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8CAA279B-B3EB-4F69-AA69-954439CE5167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Aralık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7" l="1"/>
  <c r="F9" i="37"/>
  <c r="F11" i="37" l="1"/>
  <c r="L7" i="37" l="1"/>
  <c r="F7" i="37"/>
  <c r="L6" i="37" l="1"/>
  <c r="F6" i="37"/>
  <c r="J12" i="37" l="1"/>
  <c r="L11" i="37" l="1"/>
  <c r="L10" i="37"/>
  <c r="L8" i="37"/>
  <c r="L5" i="37" l="1"/>
  <c r="L4" i="37"/>
  <c r="F10" i="37" l="1"/>
  <c r="F8" i="37" l="1"/>
  <c r="F5" i="37"/>
  <c r="K12" i="37" l="1"/>
  <c r="I12" i="37"/>
  <c r="H12" i="37"/>
  <c r="G12" i="37"/>
  <c r="E12" i="37"/>
  <c r="M9" i="37" s="1"/>
  <c r="F4" i="37"/>
  <c r="M7" i="37" l="1"/>
  <c r="M6" i="37"/>
  <c r="L12" i="37"/>
  <c r="M8" i="37"/>
  <c r="M10" i="37"/>
  <c r="M5" i="37"/>
  <c r="M11" i="37"/>
  <c r="F12" i="37"/>
  <c r="M12" i="37"/>
  <c r="M4" i="37"/>
</calcChain>
</file>

<file path=xl/sharedStrings.xml><?xml version="1.0" encoding="utf-8"?>
<sst xmlns="http://schemas.openxmlformats.org/spreadsheetml/2006/main" count="30" uniqueCount="27">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</sst>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topLeftCell="D1" zoomScale="70" zoomScaleNormal="70" workbookViewId="0">
      <selection activeCell="E15" sqref="E15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154</v>
      </c>
      <c r="F4" s="12">
        <f t="shared" ref="F4:F12" si="0">(E4/$E$13)*1000</f>
        <v>1.288799993304935</v>
      </c>
      <c r="G4" s="6">
        <v>94</v>
      </c>
      <c r="H4" s="6">
        <v>45</v>
      </c>
      <c r="I4" s="6">
        <v>3</v>
      </c>
      <c r="J4" s="6">
        <v>12</v>
      </c>
      <c r="K4" s="6">
        <v>0</v>
      </c>
      <c r="L4" s="13">
        <f>32/E4</f>
        <v>0.20779220779220781</v>
      </c>
      <c r="M4" s="12">
        <f t="shared" ref="M4:M12" si="1">IF($E$12=0,0,100*E4/E$12)</f>
        <v>37.560975609756099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105</v>
      </c>
      <c r="F5" s="12">
        <f t="shared" si="0"/>
        <v>0.87872726816245572</v>
      </c>
      <c r="G5" s="6">
        <v>64</v>
      </c>
      <c r="H5" s="6">
        <v>29</v>
      </c>
      <c r="I5" s="6">
        <v>3</v>
      </c>
      <c r="J5" s="6">
        <v>9</v>
      </c>
      <c r="K5" s="6">
        <v>0</v>
      </c>
      <c r="L5" s="13">
        <f>155/E5</f>
        <v>1.4761904761904763</v>
      </c>
      <c r="M5" s="12">
        <f t="shared" si="1"/>
        <v>25.609756097560975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5</v>
      </c>
      <c r="F6" s="12">
        <f t="shared" si="0"/>
        <v>4.1844155626783612E-2</v>
      </c>
      <c r="G6" s="6">
        <v>3</v>
      </c>
      <c r="H6" s="6">
        <v>2</v>
      </c>
      <c r="I6" s="6">
        <v>0</v>
      </c>
      <c r="J6" s="6">
        <v>0</v>
      </c>
      <c r="K6" s="6">
        <v>0</v>
      </c>
      <c r="L6" s="13">
        <f>155/E6</f>
        <v>31</v>
      </c>
      <c r="M6" s="12">
        <f t="shared" si="1"/>
        <v>1.2195121951219512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3</v>
      </c>
      <c r="F7" s="12">
        <f t="shared" si="0"/>
        <v>2.5106493376070165E-2</v>
      </c>
      <c r="G7" s="6">
        <v>2</v>
      </c>
      <c r="H7" s="6">
        <v>1</v>
      </c>
      <c r="I7" s="6">
        <v>0</v>
      </c>
      <c r="J7" s="6">
        <v>0</v>
      </c>
      <c r="K7" s="6">
        <v>0</v>
      </c>
      <c r="L7" s="13">
        <f>155/E7</f>
        <v>51.666666666666664</v>
      </c>
      <c r="M7" s="12">
        <f t="shared" si="1"/>
        <v>0.73170731707317072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12</v>
      </c>
      <c r="F8" s="12">
        <f t="shared" si="0"/>
        <v>0.10042597350428066</v>
      </c>
      <c r="G8" s="6">
        <v>9</v>
      </c>
      <c r="H8" s="6">
        <v>2</v>
      </c>
      <c r="I8" s="6">
        <v>0</v>
      </c>
      <c r="J8" s="6">
        <v>1</v>
      </c>
      <c r="K8" s="6">
        <v>0</v>
      </c>
      <c r="L8" s="13">
        <f>2/E8</f>
        <v>0.16666666666666666</v>
      </c>
      <c r="M8" s="12">
        <f t="shared" si="1"/>
        <v>2.9268292682926829</v>
      </c>
    </row>
    <row r="9" spans="2:13" ht="15" customHeight="1" x14ac:dyDescent="0.35">
      <c r="B9" s="4">
        <v>6</v>
      </c>
      <c r="C9" s="14" t="s">
        <v>21</v>
      </c>
      <c r="D9" s="15" t="s">
        <v>26</v>
      </c>
      <c r="E9" s="11">
        <v>1</v>
      </c>
      <c r="F9" s="12">
        <f t="shared" si="0"/>
        <v>8.36883112535672E-3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13">
        <f>2/E9</f>
        <v>2</v>
      </c>
      <c r="M9" s="12">
        <f t="shared" si="1"/>
        <v>0.24390243902439024</v>
      </c>
    </row>
    <row r="10" spans="2:13" ht="15" customHeight="1" x14ac:dyDescent="0.35">
      <c r="B10" s="4">
        <v>7</v>
      </c>
      <c r="C10" s="14" t="s">
        <v>18</v>
      </c>
      <c r="D10" s="15" t="s">
        <v>16</v>
      </c>
      <c r="E10" s="11">
        <v>84</v>
      </c>
      <c r="F10" s="12">
        <f t="shared" si="0"/>
        <v>0.70298181452996467</v>
      </c>
      <c r="G10" s="6">
        <v>46</v>
      </c>
      <c r="H10" s="6">
        <v>34</v>
      </c>
      <c r="I10" s="6">
        <v>0</v>
      </c>
      <c r="J10" s="6">
        <v>4</v>
      </c>
      <c r="K10" s="6">
        <v>0</v>
      </c>
      <c r="L10" s="13">
        <f>84/E10</f>
        <v>1</v>
      </c>
      <c r="M10" s="12">
        <f t="shared" si="1"/>
        <v>20.487804878048781</v>
      </c>
    </row>
    <row r="11" spans="2:13" ht="15" customHeight="1" x14ac:dyDescent="0.35">
      <c r="B11" s="4">
        <v>8</v>
      </c>
      <c r="C11" s="14" t="s">
        <v>19</v>
      </c>
      <c r="D11" s="15" t="s">
        <v>17</v>
      </c>
      <c r="E11" s="11">
        <v>46</v>
      </c>
      <c r="F11" s="12">
        <f t="shared" si="0"/>
        <v>0.38496623176640915</v>
      </c>
      <c r="G11" s="6">
        <v>22</v>
      </c>
      <c r="H11" s="6">
        <v>18</v>
      </c>
      <c r="I11" s="6">
        <v>3</v>
      </c>
      <c r="J11" s="6">
        <v>3</v>
      </c>
      <c r="K11" s="6">
        <v>0</v>
      </c>
      <c r="L11" s="13">
        <f>3/E11</f>
        <v>6.5217391304347824E-2</v>
      </c>
      <c r="M11" s="12">
        <f t="shared" si="1"/>
        <v>11.219512195121951</v>
      </c>
    </row>
    <row r="12" spans="2:13" ht="15" customHeight="1" x14ac:dyDescent="0.35">
      <c r="B12" s="4"/>
      <c r="C12" s="5"/>
      <c r="D12" s="5" t="s">
        <v>12</v>
      </c>
      <c r="E12" s="11">
        <f>SUM(E4:E11)</f>
        <v>410</v>
      </c>
      <c r="F12" s="12">
        <f t="shared" si="0"/>
        <v>3.431220761396256</v>
      </c>
      <c r="G12" s="11">
        <f>SUM(G4:G11)</f>
        <v>241</v>
      </c>
      <c r="H12" s="11">
        <f>SUM(H4:H11)</f>
        <v>131</v>
      </c>
      <c r="I12" s="11">
        <f>SUM(I4:I11)</f>
        <v>9</v>
      </c>
      <c r="J12" s="11">
        <f>SUM(J4:J11)</f>
        <v>29</v>
      </c>
      <c r="K12" s="11">
        <f>SUM(K4:K11)</f>
        <v>0</v>
      </c>
      <c r="L12" s="13">
        <f>2/E12</f>
        <v>4.8780487804878049E-3</v>
      </c>
      <c r="M12" s="12">
        <f t="shared" si="1"/>
        <v>100</v>
      </c>
    </row>
    <row r="13" spans="2:13" ht="15" customHeight="1" x14ac:dyDescent="0.35">
      <c r="C13" s="1"/>
      <c r="D13" s="5" t="s">
        <v>13</v>
      </c>
      <c r="E13" s="17">
        <v>119491</v>
      </c>
      <c r="F13" s="7"/>
      <c r="G13" s="8"/>
      <c r="H13" s="8"/>
      <c r="I13" s="8"/>
      <c r="J13" s="8"/>
      <c r="K13" s="8"/>
      <c r="L13" s="8"/>
      <c r="M13" s="8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5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4:D11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2" formula="1"/>
    <ignoredError sqref="L7:L9 L4:L6 L10:L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2026-02-02T07:54:23Z</dcterms:modified>
</cp:coreProperties>
</file>