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6EC926FE-F10A-41D1-957B-C9ADA4C0E55C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Kasım 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37" l="1"/>
  <c r="L8" i="37" l="1"/>
  <c r="L7" i="37"/>
  <c r="L6" i="37"/>
  <c r="L5" i="37" l="1"/>
  <c r="L4" i="37"/>
  <c r="F7" i="37" l="1"/>
  <c r="F6" i="37" l="1"/>
  <c r="F5" i="37"/>
  <c r="F8" i="37" l="1"/>
  <c r="K9" i="37" l="1"/>
  <c r="I9" i="37"/>
  <c r="H9" i="37"/>
  <c r="G9" i="37"/>
  <c r="E9" i="37"/>
  <c r="F4" i="37"/>
  <c r="L9" i="37" l="1"/>
  <c r="M6" i="37"/>
  <c r="M7" i="37"/>
  <c r="M5" i="37"/>
  <c r="M8" i="37"/>
  <c r="F9" i="37"/>
  <c r="M9" i="37"/>
  <c r="M4" i="37"/>
</calcChain>
</file>

<file path=xl/sharedStrings.xml><?xml version="1.0" encoding="utf-8"?>
<sst xmlns="http://schemas.openxmlformats.org/spreadsheetml/2006/main" count="24" uniqueCount="23">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</sst>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topLeftCell="B1" zoomScale="70" zoomScaleNormal="70" workbookViewId="0">
      <selection activeCell="F17" sqref="F17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5" x14ac:dyDescent="0.35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8</v>
      </c>
      <c r="F4" s="12">
        <f t="shared" ref="F4:F9" si="0">(E4/$E$10)*1000</f>
        <v>0.58827854989337458</v>
      </c>
      <c r="G4" s="6">
        <v>5</v>
      </c>
      <c r="H4" s="6">
        <v>3</v>
      </c>
      <c r="I4" s="6">
        <v>0</v>
      </c>
      <c r="J4" s="6">
        <v>0</v>
      </c>
      <c r="K4" s="6">
        <v>0</v>
      </c>
      <c r="L4" s="13">
        <f>32/E4</f>
        <v>4</v>
      </c>
      <c r="M4" s="12">
        <f t="shared" ref="M4:M9" si="1">IF($E$9=0,0,100*E4/E$9)</f>
        <v>3.2520325203252032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45</v>
      </c>
      <c r="F5" s="12">
        <f t="shared" si="0"/>
        <v>3.3090668431502319</v>
      </c>
      <c r="G5" s="6">
        <v>27</v>
      </c>
      <c r="H5" s="6">
        <v>10</v>
      </c>
      <c r="I5" s="6">
        <v>0</v>
      </c>
      <c r="J5" s="6">
        <v>8</v>
      </c>
      <c r="K5" s="6">
        <v>0</v>
      </c>
      <c r="L5" s="13">
        <f>155/E5</f>
        <v>3.4444444444444446</v>
      </c>
      <c r="M5" s="12">
        <f t="shared" si="1"/>
        <v>18.292682926829269</v>
      </c>
    </row>
    <row r="6" spans="2:13" ht="15" customHeight="1" x14ac:dyDescent="0.35">
      <c r="B6" s="4">
        <v>3</v>
      </c>
      <c r="C6" s="14" t="s">
        <v>21</v>
      </c>
      <c r="D6" s="15" t="s">
        <v>22</v>
      </c>
      <c r="E6" s="11">
        <v>1</v>
      </c>
      <c r="F6" s="12">
        <f t="shared" si="0"/>
        <v>7.3534818736671823E-2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13">
        <f>2/E6</f>
        <v>2</v>
      </c>
      <c r="M6" s="12">
        <f t="shared" si="1"/>
        <v>0.4065040650406504</v>
      </c>
    </row>
    <row r="7" spans="2:13" ht="15" customHeight="1" x14ac:dyDescent="0.35">
      <c r="B7" s="4">
        <v>4</v>
      </c>
      <c r="C7" s="14" t="s">
        <v>18</v>
      </c>
      <c r="D7" s="15" t="s">
        <v>16</v>
      </c>
      <c r="E7" s="11">
        <v>185</v>
      </c>
      <c r="F7" s="12">
        <f t="shared" si="0"/>
        <v>13.603941466284285</v>
      </c>
      <c r="G7" s="6">
        <v>151</v>
      </c>
      <c r="H7" s="6">
        <v>16</v>
      </c>
      <c r="I7" s="6">
        <v>0</v>
      </c>
      <c r="J7" s="6">
        <v>18</v>
      </c>
      <c r="K7" s="6">
        <v>0</v>
      </c>
      <c r="L7" s="13">
        <f>84/E7</f>
        <v>0.45405405405405408</v>
      </c>
      <c r="M7" s="12">
        <f t="shared" si="1"/>
        <v>75.203252032520325</v>
      </c>
    </row>
    <row r="8" spans="2:13" ht="15" customHeight="1" x14ac:dyDescent="0.35">
      <c r="B8" s="4">
        <v>5</v>
      </c>
      <c r="C8" s="14" t="s">
        <v>19</v>
      </c>
      <c r="D8" s="15" t="s">
        <v>17</v>
      </c>
      <c r="E8" s="11">
        <v>7</v>
      </c>
      <c r="F8" s="12">
        <f t="shared" si="0"/>
        <v>0.51474373115670269</v>
      </c>
      <c r="G8" s="6">
        <v>6</v>
      </c>
      <c r="H8" s="6">
        <v>1</v>
      </c>
      <c r="I8" s="6">
        <v>0</v>
      </c>
      <c r="J8" s="6">
        <v>0</v>
      </c>
      <c r="K8" s="6">
        <v>0</v>
      </c>
      <c r="L8" s="13">
        <f>3/E8</f>
        <v>0.42857142857142855</v>
      </c>
      <c r="M8" s="12">
        <f t="shared" si="1"/>
        <v>2.845528455284553</v>
      </c>
    </row>
    <row r="9" spans="2:13" ht="15" customHeight="1" x14ac:dyDescent="0.35">
      <c r="B9" s="4"/>
      <c r="C9" s="5"/>
      <c r="D9" s="5" t="s">
        <v>12</v>
      </c>
      <c r="E9" s="11">
        <f>SUM(E4:E8)</f>
        <v>246</v>
      </c>
      <c r="F9" s="12">
        <f t="shared" si="0"/>
        <v>18.089565409221265</v>
      </c>
      <c r="G9" s="11">
        <f>SUM(G4:G8)</f>
        <v>190</v>
      </c>
      <c r="H9" s="11">
        <f>SUM(H4:H8)</f>
        <v>30</v>
      </c>
      <c r="I9" s="11">
        <f>SUM(I4:I8)</f>
        <v>0</v>
      </c>
      <c r="J9" s="11">
        <f>SUM(J4:J8)</f>
        <v>26</v>
      </c>
      <c r="K9" s="11">
        <f>SUM(K4:K8)</f>
        <v>0</v>
      </c>
      <c r="L9" s="13">
        <f>2/E9</f>
        <v>8.130081300813009E-3</v>
      </c>
      <c r="M9" s="12">
        <f t="shared" si="1"/>
        <v>100</v>
      </c>
    </row>
    <row r="10" spans="2:13" ht="15" customHeight="1" x14ac:dyDescent="0.35">
      <c r="C10" s="1"/>
      <c r="D10" s="5" t="s">
        <v>13</v>
      </c>
      <c r="E10" s="6">
        <v>13599</v>
      </c>
      <c r="F10" s="7"/>
      <c r="G10" s="8"/>
      <c r="H10" s="8"/>
      <c r="I10" s="8"/>
      <c r="J10" s="8"/>
      <c r="K10" s="8"/>
      <c r="L10" s="8"/>
      <c r="M10" s="8"/>
    </row>
    <row r="11" spans="2:13" x14ac:dyDescent="0.35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 D4:D8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2024-12-27T12:17:52Z</dcterms:modified>
</cp:coreProperties>
</file>