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Oca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5" l="1"/>
  <c r="L8" i="5"/>
  <c r="L7" i="5"/>
  <c r="L6" i="5"/>
  <c r="L5" i="5"/>
  <c r="L4" i="5"/>
  <c r="K10" i="5"/>
  <c r="J10" i="5"/>
  <c r="I10" i="5"/>
  <c r="H10" i="5"/>
  <c r="G10" i="5"/>
  <c r="E10" i="5"/>
  <c r="M10" i="5" s="1"/>
  <c r="F9" i="5"/>
  <c r="F8" i="5"/>
  <c r="F7" i="5"/>
  <c r="F6" i="5"/>
  <c r="F5" i="5"/>
  <c r="F4" i="5"/>
  <c r="M9" i="5" l="1"/>
  <c r="M5" i="5"/>
  <c r="M7" i="5"/>
  <c r="F10" i="5"/>
  <c r="M4" i="5"/>
  <c r="M8" i="5"/>
  <c r="M6" i="5"/>
  <c r="L10" i="5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<sst xmlns="http://schemas.openxmlformats.org/spreadsheetml/2006/main" count="26" uniqueCount="24">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</sst>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20" sqref="D20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166</v>
      </c>
      <c r="F4" s="12">
        <f t="shared" ref="F4:F10" si="0">(E4/$E$11)*1000</f>
        <v>1.9780507858581284</v>
      </c>
      <c r="G4" s="6">
        <v>112</v>
      </c>
      <c r="H4" s="6">
        <v>35</v>
      </c>
      <c r="I4" s="6">
        <v>0</v>
      </c>
      <c r="J4" s="6">
        <v>19</v>
      </c>
      <c r="K4" s="6">
        <v>0</v>
      </c>
      <c r="L4" s="13">
        <f>385/E4</f>
        <v>2.3192771084337349</v>
      </c>
      <c r="M4" s="12">
        <f t="shared" ref="M4:M10" si="1">IF($E$10=0,0,100*E4/E$10)</f>
        <v>3.9589792511328405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172</v>
      </c>
      <c r="F5" s="12">
        <f t="shared" si="0"/>
        <v>2.0495465973951692</v>
      </c>
      <c r="G5" s="6">
        <v>101</v>
      </c>
      <c r="H5" s="6">
        <v>35</v>
      </c>
      <c r="I5" s="6">
        <v>9</v>
      </c>
      <c r="J5" s="6">
        <v>27</v>
      </c>
      <c r="K5" s="6">
        <v>0</v>
      </c>
      <c r="L5" s="13">
        <f>589/E5</f>
        <v>3.4244186046511627</v>
      </c>
      <c r="M5" s="12">
        <f t="shared" si="1"/>
        <v>4.1020748867159549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8</v>
      </c>
      <c r="F6" s="12">
        <f t="shared" si="0"/>
        <v>9.5327748716054386E-2</v>
      </c>
      <c r="G6" s="6">
        <v>5</v>
      </c>
      <c r="H6" s="6">
        <v>2</v>
      </c>
      <c r="I6" s="6">
        <v>0</v>
      </c>
      <c r="J6" s="6">
        <v>1</v>
      </c>
      <c r="K6" s="6">
        <v>0</v>
      </c>
      <c r="L6" s="13">
        <f>20/E6</f>
        <v>2.5</v>
      </c>
      <c r="M6" s="12">
        <f t="shared" si="1"/>
        <v>0.19079418077748628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131</v>
      </c>
      <c r="F7" s="12">
        <f t="shared" si="0"/>
        <v>1.5609918852253906</v>
      </c>
      <c r="G7" s="6">
        <v>82</v>
      </c>
      <c r="H7" s="6">
        <v>33</v>
      </c>
      <c r="I7" s="6">
        <v>0</v>
      </c>
      <c r="J7" s="6">
        <v>16</v>
      </c>
      <c r="K7" s="6">
        <v>0</v>
      </c>
      <c r="L7" s="13">
        <f>247/E7</f>
        <v>1.8854961832061068</v>
      </c>
      <c r="M7" s="12">
        <f t="shared" si="1"/>
        <v>3.1242547102313378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20</v>
      </c>
      <c r="F8" s="12">
        <f t="shared" si="0"/>
        <v>0.23831937179013596</v>
      </c>
      <c r="G8" s="6">
        <v>12</v>
      </c>
      <c r="H8" s="6">
        <v>8</v>
      </c>
      <c r="I8" s="6">
        <v>0</v>
      </c>
      <c r="J8" s="6">
        <v>0</v>
      </c>
      <c r="K8" s="6">
        <v>0</v>
      </c>
      <c r="L8" s="13">
        <f>54/E8</f>
        <v>2.7</v>
      </c>
      <c r="M8" s="12">
        <f t="shared" si="1"/>
        <v>0.47698545194371572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3696</v>
      </c>
      <c r="F9" s="12">
        <f t="shared" si="0"/>
        <v>44.041419906817126</v>
      </c>
      <c r="G9" s="6">
        <v>3039</v>
      </c>
      <c r="H9" s="6">
        <v>94</v>
      </c>
      <c r="I9" s="6">
        <v>0</v>
      </c>
      <c r="J9" s="6">
        <v>563</v>
      </c>
      <c r="K9" s="6">
        <v>0</v>
      </c>
      <c r="L9" s="13">
        <f>3500/E9</f>
        <v>0.94696969696969702</v>
      </c>
      <c r="M9" s="12">
        <f t="shared" si="1"/>
        <v>88.146911519198667</v>
      </c>
    </row>
    <row r="10" spans="2:13" ht="15" customHeight="1" x14ac:dyDescent="0.25">
      <c r="B10" s="4"/>
      <c r="C10" s="5"/>
      <c r="D10" s="5" t="s">
        <v>12</v>
      </c>
      <c r="E10" s="11">
        <f>SUM(E4:E9)</f>
        <v>4193</v>
      </c>
      <c r="F10" s="12">
        <f t="shared" si="0"/>
        <v>49.963656295802004</v>
      </c>
      <c r="G10" s="11">
        <f>SUM(G4:G9)</f>
        <v>3351</v>
      </c>
      <c r="H10" s="11">
        <f>SUM(H4:H9)</f>
        <v>207</v>
      </c>
      <c r="I10" s="11">
        <f>SUM(I4:I9)</f>
        <v>9</v>
      </c>
      <c r="J10" s="11">
        <f>SUM(J4:J9)</f>
        <v>626</v>
      </c>
      <c r="K10" s="11">
        <f>SUM(K4:K9)</f>
        <v>0</v>
      </c>
      <c r="L10" s="12">
        <f>2965/E10</f>
        <v>0.70713093250655856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83921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2021-03-02T20:13:42Z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