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yuxellus/Desktop/"/>
    </mc:Choice>
  </mc:AlternateContent>
  <xr:revisionPtr revIDLastSave="0" documentId="8_{E0A99C54-660E-AD48-8D80-437DF244A0FE}" xr6:coauthVersionLast="40" xr6:coauthVersionMax="40" xr10:uidLastSave="{00000000-0000-0000-0000-000000000000}"/>
  <bookViews>
    <workbookView xWindow="0" yWindow="460" windowWidth="28800" windowHeight="17540" tabRatio="740" activeTab="3" xr2:uid="{00000000-000D-0000-FFFF-FFFF00000000}"/>
  </bookViews>
  <sheets>
    <sheet name="RAPOR ALTLIK" sheetId="2" state="hidden" r:id="rId1"/>
    <sheet name="CCB ANA DATA" sheetId="14" state="hidden" r:id="rId2"/>
    <sheet name="WEB" sheetId="17" state="hidden" r:id="rId3"/>
    <sheet name="Kasım" sheetId="23" r:id="rId4"/>
  </sheets>
  <definedNames>
    <definedName name="_xlnm._FilterDatabase" localSheetId="1" hidden="1">'CCB ANA DATA'!$A$4:$AD$4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7" l="1"/>
  <c r="H27" i="17"/>
  <c r="H25" i="17"/>
  <c r="H16" i="17"/>
  <c r="H17" i="17"/>
  <c r="H18" i="17"/>
  <c r="H15" i="17"/>
  <c r="N28" i="17"/>
  <c r="M28" i="17"/>
  <c r="L28" i="17"/>
  <c r="K28" i="17"/>
  <c r="J28" i="17"/>
  <c r="I28" i="17"/>
  <c r="G28" i="17"/>
  <c r="O26" i="17" s="1"/>
  <c r="N19" i="17"/>
  <c r="M19" i="17"/>
  <c r="L19" i="17"/>
  <c r="K19" i="17"/>
  <c r="J19" i="17"/>
  <c r="I19" i="17"/>
  <c r="G19" i="17"/>
  <c r="O16" i="17" s="1"/>
  <c r="H5" i="17"/>
  <c r="H6" i="17"/>
  <c r="H7" i="17"/>
  <c r="H4" i="17"/>
  <c r="N8" i="17"/>
  <c r="M8" i="17"/>
  <c r="L8" i="17"/>
  <c r="K8" i="17"/>
  <c r="J8" i="17"/>
  <c r="I8" i="17"/>
  <c r="G8" i="17"/>
  <c r="O5" i="17" s="1"/>
  <c r="O18" i="17" l="1"/>
  <c r="H28" i="17"/>
  <c r="O28" i="17"/>
  <c r="O17" i="17"/>
  <c r="O27" i="17"/>
  <c r="O19" i="17"/>
  <c r="O25" i="17"/>
  <c r="H19" i="17"/>
  <c r="O15" i="17"/>
  <c r="O8" i="17"/>
  <c r="H8" i="17"/>
  <c r="O7" i="17"/>
  <c r="O6" i="17"/>
  <c r="O4" i="17"/>
  <c r="H296" i="14" l="1"/>
  <c r="I296" i="14" s="1"/>
  <c r="H128" i="14"/>
  <c r="I128" i="14" s="1"/>
  <c r="H129" i="14"/>
  <c r="I129" i="14" s="1"/>
  <c r="H130" i="14"/>
  <c r="I130" i="14" s="1"/>
  <c r="H131" i="14"/>
  <c r="I131" i="14" s="1"/>
  <c r="H132" i="14"/>
  <c r="I132" i="14" s="1"/>
  <c r="H133" i="14"/>
  <c r="I133" i="14" s="1"/>
  <c r="H134" i="14"/>
  <c r="I134" i="14" s="1"/>
  <c r="H135" i="14"/>
  <c r="I135" i="14" s="1"/>
  <c r="H136" i="14"/>
  <c r="I136" i="14" s="1"/>
  <c r="H137" i="14"/>
  <c r="I137" i="14" s="1"/>
  <c r="H138" i="14"/>
  <c r="I138" i="14" s="1"/>
  <c r="H139" i="14"/>
  <c r="I139" i="14" s="1"/>
  <c r="H140" i="14"/>
  <c r="I140" i="14" s="1"/>
  <c r="H141" i="14"/>
  <c r="I141" i="14" s="1"/>
  <c r="H142" i="14"/>
  <c r="I142" i="14" s="1"/>
  <c r="H143" i="14"/>
  <c r="I143" i="14" s="1"/>
  <c r="H144" i="14"/>
  <c r="I144" i="14" s="1"/>
  <c r="H145" i="14"/>
  <c r="I145" i="14" s="1"/>
  <c r="H146" i="14"/>
  <c r="I146" i="14" s="1"/>
  <c r="H147" i="14"/>
  <c r="I147" i="14" s="1"/>
  <c r="H148" i="14"/>
  <c r="I148" i="14" s="1"/>
  <c r="H149" i="14"/>
  <c r="I149" i="14" s="1"/>
  <c r="H150" i="14"/>
  <c r="I150" i="14" s="1"/>
  <c r="H151" i="14"/>
  <c r="I151" i="14" s="1"/>
  <c r="H152" i="14"/>
  <c r="I152" i="14" s="1"/>
  <c r="H153" i="14"/>
  <c r="I153" i="14" s="1"/>
  <c r="H154" i="14"/>
  <c r="I154" i="14" s="1"/>
  <c r="H155" i="14"/>
  <c r="I155" i="14" s="1"/>
  <c r="H156" i="14"/>
  <c r="I156" i="14" s="1"/>
  <c r="H157" i="14"/>
  <c r="I157" i="14" s="1"/>
  <c r="H158" i="14"/>
  <c r="I158" i="14" s="1"/>
  <c r="H159" i="14"/>
  <c r="I159" i="14" s="1"/>
  <c r="H160" i="14"/>
  <c r="I160" i="14" s="1"/>
  <c r="H161" i="14"/>
  <c r="I161" i="14" s="1"/>
  <c r="H162" i="14"/>
  <c r="I162" i="14" s="1"/>
  <c r="H163" i="14"/>
  <c r="I163" i="14" s="1"/>
  <c r="H164" i="14"/>
  <c r="I164" i="14" s="1"/>
  <c r="H165" i="14"/>
  <c r="I165" i="14" s="1"/>
  <c r="H166" i="14"/>
  <c r="I166" i="14" s="1"/>
  <c r="H167" i="14"/>
  <c r="I167" i="14" s="1"/>
  <c r="H168" i="14"/>
  <c r="I168" i="14" s="1"/>
  <c r="H169" i="14"/>
  <c r="I169" i="14" s="1"/>
  <c r="H170" i="14"/>
  <c r="I170" i="14" s="1"/>
  <c r="H171" i="14"/>
  <c r="I171" i="14" s="1"/>
  <c r="H172" i="14"/>
  <c r="I172" i="14" s="1"/>
  <c r="H173" i="14"/>
  <c r="I173" i="14" s="1"/>
  <c r="H174" i="14"/>
  <c r="I174" i="14" s="1"/>
  <c r="H175" i="14"/>
  <c r="I175" i="14" s="1"/>
  <c r="H176" i="14"/>
  <c r="I176" i="14" s="1"/>
  <c r="H177" i="14"/>
  <c r="I177" i="14" s="1"/>
  <c r="H178" i="14"/>
  <c r="I178" i="14" s="1"/>
  <c r="H179" i="14"/>
  <c r="I179" i="14" s="1"/>
  <c r="H180" i="14"/>
  <c r="I180" i="14" s="1"/>
  <c r="H181" i="14"/>
  <c r="I181" i="14" s="1"/>
  <c r="H182" i="14"/>
  <c r="I182" i="14" s="1"/>
  <c r="H183" i="14"/>
  <c r="I183" i="14" s="1"/>
  <c r="H184" i="14"/>
  <c r="I184" i="14" s="1"/>
  <c r="H185" i="14"/>
  <c r="I185" i="14" s="1"/>
  <c r="H186" i="14"/>
  <c r="I186" i="14" s="1"/>
  <c r="H187" i="14"/>
  <c r="I187" i="14" s="1"/>
  <c r="H188" i="14"/>
  <c r="I188" i="14" s="1"/>
  <c r="H189" i="14"/>
  <c r="I189" i="14" s="1"/>
  <c r="H190" i="14"/>
  <c r="I190" i="14" s="1"/>
  <c r="H191" i="14"/>
  <c r="I191" i="14" s="1"/>
  <c r="H192" i="14"/>
  <c r="I192" i="14" s="1"/>
  <c r="H193" i="14"/>
  <c r="I193" i="14" s="1"/>
  <c r="H194" i="14"/>
  <c r="I194" i="14" s="1"/>
  <c r="H195" i="14"/>
  <c r="I195" i="14" s="1"/>
  <c r="H196" i="14"/>
  <c r="I196" i="14" s="1"/>
  <c r="H197" i="14"/>
  <c r="I197" i="14" s="1"/>
  <c r="H198" i="14"/>
  <c r="I198" i="14" s="1"/>
  <c r="H199" i="14"/>
  <c r="I199" i="14" s="1"/>
  <c r="H200" i="14"/>
  <c r="I200" i="14" s="1"/>
  <c r="H201" i="14"/>
  <c r="I201" i="14" s="1"/>
  <c r="H202" i="14"/>
  <c r="I202" i="14" s="1"/>
  <c r="H203" i="14"/>
  <c r="I203" i="14" s="1"/>
  <c r="H204" i="14"/>
  <c r="I204" i="14" s="1"/>
  <c r="H205" i="14"/>
  <c r="I205" i="14" s="1"/>
  <c r="H206" i="14"/>
  <c r="I206" i="14" s="1"/>
  <c r="H207" i="14"/>
  <c r="I207" i="14" s="1"/>
  <c r="H208" i="14"/>
  <c r="I208" i="14" s="1"/>
  <c r="H209" i="14"/>
  <c r="I209" i="14" s="1"/>
  <c r="H210" i="14"/>
  <c r="I210" i="14" s="1"/>
  <c r="H211" i="14"/>
  <c r="I211" i="14" s="1"/>
  <c r="H212" i="14"/>
  <c r="I212" i="14" s="1"/>
  <c r="H213" i="14"/>
  <c r="I213" i="14" s="1"/>
  <c r="H214" i="14"/>
  <c r="I214" i="14" s="1"/>
  <c r="H215" i="14"/>
  <c r="I215" i="14" s="1"/>
  <c r="H216" i="14"/>
  <c r="I216" i="14" s="1"/>
  <c r="H217" i="14"/>
  <c r="I217" i="14" s="1"/>
  <c r="H218" i="14"/>
  <c r="I218" i="14" s="1"/>
  <c r="H219" i="14"/>
  <c r="I219" i="14" s="1"/>
  <c r="H220" i="14"/>
  <c r="I220" i="14" s="1"/>
  <c r="H221" i="14"/>
  <c r="I221" i="14" s="1"/>
  <c r="H222" i="14"/>
  <c r="I222" i="14" s="1"/>
  <c r="H223" i="14"/>
  <c r="I223" i="14" s="1"/>
  <c r="H224" i="14"/>
  <c r="I224" i="14" s="1"/>
  <c r="H225" i="14"/>
  <c r="I225" i="14" s="1"/>
  <c r="H226" i="14"/>
  <c r="I226" i="14" s="1"/>
  <c r="H227" i="14"/>
  <c r="I227" i="14" s="1"/>
  <c r="H228" i="14"/>
  <c r="I228" i="14" s="1"/>
  <c r="H229" i="14"/>
  <c r="I229" i="14" s="1"/>
  <c r="H230" i="14"/>
  <c r="I230" i="14" s="1"/>
  <c r="H231" i="14"/>
  <c r="I231" i="14" s="1"/>
  <c r="H232" i="14"/>
  <c r="I232" i="14" s="1"/>
  <c r="H233" i="14"/>
  <c r="I233" i="14" s="1"/>
  <c r="H234" i="14"/>
  <c r="I234" i="14" s="1"/>
  <c r="H235" i="14"/>
  <c r="I235" i="14" s="1"/>
  <c r="H236" i="14"/>
  <c r="I236" i="14" s="1"/>
  <c r="H237" i="14"/>
  <c r="I237" i="14" s="1"/>
  <c r="H238" i="14"/>
  <c r="I238" i="14" s="1"/>
  <c r="H239" i="14"/>
  <c r="I239" i="14" s="1"/>
  <c r="H240" i="14"/>
  <c r="I240" i="14" s="1"/>
  <c r="H241" i="14"/>
  <c r="I241" i="14" s="1"/>
  <c r="H242" i="14"/>
  <c r="I242" i="14" s="1"/>
  <c r="H243" i="14"/>
  <c r="I243" i="14" s="1"/>
  <c r="H244" i="14"/>
  <c r="I244" i="14" s="1"/>
  <c r="H245" i="14"/>
  <c r="I245" i="14" s="1"/>
  <c r="H246" i="14"/>
  <c r="I246" i="14" s="1"/>
  <c r="H247" i="14"/>
  <c r="I247" i="14" s="1"/>
  <c r="H248" i="14"/>
  <c r="I248" i="14" s="1"/>
  <c r="H249" i="14"/>
  <c r="I249" i="14" s="1"/>
  <c r="H250" i="14"/>
  <c r="I250" i="14" s="1"/>
  <c r="H251" i="14"/>
  <c r="I251" i="14" s="1"/>
  <c r="H252" i="14"/>
  <c r="I252" i="14" s="1"/>
  <c r="H253" i="14"/>
  <c r="I253" i="14" s="1"/>
  <c r="H254" i="14"/>
  <c r="I254" i="14" s="1"/>
  <c r="H255" i="14"/>
  <c r="I255" i="14" s="1"/>
  <c r="H256" i="14"/>
  <c r="I256" i="14" s="1"/>
  <c r="H257" i="14"/>
  <c r="I257" i="14" s="1"/>
  <c r="H258" i="14"/>
  <c r="I258" i="14" s="1"/>
  <c r="H259" i="14"/>
  <c r="I259" i="14" s="1"/>
  <c r="H260" i="14"/>
  <c r="I260" i="14" s="1"/>
  <c r="H261" i="14"/>
  <c r="I261" i="14" s="1"/>
  <c r="H262" i="14"/>
  <c r="I262" i="14" s="1"/>
  <c r="H263" i="14"/>
  <c r="I263" i="14" s="1"/>
  <c r="H264" i="14"/>
  <c r="I264" i="14" s="1"/>
  <c r="H265" i="14"/>
  <c r="I265" i="14" s="1"/>
  <c r="H266" i="14"/>
  <c r="I266" i="14" s="1"/>
  <c r="H267" i="14"/>
  <c r="I267" i="14" s="1"/>
  <c r="H268" i="14"/>
  <c r="I268" i="14" s="1"/>
  <c r="H269" i="14"/>
  <c r="I269" i="14" s="1"/>
  <c r="H270" i="14"/>
  <c r="I270" i="14" s="1"/>
  <c r="H271" i="14"/>
  <c r="I271" i="14" s="1"/>
  <c r="H272" i="14"/>
  <c r="I272" i="14" s="1"/>
  <c r="H273" i="14"/>
  <c r="I273" i="14" s="1"/>
  <c r="H274" i="14"/>
  <c r="I274" i="14" s="1"/>
  <c r="H275" i="14"/>
  <c r="I275" i="14" s="1"/>
  <c r="H276" i="14"/>
  <c r="I276" i="14" s="1"/>
  <c r="H277" i="14"/>
  <c r="I277" i="14" s="1"/>
  <c r="H278" i="14"/>
  <c r="I278" i="14" s="1"/>
  <c r="H279" i="14"/>
  <c r="I279" i="14" s="1"/>
  <c r="H280" i="14"/>
  <c r="I280" i="14" s="1"/>
  <c r="H281" i="14"/>
  <c r="I281" i="14" s="1"/>
  <c r="H282" i="14"/>
  <c r="I282" i="14" s="1"/>
  <c r="H283" i="14"/>
  <c r="I283" i="14" s="1"/>
  <c r="H284" i="14"/>
  <c r="I284" i="14" s="1"/>
  <c r="H285" i="14"/>
  <c r="I285" i="14" s="1"/>
  <c r="H286" i="14"/>
  <c r="I286" i="14" s="1"/>
  <c r="H287" i="14"/>
  <c r="I287" i="14" s="1"/>
  <c r="H288" i="14"/>
  <c r="I288" i="14" s="1"/>
  <c r="H289" i="14"/>
  <c r="I289" i="14" s="1"/>
  <c r="H290" i="14"/>
  <c r="I290" i="14" s="1"/>
  <c r="H291" i="14"/>
  <c r="I291" i="14" s="1"/>
  <c r="H292" i="14"/>
  <c r="I292" i="14" s="1"/>
  <c r="H293" i="14"/>
  <c r="I293" i="14" s="1"/>
  <c r="H294" i="14"/>
  <c r="I294" i="14" s="1"/>
  <c r="H295" i="14"/>
  <c r="I295" i="14" s="1"/>
  <c r="H6" i="14"/>
  <c r="I6" i="14" s="1"/>
  <c r="H7" i="14"/>
  <c r="I7" i="14" s="1"/>
  <c r="H8" i="14"/>
  <c r="I8" i="14" s="1"/>
  <c r="H9" i="14"/>
  <c r="I9" i="14" s="1"/>
  <c r="H10" i="14"/>
  <c r="I10" i="14" s="1"/>
  <c r="H11" i="14"/>
  <c r="I11" i="14" s="1"/>
  <c r="H12" i="14"/>
  <c r="I12" i="14" s="1"/>
  <c r="H13" i="14"/>
  <c r="I13" i="14" s="1"/>
  <c r="H14" i="14"/>
  <c r="I14" i="14" s="1"/>
  <c r="H15" i="14"/>
  <c r="I15" i="14" s="1"/>
  <c r="H16" i="14"/>
  <c r="I16" i="14" s="1"/>
  <c r="H17" i="14"/>
  <c r="I17" i="14" s="1"/>
  <c r="H18" i="14"/>
  <c r="I18" i="14" s="1"/>
  <c r="H19" i="14"/>
  <c r="I19" i="14" s="1"/>
  <c r="H20" i="14"/>
  <c r="I20" i="14" s="1"/>
  <c r="H21" i="14"/>
  <c r="I21" i="14" s="1"/>
  <c r="H22" i="14"/>
  <c r="I22" i="14" s="1"/>
  <c r="H23" i="14"/>
  <c r="I23" i="14" s="1"/>
  <c r="H24" i="14"/>
  <c r="I24" i="14" s="1"/>
  <c r="H25" i="14"/>
  <c r="I25" i="14" s="1"/>
  <c r="H26" i="14"/>
  <c r="I26" i="14" s="1"/>
  <c r="H27" i="14"/>
  <c r="I27" i="14" s="1"/>
  <c r="H28" i="14"/>
  <c r="I28" i="14" s="1"/>
  <c r="H29" i="14"/>
  <c r="I29" i="14" s="1"/>
  <c r="H30" i="14"/>
  <c r="I30" i="14" s="1"/>
  <c r="H31" i="14"/>
  <c r="I31" i="14" s="1"/>
  <c r="H32" i="14"/>
  <c r="I32" i="14" s="1"/>
  <c r="H33" i="14"/>
  <c r="I33" i="14" s="1"/>
  <c r="H34" i="14"/>
  <c r="I34" i="14" s="1"/>
  <c r="H35" i="14"/>
  <c r="I35" i="14" s="1"/>
  <c r="H36" i="14"/>
  <c r="I36" i="14" s="1"/>
  <c r="H37" i="14"/>
  <c r="I37" i="14" s="1"/>
  <c r="H38" i="14"/>
  <c r="I38" i="14" s="1"/>
  <c r="H39" i="14"/>
  <c r="I39" i="14" s="1"/>
  <c r="H40" i="14"/>
  <c r="I40" i="14" s="1"/>
  <c r="H41" i="14"/>
  <c r="I41" i="14" s="1"/>
  <c r="H42" i="14"/>
  <c r="I42" i="14" s="1"/>
  <c r="H43" i="14"/>
  <c r="I43" i="14" s="1"/>
  <c r="H44" i="14"/>
  <c r="I44" i="14" s="1"/>
  <c r="H45" i="14"/>
  <c r="I45" i="14" s="1"/>
  <c r="H46" i="14"/>
  <c r="I46" i="14" s="1"/>
  <c r="H47" i="14"/>
  <c r="I47" i="14" s="1"/>
  <c r="H48" i="14"/>
  <c r="I48" i="14" s="1"/>
  <c r="H49" i="14"/>
  <c r="I49" i="14" s="1"/>
  <c r="H50" i="14"/>
  <c r="I50" i="14" s="1"/>
  <c r="H51" i="14"/>
  <c r="I51" i="14" s="1"/>
  <c r="H52" i="14"/>
  <c r="I52" i="14" s="1"/>
  <c r="H53" i="14"/>
  <c r="I53" i="14" s="1"/>
  <c r="H54" i="14"/>
  <c r="I54" i="14" s="1"/>
  <c r="H55" i="14"/>
  <c r="I55" i="14" s="1"/>
  <c r="H56" i="14"/>
  <c r="I56" i="14" s="1"/>
  <c r="H57" i="14"/>
  <c r="I57" i="14" s="1"/>
  <c r="H58" i="14"/>
  <c r="I58" i="14" s="1"/>
  <c r="H59" i="14"/>
  <c r="I59" i="14" s="1"/>
  <c r="H60" i="14"/>
  <c r="I60" i="14" s="1"/>
  <c r="H61" i="14"/>
  <c r="I61" i="14" s="1"/>
  <c r="H62" i="14"/>
  <c r="I62" i="14" s="1"/>
  <c r="H63" i="14"/>
  <c r="I63" i="14" s="1"/>
  <c r="H64" i="14"/>
  <c r="I64" i="14" s="1"/>
  <c r="H65" i="14"/>
  <c r="I65" i="14" s="1"/>
  <c r="H66" i="14"/>
  <c r="I66" i="14" s="1"/>
  <c r="H67" i="14"/>
  <c r="I67" i="14" s="1"/>
  <c r="H68" i="14"/>
  <c r="I68" i="14" s="1"/>
  <c r="H69" i="14"/>
  <c r="I69" i="14" s="1"/>
  <c r="H70" i="14"/>
  <c r="I70" i="14" s="1"/>
  <c r="H71" i="14"/>
  <c r="I71" i="14" s="1"/>
  <c r="H72" i="14"/>
  <c r="I72" i="14" s="1"/>
  <c r="H73" i="14"/>
  <c r="I73" i="14" s="1"/>
  <c r="H74" i="14"/>
  <c r="I74" i="14" s="1"/>
  <c r="H75" i="14"/>
  <c r="I75" i="14" s="1"/>
  <c r="H76" i="14"/>
  <c r="I76" i="14" s="1"/>
  <c r="H77" i="14"/>
  <c r="I77" i="14" s="1"/>
  <c r="H78" i="14"/>
  <c r="I78" i="14" s="1"/>
  <c r="H79" i="14"/>
  <c r="I79" i="14" s="1"/>
  <c r="H80" i="14"/>
  <c r="I80" i="14" s="1"/>
  <c r="H81" i="14"/>
  <c r="I81" i="14" s="1"/>
  <c r="H82" i="14"/>
  <c r="I82" i="14" s="1"/>
  <c r="H83" i="14"/>
  <c r="I83" i="14" s="1"/>
  <c r="H84" i="14"/>
  <c r="I84" i="14" s="1"/>
  <c r="H85" i="14"/>
  <c r="I85" i="14" s="1"/>
  <c r="H86" i="14"/>
  <c r="I86" i="14" s="1"/>
  <c r="H87" i="14"/>
  <c r="I87" i="14" s="1"/>
  <c r="H88" i="14"/>
  <c r="I88" i="14" s="1"/>
  <c r="H89" i="14"/>
  <c r="I89" i="14" s="1"/>
  <c r="H90" i="14"/>
  <c r="I90" i="14" s="1"/>
  <c r="H91" i="14"/>
  <c r="I91" i="14" s="1"/>
  <c r="H92" i="14"/>
  <c r="I92" i="14" s="1"/>
  <c r="H93" i="14"/>
  <c r="I93" i="14" s="1"/>
  <c r="H94" i="14"/>
  <c r="I94" i="14" s="1"/>
  <c r="H95" i="14"/>
  <c r="I95" i="14" s="1"/>
  <c r="H96" i="14"/>
  <c r="I96" i="14" s="1"/>
  <c r="H97" i="14"/>
  <c r="I97" i="14" s="1"/>
  <c r="H98" i="14"/>
  <c r="I98" i="14" s="1"/>
  <c r="H99" i="14"/>
  <c r="I99" i="14" s="1"/>
  <c r="H100" i="14"/>
  <c r="I100" i="14" s="1"/>
  <c r="H101" i="14"/>
  <c r="I101" i="14" s="1"/>
  <c r="H102" i="14"/>
  <c r="I102" i="14" s="1"/>
  <c r="H103" i="14"/>
  <c r="I103" i="14" s="1"/>
  <c r="H104" i="14"/>
  <c r="I104" i="14" s="1"/>
  <c r="H105" i="14"/>
  <c r="I105" i="14" s="1"/>
  <c r="H106" i="14"/>
  <c r="I106" i="14" s="1"/>
  <c r="H107" i="14"/>
  <c r="I107" i="14" s="1"/>
  <c r="H108" i="14"/>
  <c r="I108" i="14" s="1"/>
  <c r="H109" i="14"/>
  <c r="I109" i="14" s="1"/>
  <c r="H110" i="14"/>
  <c r="I110" i="14" s="1"/>
  <c r="H111" i="14"/>
  <c r="I111" i="14" s="1"/>
  <c r="H112" i="14"/>
  <c r="I112" i="14" s="1"/>
  <c r="H113" i="14"/>
  <c r="I113" i="14" s="1"/>
  <c r="H114" i="14"/>
  <c r="I114" i="14" s="1"/>
  <c r="H115" i="14"/>
  <c r="I115" i="14" s="1"/>
  <c r="H116" i="14"/>
  <c r="I116" i="14" s="1"/>
  <c r="H117" i="14"/>
  <c r="I117" i="14" s="1"/>
  <c r="H118" i="14"/>
  <c r="I118" i="14" s="1"/>
  <c r="H119" i="14"/>
  <c r="I119" i="14" s="1"/>
  <c r="H120" i="14"/>
  <c r="I120" i="14" s="1"/>
  <c r="H121" i="14"/>
  <c r="I121" i="14" s="1"/>
  <c r="H122" i="14"/>
  <c r="I122" i="14" s="1"/>
  <c r="H123" i="14"/>
  <c r="I123" i="14" s="1"/>
  <c r="H124" i="14"/>
  <c r="I124" i="14" s="1"/>
  <c r="H125" i="14"/>
  <c r="I125" i="14" s="1"/>
  <c r="H126" i="14"/>
  <c r="I126" i="14" s="1"/>
  <c r="H5" i="14"/>
  <c r="I5" i="14" s="1"/>
  <c r="H127" i="14" l="1"/>
  <c r="I127" i="14" s="1"/>
  <c r="AD296" i="14"/>
  <c r="AD295" i="14"/>
  <c r="AD294" i="14"/>
  <c r="AD293" i="14"/>
  <c r="AD292" i="14"/>
  <c r="AD291" i="14"/>
  <c r="AD290" i="14"/>
  <c r="AD289" i="14"/>
  <c r="AD288" i="14"/>
  <c r="AD287" i="14"/>
  <c r="AD286" i="14"/>
  <c r="AD285" i="14"/>
  <c r="AD284" i="14"/>
  <c r="AD283" i="14"/>
  <c r="AD282" i="14"/>
  <c r="AD281" i="14"/>
  <c r="AD280" i="14"/>
  <c r="AD279" i="14"/>
  <c r="AD278" i="14"/>
  <c r="AD277" i="14"/>
  <c r="AD276" i="14"/>
  <c r="AD275" i="14"/>
  <c r="AD274" i="14"/>
  <c r="AD273" i="14"/>
  <c r="AD272" i="14"/>
  <c r="AD271" i="14"/>
  <c r="AD270" i="14"/>
  <c r="AD269" i="14"/>
  <c r="AD268" i="14"/>
  <c r="AD267" i="14"/>
  <c r="AD266" i="14"/>
  <c r="AD265" i="14"/>
  <c r="AD264" i="14"/>
  <c r="AD263" i="14"/>
  <c r="AD262" i="14"/>
  <c r="AD261" i="14"/>
  <c r="AD260" i="14"/>
  <c r="AD259" i="14"/>
  <c r="AD258" i="14"/>
  <c r="AD257" i="14"/>
  <c r="AD256" i="14"/>
  <c r="AD255" i="14"/>
  <c r="AD254" i="14"/>
  <c r="AD253" i="14"/>
  <c r="AD252" i="14"/>
  <c r="AD251" i="14"/>
  <c r="AD250" i="14"/>
  <c r="AD249" i="14"/>
  <c r="AD248" i="14"/>
  <c r="AD247" i="14"/>
  <c r="AD246" i="14"/>
  <c r="AD245" i="14"/>
  <c r="AD244" i="14"/>
  <c r="AD243" i="14"/>
  <c r="AD242" i="14"/>
  <c r="AD241" i="14"/>
  <c r="AD240" i="14"/>
  <c r="AD239" i="14"/>
  <c r="AD238" i="14"/>
  <c r="AD237" i="14"/>
  <c r="AD236" i="14"/>
  <c r="AD235" i="14"/>
  <c r="AD234" i="14"/>
  <c r="AD233" i="14"/>
  <c r="AD232" i="14"/>
  <c r="AD231" i="14"/>
  <c r="AD230" i="14"/>
  <c r="AD229" i="14"/>
  <c r="AD228" i="14"/>
  <c r="AD227" i="14"/>
  <c r="AD226" i="14"/>
  <c r="AD225" i="14"/>
  <c r="AD224" i="14"/>
  <c r="AD223" i="14"/>
  <c r="AD222" i="14"/>
  <c r="AD221" i="14"/>
  <c r="AD220" i="14"/>
  <c r="AD219" i="14"/>
  <c r="AD218" i="14"/>
  <c r="AD217" i="14"/>
  <c r="AD216" i="14"/>
  <c r="AD215" i="14"/>
  <c r="AD214" i="14"/>
  <c r="AD213" i="14"/>
  <c r="AD212" i="14"/>
  <c r="AD211" i="14"/>
  <c r="AD210" i="14"/>
  <c r="AD209" i="14"/>
  <c r="AD208" i="14"/>
  <c r="AD207" i="14"/>
  <c r="AD206" i="14"/>
  <c r="AD205" i="14"/>
  <c r="AD204" i="14"/>
  <c r="AD203" i="14"/>
  <c r="AD202" i="14"/>
  <c r="AD201" i="14"/>
  <c r="AD200" i="14"/>
  <c r="AD199" i="14"/>
  <c r="AD198" i="14"/>
  <c r="AD197" i="14"/>
  <c r="AD196" i="14"/>
  <c r="AD195" i="14"/>
  <c r="AD194" i="14"/>
  <c r="AD193" i="14"/>
  <c r="AD192" i="14"/>
  <c r="AD191" i="14"/>
  <c r="AD190" i="14"/>
  <c r="AD189" i="14"/>
  <c r="AD188" i="14"/>
  <c r="AD187" i="14"/>
  <c r="AD186" i="14"/>
  <c r="AD185" i="14"/>
  <c r="AD184" i="14"/>
  <c r="AD183" i="14"/>
  <c r="AD182" i="14"/>
  <c r="AD181" i="14"/>
  <c r="AD180" i="14"/>
  <c r="AD179" i="14"/>
  <c r="AD178" i="14"/>
  <c r="AD177" i="14"/>
  <c r="AD176" i="14"/>
  <c r="AD175" i="14"/>
  <c r="AD174" i="14"/>
  <c r="AD173" i="14"/>
  <c r="AD172" i="14"/>
  <c r="AD171" i="14"/>
  <c r="AD170" i="14"/>
  <c r="AD169" i="14"/>
  <c r="AD168" i="14"/>
  <c r="AD167" i="14"/>
  <c r="AD166" i="14"/>
  <c r="AD165" i="14"/>
  <c r="AD164" i="14"/>
  <c r="AD163" i="14"/>
  <c r="AD162" i="14"/>
  <c r="AD161" i="14"/>
  <c r="AD160" i="14"/>
  <c r="AD159" i="14"/>
  <c r="AD158" i="14"/>
  <c r="AD157" i="14"/>
  <c r="AD156" i="14"/>
  <c r="AD155" i="14"/>
  <c r="AD154" i="14"/>
  <c r="AD153" i="14"/>
  <c r="AD152" i="14"/>
  <c r="AD151" i="14"/>
  <c r="AD150" i="14"/>
  <c r="AD149" i="14"/>
  <c r="AD148" i="14"/>
  <c r="AD147" i="14"/>
  <c r="AD146" i="14"/>
  <c r="AD145" i="14"/>
  <c r="AD144" i="14"/>
  <c r="AD143" i="14"/>
  <c r="AD142" i="14"/>
  <c r="AD141" i="14"/>
  <c r="AD140" i="14"/>
  <c r="AD139" i="14"/>
  <c r="AD138" i="14"/>
  <c r="AD137" i="14"/>
  <c r="AD136" i="14"/>
  <c r="AD135" i="14"/>
  <c r="AD134" i="14"/>
  <c r="AD133" i="14"/>
  <c r="AD132" i="14"/>
  <c r="AD131" i="14"/>
  <c r="AD130" i="14"/>
  <c r="AD129" i="14"/>
  <c r="AD128" i="14"/>
  <c r="AD127" i="14"/>
  <c r="AD126" i="14"/>
  <c r="AD125" i="14"/>
  <c r="AD124" i="14"/>
  <c r="AD123" i="14"/>
  <c r="AD122" i="14"/>
  <c r="AD121" i="14"/>
  <c r="AD120" i="14"/>
  <c r="AD119" i="14"/>
  <c r="AD118" i="14"/>
  <c r="AD117" i="14"/>
  <c r="AD116" i="14"/>
  <c r="AD115" i="14"/>
  <c r="AD114" i="14"/>
  <c r="AD113" i="14"/>
  <c r="AD112" i="14"/>
  <c r="AD111" i="14"/>
  <c r="AD110" i="14"/>
  <c r="AD109" i="14"/>
  <c r="AD108" i="14"/>
  <c r="AD107" i="14"/>
  <c r="AD106" i="14"/>
  <c r="AD105" i="14"/>
  <c r="AD104" i="14"/>
  <c r="AD103" i="14"/>
  <c r="AD102" i="14"/>
  <c r="AD101" i="14"/>
  <c r="AD100" i="14"/>
  <c r="AD99" i="14"/>
  <c r="AD98" i="14"/>
  <c r="AD97" i="14"/>
  <c r="AD96" i="14"/>
  <c r="AD95" i="14"/>
  <c r="AD94" i="14"/>
  <c r="AD93" i="14"/>
  <c r="AD92" i="14"/>
  <c r="AD91" i="14"/>
  <c r="AD90" i="14"/>
  <c r="AD89" i="14"/>
  <c r="AD88" i="14"/>
  <c r="AD87" i="14"/>
  <c r="AD86" i="14"/>
  <c r="AD85" i="14"/>
  <c r="AD84" i="14"/>
  <c r="AD83" i="14"/>
  <c r="AD82" i="14"/>
  <c r="AD81" i="14"/>
  <c r="AD80" i="14"/>
  <c r="AD79" i="14"/>
  <c r="AD78" i="14"/>
  <c r="AD77" i="14"/>
  <c r="AD76" i="14"/>
  <c r="AD75" i="14"/>
  <c r="AD74" i="14"/>
  <c r="AD73" i="14"/>
  <c r="AD72" i="14"/>
  <c r="AD71" i="14"/>
  <c r="AD70" i="14"/>
  <c r="AD69" i="14"/>
  <c r="AD68" i="14"/>
  <c r="AD67" i="14"/>
  <c r="AD66" i="14"/>
  <c r="AD65" i="14"/>
  <c r="AD64" i="14"/>
  <c r="AD63" i="14"/>
  <c r="AD62" i="14"/>
  <c r="AD61" i="14"/>
  <c r="AD60" i="14"/>
  <c r="AD59" i="14"/>
  <c r="AD58" i="14"/>
  <c r="AD57" i="14"/>
  <c r="AD56" i="14"/>
  <c r="AD55" i="14"/>
  <c r="AD54" i="14"/>
  <c r="AD53" i="14"/>
  <c r="AD52" i="14"/>
  <c r="AD51" i="14"/>
  <c r="AD50" i="14"/>
  <c r="AD49" i="14"/>
  <c r="AD48" i="14"/>
  <c r="AD47" i="14"/>
  <c r="AD46" i="14"/>
  <c r="AD45" i="14"/>
  <c r="AD44" i="14"/>
  <c r="AD43" i="14"/>
  <c r="AD42" i="14"/>
  <c r="AD41" i="14"/>
  <c r="AD40" i="14"/>
  <c r="AD39" i="14"/>
  <c r="AD38" i="14"/>
  <c r="AD37" i="14"/>
  <c r="AD36" i="14"/>
  <c r="AD35" i="14"/>
  <c r="AD34" i="14"/>
  <c r="AD33" i="14"/>
  <c r="AD32" i="14"/>
  <c r="AD31" i="14"/>
  <c r="AD30" i="14"/>
  <c r="AD29" i="14"/>
  <c r="AD28" i="14"/>
  <c r="AD27" i="14"/>
  <c r="AD26" i="14"/>
  <c r="AD25" i="14"/>
  <c r="AD24" i="14"/>
  <c r="AD23" i="14"/>
  <c r="AD22" i="14"/>
  <c r="AD21" i="14"/>
  <c r="AD20" i="14"/>
  <c r="AD19" i="14"/>
  <c r="AD18" i="14"/>
  <c r="AD17" i="14"/>
  <c r="AD16" i="14"/>
  <c r="AD15" i="14"/>
  <c r="AD14" i="14"/>
  <c r="AD13" i="14"/>
  <c r="AD12" i="14"/>
  <c r="AD11" i="14"/>
  <c r="AD10" i="14"/>
  <c r="AD9" i="14"/>
  <c r="AD8" i="14"/>
  <c r="AD7" i="14"/>
  <c r="AD6" i="14"/>
  <c r="AD5" i="14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53" i="2"/>
  <c r="J54" i="2"/>
  <c r="K54" i="2"/>
  <c r="L54" i="2"/>
  <c r="J55" i="2"/>
  <c r="K55" i="2"/>
  <c r="L55" i="2"/>
  <c r="J56" i="2"/>
  <c r="K56" i="2"/>
  <c r="L56" i="2"/>
  <c r="J57" i="2"/>
  <c r="K57" i="2"/>
  <c r="L57" i="2"/>
  <c r="J58" i="2"/>
  <c r="K58" i="2"/>
  <c r="L58" i="2"/>
  <c r="J59" i="2"/>
  <c r="K59" i="2"/>
  <c r="L59" i="2"/>
  <c r="J60" i="2"/>
  <c r="K60" i="2"/>
  <c r="L60" i="2"/>
  <c r="J61" i="2"/>
  <c r="K61" i="2"/>
  <c r="L61" i="2"/>
  <c r="J62" i="2"/>
  <c r="K62" i="2"/>
  <c r="L62" i="2"/>
  <c r="J63" i="2"/>
  <c r="K63" i="2"/>
  <c r="L63" i="2"/>
  <c r="J64" i="2"/>
  <c r="K64" i="2"/>
  <c r="L64" i="2"/>
  <c r="J65" i="2"/>
  <c r="K65" i="2"/>
  <c r="L65" i="2"/>
  <c r="J66" i="2"/>
  <c r="K66" i="2"/>
  <c r="L66" i="2"/>
  <c r="J67" i="2"/>
  <c r="K67" i="2"/>
  <c r="L67" i="2"/>
  <c r="J68" i="2"/>
  <c r="K68" i="2"/>
  <c r="L68" i="2"/>
  <c r="J69" i="2"/>
  <c r="K69" i="2"/>
  <c r="L69" i="2"/>
  <c r="J70" i="2"/>
  <c r="K70" i="2"/>
  <c r="L70" i="2"/>
  <c r="J71" i="2"/>
  <c r="K71" i="2"/>
  <c r="L71" i="2"/>
  <c r="J72" i="2"/>
  <c r="K72" i="2"/>
  <c r="L72" i="2"/>
  <c r="J73" i="2"/>
  <c r="K73" i="2"/>
  <c r="L73" i="2"/>
  <c r="J74" i="2"/>
  <c r="K74" i="2"/>
  <c r="L74" i="2"/>
  <c r="L53" i="2"/>
  <c r="K53" i="2"/>
  <c r="J53" i="2"/>
  <c r="I53" i="2"/>
  <c r="M53" i="2" s="1"/>
  <c r="I55" i="2"/>
  <c r="M55" i="2" s="1"/>
  <c r="I57" i="2"/>
  <c r="I58" i="2"/>
  <c r="M58" i="2" s="1"/>
  <c r="I59" i="2"/>
  <c r="M59" i="2" s="1"/>
  <c r="I60" i="2"/>
  <c r="M60" i="2" s="1"/>
  <c r="I61" i="2"/>
  <c r="I62" i="2"/>
  <c r="M62" i="2" s="1"/>
  <c r="I63" i="2"/>
  <c r="M63" i="2" s="1"/>
  <c r="I64" i="2"/>
  <c r="M64" i="2" s="1"/>
  <c r="I65" i="2"/>
  <c r="I66" i="2"/>
  <c r="M66" i="2" s="1"/>
  <c r="I67" i="2"/>
  <c r="M67" i="2" s="1"/>
  <c r="I68" i="2"/>
  <c r="M68" i="2" s="1"/>
  <c r="I69" i="2"/>
  <c r="I70" i="2"/>
  <c r="M70" i="2" s="1"/>
  <c r="I71" i="2"/>
  <c r="I72" i="2"/>
  <c r="M72" i="2" s="1"/>
  <c r="I73" i="2"/>
  <c r="M73" i="2" s="1"/>
  <c r="I74" i="2"/>
  <c r="M74" i="2" s="1"/>
  <c r="I54" i="2"/>
  <c r="M54" i="2" s="1"/>
  <c r="I56" i="2"/>
  <c r="M56" i="2" s="1"/>
  <c r="N71" i="2" l="1"/>
  <c r="N69" i="2"/>
  <c r="N65" i="2"/>
  <c r="N61" i="2"/>
  <c r="N57" i="2"/>
  <c r="M71" i="2"/>
  <c r="M69" i="2"/>
  <c r="M65" i="2"/>
  <c r="M61" i="2"/>
  <c r="M57" i="2"/>
  <c r="N63" i="2"/>
  <c r="N55" i="2"/>
  <c r="N53" i="2"/>
  <c r="N73" i="2"/>
  <c r="N67" i="2"/>
  <c r="N59" i="2"/>
  <c r="N72" i="2"/>
  <c r="N68" i="2"/>
  <c r="N64" i="2"/>
  <c r="N60" i="2"/>
  <c r="N56" i="2"/>
  <c r="N74" i="2"/>
  <c r="N70" i="2"/>
  <c r="N66" i="2"/>
  <c r="N62" i="2"/>
  <c r="N58" i="2"/>
  <c r="N54" i="2"/>
</calcChain>
</file>

<file path=xl/sharedStrings.xml><?xml version="1.0" encoding="utf-8"?>
<sst xmlns="http://schemas.openxmlformats.org/spreadsheetml/2006/main" count="5140" uniqueCount="636">
  <si>
    <t>TALEPDONEM</t>
  </si>
  <si>
    <t>ABONESAHISUN</t>
  </si>
  <si>
    <t>TALEPDONEMIPMUMDA</t>
  </si>
  <si>
    <t>201806</t>
  </si>
  <si>
    <t>1</t>
  </si>
  <si>
    <t>201808</t>
  </si>
  <si>
    <t>0</t>
  </si>
  <si>
    <t>201809</t>
  </si>
  <si>
    <t>201807</t>
  </si>
  <si>
    <t>Satır Etiketleri</t>
  </si>
  <si>
    <t>Genel Toplam</t>
  </si>
  <si>
    <t>Say TALEPDONEMIPMUMDA</t>
  </si>
  <si>
    <t>Sütun Etiketleri</t>
  </si>
  <si>
    <t>Süre</t>
  </si>
  <si>
    <t>EPF-23 KODU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</si>
  <si>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</si>
  <si>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</si>
  <si>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</si>
  <si>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K1</t>
  </si>
  <si>
    <t>K2</t>
  </si>
  <si>
    <t>K4</t>
  </si>
  <si>
    <t>K6</t>
  </si>
  <si>
    <t>K8</t>
  </si>
  <si>
    <t>K3</t>
  </si>
  <si>
    <t>K7</t>
  </si>
  <si>
    <t>K9</t>
  </si>
  <si>
    <t>K5</t>
  </si>
  <si>
    <t>K22</t>
  </si>
  <si>
    <t>Süre-</t>
  </si>
  <si>
    <t>KAPSAM DIŞI</t>
  </si>
  <si>
    <t>K21</t>
  </si>
  <si>
    <t>K11</t>
  </si>
  <si>
    <t>K10</t>
  </si>
  <si>
    <t>K12</t>
  </si>
  <si>
    <t>Toplam Süre-</t>
  </si>
  <si>
    <t>Dönem</t>
  </si>
  <si>
    <t>HAZİRAN</t>
  </si>
  <si>
    <t>Toplam şikayet sayısı</t>
  </si>
  <si>
    <t>Mükerrer şikayet sayısı (S4)</t>
  </si>
  <si>
    <t>Sonuçlanmayan şikayet sayısı (S5)</t>
  </si>
  <si>
    <t>Şikayetlerin sonuçlanma süresi(gün) (S6)</t>
  </si>
  <si>
    <t>1.1. Fatura yer alması gereken bilgiler (K1)</t>
  </si>
  <si>
    <t>1.2. Fatura tutarı (K2)</t>
  </si>
  <si>
    <t>1.3. Fatura dönemi (K3)</t>
  </si>
  <si>
    <t>1.4. Mükerrer fatura (K4)</t>
  </si>
  <si>
    <t>1.5. Fatura son ödeme tarihi (K5)</t>
  </si>
  <si>
    <t>1.6. Fatura gönderimi (K6)</t>
  </si>
  <si>
    <t>2.1. Aktif enerji bedeli (K7)</t>
  </si>
  <si>
    <t>2.2. Tahsilatına aracı olunan ilgili ve diğer mevzuat gereği alınan bedeller (K8)</t>
  </si>
  <si>
    <t>3.3. Zamanında ödenmeyen borçlar (K9)</t>
  </si>
  <si>
    <t>4.1. İkili anlaşma kurma süreci (K10)</t>
  </si>
  <si>
    <t>4.2. İkili anlaşma ve eklerinin kapsamı (K11)</t>
  </si>
  <si>
    <t>4.3. İkili anlaşma hükümlerinde değişiklik (K12)</t>
  </si>
  <si>
    <t>4.4. İkili anlaşma yenileme veya süre uzatımı (K13)</t>
  </si>
  <si>
    <t>4.5. İkili anlaşmanın sonlandırılması (K14)</t>
  </si>
  <si>
    <t>4.6. Cayma hakkı (K15)</t>
  </si>
  <si>
    <t>4.7. Cayma bedeli (K16)</t>
  </si>
  <si>
    <t>4.8. Ceza koşulu (K17)</t>
  </si>
  <si>
    <t>4.9. Güvence bedeli ve iadesi (K18)</t>
  </si>
  <si>
    <t>4.10. Diğer ikili anlaşma hükümlerine uymama (K19)</t>
  </si>
  <si>
    <t>5.1. Başvuruların süresi içerisinde cevaplandırılmaması (B20)</t>
  </si>
  <si>
    <t>5.2. Tüketici hizmetleri ve şirket hakkındaki şikayetler (K21)</t>
  </si>
  <si>
    <t>5.3. Bilgi/Belge talebi (K22)</t>
  </si>
  <si>
    <t>K13</t>
  </si>
  <si>
    <t>K14</t>
  </si>
  <si>
    <t>K15</t>
  </si>
  <si>
    <t>K16</t>
  </si>
  <si>
    <t>K17</t>
  </si>
  <si>
    <t>K18</t>
  </si>
  <si>
    <t>K19</t>
  </si>
  <si>
    <t>K20</t>
  </si>
  <si>
    <t>Tarih Saat</t>
  </si>
  <si>
    <t>Hesap Numarası</t>
  </si>
  <si>
    <t>Ana Kategori</t>
  </si>
  <si>
    <t>Alt Kategori</t>
  </si>
  <si>
    <t>İş Durumu</t>
  </si>
  <si>
    <t>Yapılacak İş Numarası</t>
  </si>
  <si>
    <t>Yapılacak İş Oluşturma Zamanı</t>
  </si>
  <si>
    <t>Atama Yapan Kullanıcı ID</t>
  </si>
  <si>
    <t>Atama Yapan Kullanıcı Adı</t>
  </si>
  <si>
    <t>Atanan Kullanıcı ID</t>
  </si>
  <si>
    <t>Atanan Kullanıcı Adı</t>
  </si>
  <si>
    <t>Atama Zamanı</t>
  </si>
  <si>
    <t>Tamamlanma Zamanı</t>
  </si>
  <si>
    <t>Tamamlayan Kullanıcı ID</t>
  </si>
  <si>
    <t>Tamamlayan Kullanıcı Adı</t>
  </si>
  <si>
    <t>Hesap İl</t>
  </si>
  <si>
    <t>Hesap İlçe</t>
  </si>
  <si>
    <t>Hesap Adres</t>
  </si>
  <si>
    <t>Yetkili Adı</t>
  </si>
  <si>
    <t>Fatura No</t>
  </si>
  <si>
    <t>Fatura İtiraz No</t>
  </si>
  <si>
    <t>Müşteri İkna Durumu</t>
  </si>
  <si>
    <t>Kişi No</t>
  </si>
  <si>
    <t>Yapılacak İş Yorumları</t>
  </si>
  <si>
    <t>Organizasyon Adı</t>
  </si>
  <si>
    <t>KAMPANYALAR</t>
  </si>
  <si>
    <t>ÜRÜN TALEPLERİ</t>
  </si>
  <si>
    <t>Tamamlandı</t>
  </si>
  <si>
    <t>Mehmet Kamil Güneş</t>
  </si>
  <si>
    <t>Derya ÇALKIN</t>
  </si>
  <si>
    <t>Çağrı Merkezi</t>
  </si>
  <si>
    <t>SÖZLEŞME KONTROL VE SURETİ TALEBİ</t>
  </si>
  <si>
    <t>Alper Özgür</t>
  </si>
  <si>
    <t>İSTANBUL</t>
  </si>
  <si>
    <t>EYÜP</t>
  </si>
  <si>
    <t>ISLAMBEY MAH. ISLAMBEY CD. NO:6 @MERKEZ MH İSLAMBEY CD. N:6-8</t>
  </si>
  <si>
    <t>Süleyman Aydın</t>
  </si>
  <si>
    <t>Sayın Ali Ekber Koç             Adınıza düzenlenen 30.10.2017 tarihli ve 883,30 TL bedelli faturaya itirazı içerir ilgide yer alan yazınız incelenmiştir.                                                                                    Söz ko</t>
  </si>
  <si>
    <t>Bayrampaşa Müşteri Hizmetleri Müdürlüğü</t>
  </si>
  <si>
    <t>ZEYTİNBURNU</t>
  </si>
  <si>
    <t>CEVIZLIK MAH. HAFIZ ÇIK. SK. NO:10 @DAVUTPAŞA CD YILDIZ SK N:4/1 K:2-3</t>
  </si>
  <si>
    <t>Abone ile yapılan görüşme Engin Karduz tarafında teyit edildi.</t>
  </si>
  <si>
    <t>İNDİRİM ORANI TALEPLERİ</t>
  </si>
  <si>
    <t>Samet Tuncer</t>
  </si>
  <si>
    <t>Senem Hüsem</t>
  </si>
  <si>
    <t>BEŞİKTAŞ</t>
  </si>
  <si>
    <t>LEVENT MAH. BİNBİRÇİÇEK SK.  NO :7 /5</t>
  </si>
  <si>
    <t>bcm 045</t>
  </si>
  <si>
    <t>Sistem düzeldiğinde tenzil girilecektir.</t>
  </si>
  <si>
    <t>SULTANGAZİ</t>
  </si>
  <si>
    <t>ZÜBEYDE HANIM MAH. OKUL CD. NO:18 @GAZİ MH OKUL CD N 18  K 1 SAĞ D</t>
  </si>
  <si>
    <t>Büşra KANTAR</t>
  </si>
  <si>
    <t>Sistem değişikliği sebebiyle işlemlerde yavaşlık meydana gelmiştir.Tenzil işlemlerinin incelenip, en geç aralık ayı içinde  faturanıza yansıması sağlanacaktır.</t>
  </si>
  <si>
    <t>SARIYER</t>
  </si>
  <si>
    <t>ŞEHİT TEVFİK İNAN SOK NO:26/B-3 SUNSETPARK EVLERİ  USKUMRUKÖY</t>
  </si>
  <si>
    <t>Merhaba; Abonemizin bağlayıcı nitelikte devam eden herhangi bir taahhüdü bulunmamaktadır.</t>
  </si>
  <si>
    <t>BAHÇELİEVLER</t>
  </si>
  <si>
    <t>SIYAVUSPASA MAH. GÜMÜS NO:6 @GÜMÜŞ SK.NO:6</t>
  </si>
  <si>
    <t>BAĞCILAR</t>
  </si>
  <si>
    <t>YENİMAHALLE MAH. BAĞCILAR ASFALTI CD.  NO :16-18 / DÜK1 BAĞCILAR</t>
  </si>
  <si>
    <t>Merhaba; Poliçe numarasına Güneş Sigortanın Çağrı Merkezi üzerinden talep edebilir. Pazarlama pirim yöneticisi ile irtibata geçildi.</t>
  </si>
  <si>
    <t>GAZİOSMANPAŞA</t>
  </si>
  <si>
    <t>KARAYOLLARI MAH. 653 SK. NO :2 / DÜKKAN GAZİOSMANPAŞA</t>
  </si>
  <si>
    <t>Harun Engin</t>
  </si>
  <si>
    <t>Sistem değişikliği sebebiyle işlemlerde kısa süreli yavaşlık meydana gelmiştir. Tenzil işlemlerinin incelenip, aralık dönemi faturanıza yansıması sağlanacaktır.</t>
  </si>
  <si>
    <t>Seda Çavuş Er</t>
  </si>
  <si>
    <t>KÜÇÜKÇEKMECE</t>
  </si>
  <si>
    <t>YEŞİLOVA MAHALLESİ 2.İNÖNÜ SOKAK NO:13 BOD D:1</t>
  </si>
  <si>
    <t>Ceylan Arat</t>
  </si>
  <si>
    <t>TARİFE DEĞİŞİKLİĞİ YAPILDI.</t>
  </si>
  <si>
    <t>ARNAVUTKÖY</t>
  </si>
  <si>
    <t>ATATÜRK MAH. SENCER NO:2 @YAVUZ SELİM MH.FATİH CD.SENCER SK.NO=2</t>
  </si>
  <si>
    <t>Gizem Nur Kıroğlu</t>
  </si>
  <si>
    <t>Sistem değişikliği sebebiyle işlemlerde yavaşlık meydana gelmiştir. Tenzil işlemlerinin incelenip, en geç aralık ayı içinde  faturanıza yansıması sağlanacaktır.</t>
  </si>
  <si>
    <t>B.HAYRETTINPASA MAH. 1056 SK. NO:27</t>
  </si>
  <si>
    <t>Habib Öztürk</t>
  </si>
  <si>
    <t>Y.BOSNA MER. MAH. ÇINAR CD. NO:12 @MERKEZ MH ÇINAR CD N 12</t>
  </si>
  <si>
    <t>HÜRRİYET MAH. HÜRRİYET CD.  NO :16 /  BAHÇELİEVLER</t>
  </si>
  <si>
    <t>SİLİVRİ</t>
  </si>
  <si>
    <t>P.MEHMET PASA MAH. MARMARA SK. NO:19/B @PİRİ PAŞA MAH.BURHAN SOYARSLAN SOK.19/C</t>
  </si>
  <si>
    <t>Gurbet YAMANGÖZ</t>
  </si>
  <si>
    <t>BAYRAMPAŞA</t>
  </si>
  <si>
    <t>KOCATEPE MAH. KOCATEPE CD. NO:37 @KOCATEPE MH K.TEPECD N.37</t>
  </si>
  <si>
    <t>TALEP ANLAŞILAMAMAKTA-HATALI TALEP</t>
  </si>
  <si>
    <t>BEYLİKDÜZÜ</t>
  </si>
  <si>
    <t>BÜYÜKSEHIR MAH. BARIS MANÇO SK. NO:6 @B DÜZÜ B SEHIR UYDUKENT A/3 BL.K 1.D 5</t>
  </si>
  <si>
    <t>Buse Yalçın</t>
  </si>
  <si>
    <t>Merhaba; Abonemize indirim kampanyalarımızın güncellendiği dönemlerde bilgilendirmelerle geri bildirimler sağlanacaktır.</t>
  </si>
  <si>
    <t>YUNUS EMRE MAH. 563/1 SK. NO:6 @Y.EMRE MH 563/1 N 6 K3 D5</t>
  </si>
  <si>
    <t>FATİH</t>
  </si>
  <si>
    <t>ZEYREK MAH. HAYDAR CD.  NO :19 / 4 FATİH</t>
  </si>
  <si>
    <t>Zeynep Sökmen</t>
  </si>
  <si>
    <t>MECIDIYE MAH. OSMANZADE SK. NO:23 @OSMANZADE S N 23</t>
  </si>
  <si>
    <t>bcm 029</t>
  </si>
  <si>
    <t>6*50 TL KAMPANYA YÜKLEMELERİ SAĞLANMIŞ GÖRÜNMEKTEDİR. İLGİLİ PETROL OFİSİ YETKİLİLERİNE BİLGİ AKTARILDI.</t>
  </si>
  <si>
    <t>UGUR MUMCU MAH. 1157 SK @UGUR MUMCU MAH. N CADDESİ. N 61 BD DÜKKAN BODRUM TEL 5947421   31906,02-112</t>
  </si>
  <si>
    <t>MÜKERRER KAYIT, İŞLEM YAPILACAK</t>
  </si>
  <si>
    <t>M.SINAN SILIVRI MAH. YAVUZ SELIM CD. NO:18 @MİMARSİNAN MAH.Y.SELİM CAD.N:18/3 BKN:11691</t>
  </si>
  <si>
    <t>bcm 041</t>
  </si>
  <si>
    <t>Sedat Demir</t>
  </si>
  <si>
    <t>Y.SUL.SELIM MAH. MÜSTANTIK CD. NO:23 @MUSTANTİK SK.NO:23/A EMRE İNTERNET</t>
  </si>
  <si>
    <t>Emre Merev</t>
  </si>
  <si>
    <t>71,26 TL tenzil girişi yapılmış. Sistem geçişi nedeniyle TL tenzil geç yansıdı. Ödeme yapıldığı için sonraki dönem faturalarından düşümü yapılacak.</t>
  </si>
  <si>
    <t>KOCATEPE MAH. 19. SK. NO:24 @KOCATEPE MAH.19 SK.NO:24- ZM.DÜK.</t>
  </si>
  <si>
    <t>GÜLTEPE MAH. MANSUROGLU SK. NO:11 @GÜLTEPE MAH. MANSUROĞLU SOK. NO:11 K.1 D.3 K.ÇEKMECE</t>
  </si>
  <si>
    <t>ESENYURT</t>
  </si>
  <si>
    <t>ATATÜRK MAH. SÜLÜ @GAVUZOĞLU MÜHENDİSLİK NAMIK KEMAL MAHALLESİ TURNA SOK. NO 1-2 KIRAÇ A9 BLOK DR:18</t>
  </si>
  <si>
    <t>KARAYOLLARI MAH. 615 SK.  NO :28 /  GAZİOSMANPAŞA</t>
  </si>
  <si>
    <t>KONAKLAR MAH. ORG. İZZETTİN AKSALUR CD. Y BLK NO :3/27 / K.3 D.9 BEŞİKTAŞ</t>
  </si>
  <si>
    <t>GAYRETTEPE MAH. GIRNE SK. NO:11 @SAATÇI BAYIRI NO 25 K 5 D 23</t>
  </si>
  <si>
    <t>Ümmü Gülsüm Koç</t>
  </si>
  <si>
    <t>Perpa Müşteri Hizmetleri Müdürlüğü</t>
  </si>
  <si>
    <t>YAVUZSELIM MAH. 26/12. SK. NO:25 @Y SELİM MH 26/12 SK N25 KAT D5 BAĞCILAR</t>
  </si>
  <si>
    <t>HÜRRIYET MAH. 323 SK. NO:18 @HÜRRİYET MH 323 SK N 18 K 3</t>
  </si>
  <si>
    <t>YESILOVA MAH. SÜLÜN SK. NO:13 @Y.OVA MH.SÜLÜN SK.N.13 D.8</t>
  </si>
  <si>
    <t>BAKIRKÖY</t>
  </si>
  <si>
    <t>KARTALTEPE MAH. KARACAOGLAN SK. NO:1 @KARTAL TEPE TEREKKİ SK.N: 89GENÇLER GIDA</t>
  </si>
  <si>
    <t>bcm 043</t>
  </si>
  <si>
    <t>Merhaba; Abonemizin bağlayıcı nitelikte devam eden herhangi bir taahhüdü bulunmamaktadır. Abonemize indirim kampanyalarımızın güncellendiği dönemlerde bilgilendirmelerle geri bildirimler sağlanacaktır.</t>
  </si>
  <si>
    <t>RAMI CUMA MAH. YESILÇINAR SK. NO:2 @CUMA MAH YEŞİLÇINARSK N.2</t>
  </si>
  <si>
    <t>BARIS MAH. GAZI SK. NO:1 @ADAKENT GAZI SK ERAL MENSUPLARI KYK 1.BLOK D8</t>
  </si>
  <si>
    <t>Merhaba; Abonemizin bağlayıcı nitelikte devam eden herhangi bir taahhüdü bulunmamaktadır. Abonemize indirim kampanyalarımızın güncellendiği dönemlerde bilgilendirmelerle geri bildirimler sağlanacaktır</t>
  </si>
  <si>
    <t>DARÜŞŞAFAKA MAH. GAZETECİLER SK.  NO :2F / 21 SARIYER B3 BLK</t>
  </si>
  <si>
    <t>ŞEREFLİ VELİ SOK NO/3 D/2 KARDEŞLER APT.</t>
  </si>
  <si>
    <t>Abonemize indirim kampanyalarımızın güncellendiği dönemlerde bilgilendirmelerle geri bildirimler sağlanacaktır</t>
  </si>
  <si>
    <t>HALKALI MER. MAH. MAHMUTBEY CD. NO:A-1 @HALKALI MERKEZ MH MAHMUTBEY YOLU AVRUPA KONUTLAR 10.BLOK D:3</t>
  </si>
  <si>
    <t>Abonemizin bağlayıcı nitelikte devam eden herhangi bir taahhüdü bulunmamaktadır.</t>
  </si>
  <si>
    <t>BEYOĞLU</t>
  </si>
  <si>
    <t>KAPTANPASA MAH. KALAFATÇI YUSUF SK. NO:69 @KALATATÇI YUSUF SK NO:73 D 9</t>
  </si>
  <si>
    <t>bcm 197</t>
  </si>
  <si>
    <t>Y.BOSNA ME @KOCASİNAN  MERKEZ  MH.   ESKİ   EDİRNE  YOLU   ŞEFKAT  SK.KOCASİNAN  SEMT  PARKI  BÜFESİ</t>
  </si>
  <si>
    <t>bcm 171</t>
  </si>
  <si>
    <t>Merhaba; Tarafımızca yeni bir kurye operasonu sağlanmamaktadır. Abonemizin Petrol Ofisi ile iletişime geçmesi uygun olacaktır.</t>
  </si>
  <si>
    <t>ESENKENT MAH. BEDRI BAYKAM SK. NO:8 @ENVER PASA CD O GÜVENER SK EFES MANOLYA EVL NO:20</t>
  </si>
  <si>
    <t>EYÜP İSLAMBEY MH. FULYA SOKAK NO. 21-23 DAİRE 14 EYÜP İSTANBUL</t>
  </si>
  <si>
    <t>İbrahim Balaban</t>
  </si>
  <si>
    <t>Müşteri Çözüm Merkezi Müdürlüğü</t>
  </si>
  <si>
    <t>GÜMÜSYAKA MER. MAH. CUMHURIYET CD. NO:47 @GÜMÜŞYAKA 36, CD NO :47 E5 KENARI</t>
  </si>
  <si>
    <t>KARTALTEPE MAH. TEZ SK.  NO :33 / 17 BAKIRKÖY</t>
  </si>
  <si>
    <t>BESYOL MAH. ALI AGA SK. NO:4 @BİRLİK CD.ALİAĞA ÇIK.N:4 K.1+2+3.DÜK</t>
  </si>
  <si>
    <t>Ozan Yılmaz</t>
  </si>
  <si>
    <t>PINAR MAH. 1238 SK. NO:3 @PINAR MH. 1238.SK NO:3 DR-6   ESENYURT</t>
  </si>
  <si>
    <t>BAŞAKŞEHİR</t>
  </si>
  <si>
    <t>ALTINŞEHİR MAH. OSMANLI CD.  NO :83 / DÜKKAN BAŞAKŞEHİR</t>
  </si>
  <si>
    <t>CUMHURIYET MAH. BEDIR SK.  NO :38 / K-3 SULTANGAZI</t>
  </si>
  <si>
    <t>KÜÇÜK PIYALE MAH. NALINCI BAYIRI SK. NO:82 @KULAKSIZ MH.NALINCI BAYIRI S N.82 D12</t>
  </si>
  <si>
    <t>BAGLARBASI MAH. PLEVNE KAHRAMANLARI SK.  NO :60 / 5 GAZIOSMANPASA</t>
  </si>
  <si>
    <t>Emir Takaru</t>
  </si>
  <si>
    <t>SÜMBÜL EFENDI MAH. HACI KADIN CD. NO:60 @HACI KADIN CAD.NO:60 MELEK APT.DÜKKAN.</t>
  </si>
  <si>
    <t>Sema Altıntaş Odabaşı</t>
  </si>
  <si>
    <t>Merhaba; Petrol Ofisi kart gönderimi ile ilgili olarak  tekrar kurye gönderimi sağlanmamaktadır. Petrol ofisi ile iletişime geçerek işlem sağlanabilir.</t>
  </si>
  <si>
    <t>Beyazıt Müşteri Hizmetleri Yönetmenliği</t>
  </si>
  <si>
    <t>HOBYAR MAH. YENİ CAMİİ CD.  NO :3 /  FATİH</t>
  </si>
  <si>
    <t>BASAK MAH. YESIL VADI CD. NO:E1 @BAŞAK MAH. YEŞİL VADİ CD. KİPTAŞ METROKENT KONUTLARI E.1 BLOK D.52</t>
  </si>
  <si>
    <t>Türkan Aydın</t>
  </si>
  <si>
    <t>İSTİNYE MH.BALABANDERE CD. NO:2 F BLOK GENEL HİZMET-GARAJ HİLSPARK BLUE BLOCK-SARIYER</t>
  </si>
  <si>
    <t>Elif Karğın</t>
  </si>
  <si>
    <t>Merhaba Elif Hanım; Petrol Ofisi yetkililerine kart numarası bildirildi. Geri bildirim geldiğinde mail üzerinden tarafınıza bilgi aktarımı yapılacaktır.</t>
  </si>
  <si>
    <t>Sarıyer Müşteri Hizmetleri Yönetmenliği</t>
  </si>
  <si>
    <t>GÖKALP MAH. 51 SK. NO:15 @58 BULVAR CD N 35/A</t>
  </si>
  <si>
    <t>KAĞITHANE</t>
  </si>
  <si>
    <t>HÜRRIYET MAH. TARÇIN SK. NO:12</t>
  </si>
  <si>
    <t>GÜNGÖREN</t>
  </si>
  <si>
    <t>SANAYI MAH. ÇAMLAR NO:11 @SANAYİ MH ADEM YAVUZ MH N 18 DÜK 2 K 2</t>
  </si>
  <si>
    <t>MAİL ADRESİ TALEP EDERİM.</t>
  </si>
  <si>
    <t>SANAYI MAH. GÜMÜSHANE CD. NO:32 @GÜMÜŞHANE CD NO/32 D/6</t>
  </si>
  <si>
    <t>PÜRTELAS H.EFENDI MAH. MEBUSAN YOKUSU SK. NO:1 @MECLİSİ MEBUSAN CD.NO.65/A</t>
  </si>
  <si>
    <t>HAZNEDAR MAH. BIROL NO:10 @BİROL SK N:10 D:2 MURAT AP.</t>
  </si>
  <si>
    <t>CENNET MAH. KUTLU SK. NO:16 @CENNET MH KUTLU SK N16 D9</t>
  </si>
  <si>
    <t>Merhaba; Abonemizin bağlayıcı nitelikte devam eden herhangi bir taahhüdü bulunmamaktadır. EYLÜL 2018 itibariyle sona ermiştir.</t>
  </si>
  <si>
    <t>Nuran Gürakan</t>
  </si>
  <si>
    <t>GÖZTEPE MAH. İNÖNÜ CAD. NO:122 DÜKKAN.75 BAĞCILAR</t>
  </si>
  <si>
    <t>bcm 040</t>
  </si>
  <si>
    <t>merhaba adres değişikliği sebebiyle tesisat adres kontrolüne  yollanacaktır, l</t>
  </si>
  <si>
    <t>KARADENIZ MAH. 1168/4. SK.  NO :38 / DÜKKAN GAZIOSMANPASA /BTM</t>
  </si>
  <si>
    <t>Merhaba; Kart Bilgileri Petrol Ofisi yetkililerine bildirildi. Geribildirim dönüldüğü taktirde abone ile iletişime geçilecektir.</t>
  </si>
  <si>
    <t>ANADOLU MAHALLESİ BAHÇEKÖY SOKAK NO:2/A BODRUM DÜKKAN:1/A</t>
  </si>
  <si>
    <t>bcm 253</t>
  </si>
  <si>
    <t>Talep anlaşılamadı. Ayrıntılı bilgi verirseniz yardımcı olmak istiyorum.</t>
  </si>
  <si>
    <t>AVCILAR</t>
  </si>
  <si>
    <t>DENİZKÖŞKLER MAH. REŞİTPAŞA CD. KIRKPINAR SOK NO :9 / D:10 AVCILAR</t>
  </si>
  <si>
    <t>İsa Saymazoglu</t>
  </si>
  <si>
    <t>CUMHURIYET MAH. CEYHAN SK. NO:49-50 @CUMHURIYET MH IST CD B DÜZÜ SAN SIT NO:50 ZM DÜK</t>
  </si>
  <si>
    <t>Cennet Akdağlı</t>
  </si>
  <si>
    <t>sözleşmesi mail ile kendisine iletildi.</t>
  </si>
  <si>
    <t>Beylikdüzü Müşteri Hizmetleri Yönetmenliği</t>
  </si>
  <si>
    <t>CEVATPASA MAH. GIRNE CD. NO:38 @CEVATPAŞA MH GİRNE CD NO:38 K3 D5</t>
  </si>
  <si>
    <t>MECIDIYE MAH. BÜYÜKKUYU SK. NO:21 @BÜYÜKKUYU SOKAK 35-37</t>
  </si>
  <si>
    <t>DURUM ŞULE YÜKSEL YILMAZ İLE PYLAŞILDI SANAYİ SİCİL BELGESİ İBRASI İLE İLGİLİ ABONE İLE İRTİBATA GEÇTİĞİNİ BİLDİRİMİ HIZLANDIRDIĞINI BELİRTTİ.</t>
  </si>
  <si>
    <t>FERAHEVLER MAH. ADNAN KAHVECİ. CD.  NO :93/A /  SARIYER   ÇAĞLAYAN BÜFE</t>
  </si>
  <si>
    <t>Eren Eylem Ağıl</t>
  </si>
  <si>
    <t>BÜYÜKÇEKMECE</t>
  </si>
  <si>
    <t>19 MAYIS MAH. SEHIT SERDAR ERDAL SK @19 MAYIS MH A KAHVECİ CD Ş S ERDAL SKOSMANLI SİT N:3 E BL DÜK 7</t>
  </si>
  <si>
    <t>Aziz Uçar</t>
  </si>
  <si>
    <t>Merhaba;  Sözleşmeye arşiv kayıtlarımızdan ulaşmaya çalışılmaktadır.  Ulaşıldığı takdirde  ahmetkarayun@gmail.com mail adresinize gönderilecektir.</t>
  </si>
  <si>
    <t>Avcılar Müşteri Hizmetleri Müdürlüğü</t>
  </si>
  <si>
    <t>INÖNÜ MAH. BAGCILAR CD. NO:24 @İNÖNÜ M.BAKIRKÖY C.NO:18</t>
  </si>
  <si>
    <t>SÖZLEŞME SONLANDIRMA TALEBİ</t>
  </si>
  <si>
    <t>ESENLER</t>
  </si>
  <si>
    <t>ORUÇREIS MAH. 533 SK. NO:3 @ORUÇ REİS MH 533. SK  N :3 D.3</t>
  </si>
  <si>
    <t>YILDIZTEPE MAH. 37/8. SK.  NO :22 /  BAGCILAR</t>
  </si>
  <si>
    <t>MAHMUTBEY MAH. INÖNÜ CD. NO:133 @MERKEZ MH.İNÖNÜ CD.N:119 K:1-2 DÜK</t>
  </si>
  <si>
    <t>ORUÇREİS MAH. OĞUZHAN CD.  NO :33 / 4 ESENLER</t>
  </si>
  <si>
    <t>YUNUS EMRE MAH. 565 SK. NO:59 @Y.EMRE MH 565 SK N 59 K.4</t>
  </si>
  <si>
    <t>TEPECİK HÜRRİYET MH. BOZBEYOĞLU SK. NO : 2 K:2 DAİRE:7</t>
  </si>
  <si>
    <t>bcm 046</t>
  </si>
  <si>
    <t>Merhaba; Abonemizin bağlayıcı nitelikte devam eden herhangi bir taahhüdü bulunmamaktadır. (Yetersiz Tüketim)</t>
  </si>
  <si>
    <t>YILDIZTEPE MAH. 31/B SK. NO:11 @YILDIZTEPE MAH.31/B SK.NO:11 2.BK.KAT</t>
  </si>
  <si>
    <t>LÜTFİ AYKAÇ BULVAR SULTANGAZİ İLÇESİ, CUMHURİYET MAHALLESİ, LÜTFÜ AYKAÇ BULVARI, NO:3 DÜKKAN 1 SULTANGAZİ</t>
  </si>
  <si>
    <t>Ülkü Göçmenoğlu</t>
  </si>
  <si>
    <t>Merhaba; İlk Fatura döneminde faturasını kontrol edebilir. 10. Dönem FT.</t>
  </si>
  <si>
    <t>ŞİŞLİ</t>
  </si>
  <si>
    <t>MEŞRUTİYET MAH. MATBAACI OSMANBEY SK.  NO :21-23 / K.1 D.3 ŞİŞLİ</t>
  </si>
  <si>
    <t>00000287579 Abone Numaralı sözleşme kapsamında uçak bileti ile ilgili hiçbir bilgi belge yer almamaktadır.</t>
  </si>
  <si>
    <t>ÇAGLAYAN MAH. CIHANSAH SK. NO:15 @ÇAĞLAYAN YAVUZ SOK. N:15 K:4 ZENGİ İŞ MER.</t>
  </si>
  <si>
    <t>BES TELSIZ MAH. 103 SK. NO:12 @5 TELSİZ MH 103 SK N 12 D 4 ŞAHİN APT</t>
  </si>
  <si>
    <t>ÇATALCA</t>
  </si>
  <si>
    <t>FERHATPASA MAH. EGE CD. NO:7 @F.PŞ. MH. TAŞKÖPRÜ MEV GBLK D:7</t>
  </si>
  <si>
    <t>MEHTERÇEŞME MAHALLESİ 1973 SOKAK NO : 25 2330 ADA 7 PARSEL ESENYURT İSTANBUL   DÜKKAN 2</t>
  </si>
  <si>
    <t>Seval Karakaya</t>
  </si>
  <si>
    <t>GÜNESLI MAH. BARIS SK. NO:63 @MERKEZ MH.BARIŞ SK.N:63 K:2 DÜK</t>
  </si>
  <si>
    <t>selcukenes@outlook.com mail adresine sözleşme gönderildi. iptal edilemeyeceği bilgisi verildi.</t>
  </si>
  <si>
    <t>K.KARABEKIR MAH. 1043 SK. NO:10 @K K BEKİR MH 6 CD N10 K6 D15</t>
  </si>
  <si>
    <t>MERKEZ MAH. ŞEHİT İBRAHİM CANDEMİR CAD. NO:10 B-BLOK  KAT-3 D-10</t>
  </si>
  <si>
    <t>Merhaba; Poliçe Numarasını Kimlik Bilgilerini belirterek Güneş Sigortanın 08502221957 numaralı hattından öğrenebilmektedir. Tarafımızca Poliçe numarası verilmemektedir.</t>
  </si>
  <si>
    <t>SAADETDERE MAH. 67 SK. NO:26 @SAADETDERE MH.TONGUC BABA CD.67 SK.NO.32 DÜKKAN</t>
  </si>
  <si>
    <t>KAZIM KARABEKİR MAH. İMAM HATİP LİSESİ BLV.  NO :70 /  GAZİOSMANPAŞA</t>
  </si>
  <si>
    <t>GÜNESLI MAH. CUMHURIYET CD. NO:38 @CUMHURİYET CD.N:38 DİNÇ İŞ MRK.BOD.KAT</t>
  </si>
  <si>
    <t>Recep Sarıyıldız</t>
  </si>
  <si>
    <t>smmm.ismailvatansever@gmail.com            13.12.2016 tarihinde vekiliniz Erdal İlbey tarafından imzalanan Serbest tüketici sözleşmeniz devam ederken haklı bir neden olmaksızın tedarikçi değiştirmeniz nedeniyle taahhütnamenizin 3. maddesine i</t>
  </si>
  <si>
    <t>Sefaköy Müşteri Hizmetleri Müdürlüğü</t>
  </si>
  <si>
    <t>M.NESIH ÖZMEN MAH. KASIM NO:59 @KASIM SK. N:59 IŞIK ÇARŞISI  D.11</t>
  </si>
  <si>
    <t>BAHÇELIEVLER MAH. ISTANBUL SEHITLERI NO:2 @ADNAN KAHVECİ BULVARI BP BENZİN İSTASYONU İÇİ N.71 K.1</t>
  </si>
  <si>
    <t>BAHÇELIEVLER MAH. ISTANBUL SEHITLERI NO:2 @E. LOND.AS.KAHVECİ BULV.N.71 BENZİNCİ 31608,02-95,00</t>
  </si>
  <si>
    <t>YENI MAHALLE MAH. SEHIT SENOL ERGUN SK. NO:37 @YENİ MH.PINAR SK N.37/1</t>
  </si>
  <si>
    <t>K.KARABEKIR MAH. 927 SK. NO:16 @K:KARABEKİR M:927 S:N:16 K:2</t>
  </si>
  <si>
    <t>evraklar sistemde bulanamadı mühime bilgi verildi gop işletmeye</t>
  </si>
  <si>
    <t>ATAKENT MAH. 243.SK  NO: 6 23. BLOK TEMA PARK  DAİRE.13</t>
  </si>
  <si>
    <t>M.K.PASA MAH. YILDIRIM BEYAZIT CD. NO:15 @M KEMAL PAŞA MH YILDIRIM BEYAZIT CD MAHİR SK NO:15 D:8</t>
  </si>
  <si>
    <t>bcm 042</t>
  </si>
  <si>
    <t>SULTANÇIFTLIGI MAH. ORDU CD. NO:8 @S.ÇİFLİĞİ MH ORDU CD N 8 4. KAT DAİ</t>
  </si>
  <si>
    <t>tamamlandı</t>
  </si>
  <si>
    <t>CUMHURİYET MAH. MURAT SK.  NO :24 /  SARIYER CEVAT KOÇAK TİC.LİSESESİ KANTİNİ</t>
  </si>
  <si>
    <t>MERKEZ KILYOS MAH. PLAJ YOLU CD. NO:14A @PILAJ CAD NO:16  KİLYOS</t>
  </si>
  <si>
    <t>PAŞA MAH. BATI CD. BİRLİK AP. NO :13 / D.7 ŞİŞLİ</t>
  </si>
  <si>
    <t>Sözleşme başlangıç- bitiş: 07/ 2017 - 07/ 2019   Oran : %4   Yansıtılan indirim ve dönem : -33,69 tl ,   07/ 2017 - 09/ 2018</t>
  </si>
  <si>
    <t>YESILPINAR MAH. KÖKNAR SK. NO:25 @YEŞİLPINAR MH KÖKNAR SK N 25   KAT 1 ARKA DAR</t>
  </si>
  <si>
    <t>MERKEZ MAH. ESEN SK. NO:9 @BOMANTİ ESEN SK N.9  30713,04-34</t>
  </si>
  <si>
    <t>bcm 051</t>
  </si>
  <si>
    <t>işlem yapıldı ; mühim kanalı tarafından evraklar bugün iletildi</t>
  </si>
  <si>
    <t>AKŞEMSETTİN MAH. BURAK SOK. NO:18 2.BODRUM DAİRE 1</t>
  </si>
  <si>
    <t>MERKEZ MAH. ARIKÖY-KASIMPATI SK.  NO :7 /  USKUMRUKÖY SARIYER</t>
  </si>
  <si>
    <t>Tuçe Gülgör</t>
  </si>
  <si>
    <t>KAZIM KARABEKİR MAH. 856 SK.  NO :40 / 10 GAZİOSMANPAŞA</t>
  </si>
  <si>
    <t>PİRİ PAŞA MAH BACTAR SK NO:53-55 KAT 3 D:10</t>
  </si>
  <si>
    <t>Sistem değişikliği sebebiyle işlemlerde kısa süreli yavaşlık meydana gelmiştir. Tenzil işlemlerinin incelenip, aralık ya da ocak dönemi faturanıza yansıması sağlanacaktır.</t>
  </si>
  <si>
    <t>MERKEZ MAH. NECATIBEY SK. NO:1 @HALİTPAŞA CAD. HEDEF SOK. NO:3 BOD</t>
  </si>
  <si>
    <t>mükerrer</t>
  </si>
  <si>
    <t>FULYA MAH. CELAL ATİK 1 SK. YILMAZ  APT. NO :2 / D/6 ŞİŞLİ</t>
  </si>
  <si>
    <t>DIKILITAS MAH. KARANFIL SK. NO:19 @KARANFİL SOK NO 19 2 BK D1</t>
  </si>
  <si>
    <t>Merhaba; Sözleşme anında geçersiz vekaletname kullanıldığı için sözleşme reddedilmiştir. Sözleşme BETATEK BİLİŞİMİ temsil etmektedir. imzalayan zafer onur birsen.</t>
  </si>
  <si>
    <t>MENDERES MAH. 351 SK.  NO :4 / ZEMIN ESENLER</t>
  </si>
  <si>
    <t>Sistem değişikliği sebebiyle işlemlerde kısa süreli yavaşlık meydana gelmiştir. Tenzil işlemlerinin incelenip, en geç aralık ayı içinde  faturanıza yansıması sağlanacaktır.</t>
  </si>
  <si>
    <t>GÜLTEPE MAH. SEKMAN SK. NO:7 @GÜLTEPE MH.SEKMAN SK.N.7</t>
  </si>
  <si>
    <t>NURIPASA MAH. 65/A SK. NO:11 @N.PŞ MH.65/A SK.N:11 D10 GÜLER APT.</t>
  </si>
  <si>
    <t>GÜLTEPE MAH. MOR SOK. NO:27 K.3 D.9  K.ÇEKMECE</t>
  </si>
  <si>
    <t>SEYYID ÖMER MAH. EMRULLAH EFENDI SK. NO:71 @EMRULLAH EFENDİ SK.NO:71 NUR AP.D-2</t>
  </si>
  <si>
    <t>Müşterimizin 21.12.2017 tarih ŞUBAT 2018 dönemi başlangıçlı %4 indirim oranı olan. Kayıtlarımızda ATÜRKMEN TEKSTİL adına enerjini avrupada harca kampanyasına dair herhangi bir sözleşme bulunmamaktadır.</t>
  </si>
  <si>
    <t>YENIKÖY MAH. NAZ SK.  NO :26 /  YENIKÖY ARNAVUTKÖY</t>
  </si>
  <si>
    <t>bcm 027</t>
  </si>
  <si>
    <t>MERKEZ MAH. 9. SK. NO:19 @MERKEZ MH 9 SK NO:19 K3 D7</t>
  </si>
  <si>
    <t>48,96 TL TENZİL GİRİLDİ.DÖNEM:   2017/ 3- 2018/ 9 arası için.</t>
  </si>
  <si>
    <t>BAGLARBASI MAH.GÜNDÜZ SK. NO:2</t>
  </si>
  <si>
    <t>ZAFER MAH. HILAL SK. NO:3 - 3/1 @HİLAL SOK.NO:3/1 DÜK</t>
  </si>
  <si>
    <t>Kevser Bulduk</t>
  </si>
  <si>
    <t>GÜMÜS PALA MH E 5 K.PALMİYE SOK NO 15 DÜK (KUAFÖR)</t>
  </si>
  <si>
    <t>Şirketimizden kaynaklanmayan ve ülke genelinde oluşan piyasa koşulları nedeniyle 00005039713 no'lu aboneliğinize ait Elektrik Enerjisi Satış Sözleşmesinin mevcut şartlarla devamı, Şirketimiz yönünden hukuki, ekonomik ve fiili manada "aşı</t>
  </si>
  <si>
    <t>MERKEZ MAH. TEKNE SK.  NO :3 /  RUMELİFENERİ SARIYER</t>
  </si>
  <si>
    <t>Can Bozkurt Kara</t>
  </si>
  <si>
    <t>GÜZELTEPE MAH. ÖZBEK SK.  NO :16 /  EYÜP</t>
  </si>
  <si>
    <t>YESILCE MAH. UMAR SOK. NO:7/B KAĞITHANE</t>
  </si>
  <si>
    <t>ESENTEPE MH. ŞAİR ŞİRZAT SK. NO:68_70 2.BODRUM SAĞ DAİRE 2</t>
  </si>
  <si>
    <t>YESILCE MAH. DEVIR SK. NO:12 @SANAYİ MAH DEVİR SK N 12</t>
  </si>
  <si>
    <t>Merhaba;  Sözleşmeye arşiv kayıtlarımızdan ulaşmaya çalışılmaktadır.  Ulaşıldığı takdirde  muhasebe@akturk.tc mail adresinize gönderilecektir.</t>
  </si>
  <si>
    <t>DUATEPE MAH. ÇOBANOGLU SK. NO:20 @.DUATEPE MAH.ÇOBANOGLU SK. 20. K1.D.3. IŞIK APT ŞİŞLİ</t>
  </si>
  <si>
    <t>GENÇOSMAN MAH. KISLA NO:15 @G OSMAN KIŞLA S N 15 DK BDR</t>
  </si>
  <si>
    <t>merhaba ; sistemde herhangi bir doküman ve dilekçe bulunmamaktadır; bu yüzden inceleme yapılamamıştır. abone başvurduğu mühim kanalı ile tekrar görüşebilir</t>
  </si>
  <si>
    <t>TURGUT REIS MAH. 504 SK. NO:37 @TURGUT REİS MH.504 SK.NO:37 ZM.D2</t>
  </si>
  <si>
    <t>HASEKI SULTAN MAH. TOPÇU EMINBEY SK. NO:12 @KIZIL ELMA CD.TOPÇU EMİNBEY SK.NO:12 TÜR APT D:9</t>
  </si>
  <si>
    <t>TERAZIDERE MAH. ENDER SK. NO:7 @T.DERE MAH. ENDER SOK. N:7 K:1</t>
  </si>
  <si>
    <t>KAPTAN PAŞA MAH. DARÜLACEZE CD.  NO :31/33 / DÜKKAN ŞİŞLİ ARKA DÜK. OTAPARK İÇİNDE</t>
  </si>
  <si>
    <t>GENÇOSMAN MAH. KORAY SK.  NO :16 /  GÜNGÖREN BAYRAMPASA</t>
  </si>
  <si>
    <t>30.11.2017  TARİHİNDE TAAHHÜT SONA ERMİŞTİR.</t>
  </si>
  <si>
    <t>ALI KUSÇU MAH.MÜSTAKİMZADE SK.N:8 AYDIN AP.D:5</t>
  </si>
  <si>
    <t>Nagihan Yurttaş</t>
  </si>
  <si>
    <t>AYAZAĞA MAH. 123 SK.  NO :4/1 /  ŞİŞLİ KAPI  1 NO ARKASI</t>
  </si>
  <si>
    <t>15,60 tl tenzil girildi 2017/11 2018/09 dnm</t>
  </si>
  <si>
    <t>CELALIYE MAH. ÇAMLIK CD. NO:32 @ÇAMLIK SOK NO:39  DUBLEKS CELALİYE</t>
  </si>
  <si>
    <t>DIKILITAS MAH. EMIRHAN CD. NO:84 @EMİRHAN C N 68 ÇİĞDEM APT.YENİ NO84/C</t>
  </si>
  <si>
    <t>bcm 039</t>
  </si>
  <si>
    <t>2017/10-2018/08 dönemler arası indirim farkı  -153,79 tl tenzil girildi</t>
  </si>
  <si>
    <t>DİKİLİTAŞ MAH. EMİRHAN CD. ALKOK APT NO :82 / DÜK5  ZM BEŞİKTAŞ</t>
  </si>
  <si>
    <t>2018/01-2018/08 dönemler arası indirim farkı -115,91 tl tenzil girildi</t>
  </si>
  <si>
    <t>TÜRKALI MAH. IHLAMURDERE CD. NO:77 @TÜRKALİ M IHLAMURDERE C D NO 131-133</t>
  </si>
  <si>
    <t>ŞENLİKKÖY MH. BUDAK SK. BUDAK VİLLA NO :18 3 BAKIRKÖY</t>
  </si>
  <si>
    <t>2018/02-2018/09 dönem ind farkı 20,51 tl tenzil yansıtıldı</t>
  </si>
  <si>
    <t>MERKEZ MAH. ÇUKURÇESME CD.  NO :35 /  GAZIOSMANPASA</t>
  </si>
  <si>
    <t>ETİLER MAH. YANARSU SK. İBRAHİM YAĞCI AP NO :24 / 8 BEŞİKTAŞ</t>
  </si>
  <si>
    <t>Funda Metin</t>
  </si>
  <si>
    <t>Gerekli kontroller yapılmıştır, tutarlar indirimli yansıtılmıştır.</t>
  </si>
  <si>
    <t>KARADOLAP MAHALLESİ İKBAL ALT  SOKAK NO:14-18  A BLOK DAİRE 11 EYÜP İSTANBUL</t>
  </si>
  <si>
    <t>Merhaba; MAİL ADRESİ BELİRTİR MİSİNİZ?</t>
  </si>
  <si>
    <t>2018-02-2018/09 dönemler arası indirim farkı -17-23 tl tenzil girildi</t>
  </si>
  <si>
    <t>YEŞİLKÖY MAH. HAVAALANI CD.  NO :B3 BLOK / 96 BAKIRKÖY DTM DÜK/96</t>
  </si>
  <si>
    <t>YEŞİLBELDE  İNŞAAT MARMARA  MH HÜRRİYET  BULVARI NO:18  A-3 DR:6  BEYLİKDÜZÜ</t>
  </si>
  <si>
    <t>AKŞEMSETTİN MAH. HALICILAR CD.  NO :59 / 11 FATİH</t>
  </si>
  <si>
    <t>2017/09 2018/10 dönemler arası ind farkı 472,67 tl tenzil girildi</t>
  </si>
  <si>
    <t>GÜNESLI MAH. SANAYI SK. NO:21 @MERKEZ MH.SANAYİİ SK.N.21</t>
  </si>
  <si>
    <t>2018/06-2018/9 dönem 4,81 tl tenzil girildi</t>
  </si>
  <si>
    <t>GÜRSEL MAH. 28.NİS CD. NO:2 @ESKİ BEŞİKTAŞ C KARDEŞ İŞ H 2</t>
  </si>
  <si>
    <t>Adnan Doğan</t>
  </si>
  <si>
    <t>Merhaba; Abonemizin bağlayıcı nitelikte devam eden herhangi bir taahhüdü bulunmamaktadır. 1.8.2018 İTİBARİYLE SONA ERMİŞTİR.</t>
  </si>
  <si>
    <t>KARADENIZ MAH. 1119 SK.  NO :1 / KAT 2 GAZIOSMANPASA</t>
  </si>
  <si>
    <t>SEMSIPASA MAH. 19 SK.  NO :28 / 13 GAZIOSMANPASA</t>
  </si>
  <si>
    <t>Merhaba;  Sözleşmeye arşiv kayıtlarımızdan ulaşmaya çalışılmaktadır.  Ulaşıldığı takdirde  mrtdgn74@icloud.com mail adresinize gönderilecektir.</t>
  </si>
  <si>
    <t>HÜRRIYET MAH. 259 SK.  NO :6 / 1 GAZIOSMANPASA</t>
  </si>
  <si>
    <t>2018/1-9 dnm için 15,35 tl tenzil girildi</t>
  </si>
  <si>
    <t>BARIS MAH. EGITIM VADISI NO:10 @BARIŞ MAH KAVAKLI K-Y-K ANKARA CD NO52 6 BLOK D27 İDEAL APT</t>
  </si>
  <si>
    <t>Merhaba; Mail adresini belirtir misiniz?</t>
  </si>
  <si>
    <t>Rukiye Ekinci</t>
  </si>
  <si>
    <t>YASSIÖREN MH AKPINAR SAN BÖLGESİ G-6 SOKAK  NO 9  B.B:8  HADIMKÖY ARNAVUTKÖY</t>
  </si>
  <si>
    <t>Faturaları sanayi tarifesinden düzenlenmektedir.</t>
  </si>
  <si>
    <t>HUZUR MAH. CUMHURİYET CD. 4-BLOK OYAK SİTESİ NO :41 / 32 ŞİŞLİ</t>
  </si>
  <si>
    <t>SANAYI MAH. YESILYURT NO:30 @SANAYİ MH.YEŞİLYURT SK N:30</t>
  </si>
  <si>
    <t>KARAYOLLARI MH. KEMAL PAŞA CAD. NO:26/1 BODRUM SOL DAİRE</t>
  </si>
  <si>
    <t>2017/04-2018/10 arası indirim farkı  17,24 tl  tenzil girildi</t>
  </si>
  <si>
    <t>MURATPASA MAH. DÖKÜMCÜLER CD. NO:4 @MURAT MAH DÖKÜMCÜLER CAD NO 4/1 KAT 3</t>
  </si>
  <si>
    <t>Merhaba; Abonemizin bağlayıcı nitelikte devam eden herhangi bir taahhüdü bulunmamaktadır. Yüklemelerinin tamamının gerçekleştiği görülmektedir.</t>
  </si>
  <si>
    <t>HÜRRIYET MAH. 288 SK.  NO :6 / KAT 1 GAZIOSMANPASA</t>
  </si>
  <si>
    <t>2018 / 8-9 dnm için 3,16 tl tenzıl gırıldi, 2018/8 e kadar olan tenzil miktarı henüz yeni sisteme aktarılmadı. Eski sisteme girilen tenzil 9,27 tl dir.</t>
  </si>
  <si>
    <t>MAHMUTBEY MAH. HALKALI CD. NO:124 @MAHMUTBEY YOLU HALKALI CD.NO:124/1</t>
  </si>
  <si>
    <t>bcm 030</t>
  </si>
  <si>
    <t>tesisat adres kontrolü uygundur raporuna istinaden 25-10-2018 de işlem yapılmıştır.</t>
  </si>
  <si>
    <t>SEYYID ÖMER MAH. CEVDETPASA CD. NO:82 @CEVDETPAŞA CD NO:82/B</t>
  </si>
  <si>
    <t>2017/03 - 2018/10 dönem arası ind farkı 678,56 tl tenzil</t>
  </si>
  <si>
    <t>19 MAYIS MAH. KÜÇÜK BAHÇE SK. NO:37 @KÜÇÜKBAHÇE SOK NO:37  Z.KAT DÜK.1</t>
  </si>
  <si>
    <t>2017/01-2018/09 ind 558,34 tl tenzil girildi</t>
  </si>
  <si>
    <t>Mesut KARA</t>
  </si>
  <si>
    <t>GENÇOSMAN MAH. KAYNAK NO:11 @KAYMAKÇI SK N 11 K 3 İŞYERİ</t>
  </si>
  <si>
    <t>Turgay Aydin</t>
  </si>
  <si>
    <t>Müşteriye 12.11.2018 tarihinde üst yazı ile cevap dönüşü yapılmıştır.</t>
  </si>
  <si>
    <t>Güngören Müşteri Hizmetleri Müdürlüğü</t>
  </si>
  <si>
    <t>HÜRRIYET MAH. GÜLNIHAL SK. NO:10 @GÜLNİHAL SK N 10 D 3 K 2HÜRR.MH.</t>
  </si>
  <si>
    <t>HÜRRIYET MAH. SAFAK SK. NO:30 @HÜRRİYET MH.DEREYOLU CD.ŞAFAK SK.N:30 D:1</t>
  </si>
  <si>
    <t>MERCAN MAH. HANARKASI SK. NO:3 @UZUN ÇARŞI CD.HAN ARKASI SK.N:5 D:12 YENİ HAN</t>
  </si>
  <si>
    <t>HASTANE MAH. CABBAR SK. NO:7 @AKÇABURGAZ MH.4.CD.HADIMKÖY YOLU NO:20 ESENYURT</t>
  </si>
  <si>
    <t>Merhaba;  Sözleşmeye arşiv kayıtlarımızdan ulaşmaya çalışılmaktadır.  Ulaşıldığı takdirde muhasebe@yilmazmatbaacilik.com.tr mail adresinize gönderilecektir.</t>
  </si>
  <si>
    <t>YAKUPLU MAH. 56 SOK. NO:28 BEYLİKDÜZÜ    ŞANTİYE</t>
  </si>
  <si>
    <t>SURURİ MAH. TARAKÇI CAFER SK.  NO :12/A / ZEMİN FATİH</t>
  </si>
  <si>
    <t>Şirketimizden kaynaklanmayan ve ülke genelinde oluşan piyasa koşulları nedeniyle 00000026792 no'lu aboneliğinize ait Elektrik Enerjisi Satış Sözleşmesinin mevcut şartlarla devamı, Şirketimiz yönünden hukuki, ekonomik ve fiili manada "aşı</t>
  </si>
  <si>
    <t>PIRINÇÇI MAH. ESKI EDIRNE ASFALTI CD.  NO :36B / DÜKKAN PIRINÇÇI EYÜP</t>
  </si>
  <si>
    <t>7000190310560095 NUMARALI PETROL OFİSİ KARTINA YÜKLEMELERİN TAMAMININ YAPILDIĞI GÖRÜLMEKTEDİR.</t>
  </si>
  <si>
    <t>Fırat Ay</t>
  </si>
  <si>
    <t>NISBETIYE MAH. FECRI EBCIOGLU SK. NO:8 @YANKILI S 8 ÇK D29</t>
  </si>
  <si>
    <t>2017/07-2018/08 arası indirim farkı 2,64 tl tenzil girildi</t>
  </si>
  <si>
    <t>ADNAN KAHVECI MAH. YAVUZ SULTAN SELI @A KAHVECI MH.Y S SELIM BUL.PARLEMENTERLER DORUK ST.43.BLOK D31</t>
  </si>
  <si>
    <t>Gülbahar Doğan</t>
  </si>
  <si>
    <t>2017/04 2018/07 dönemler arası indirim farkı -22,22 tl tenzil girildi</t>
  </si>
  <si>
    <t>50.YIL MAH. 2000 SK.  NO :14 / K3 SULTANGAZI</t>
  </si>
  <si>
    <t>EMNİYETEVLERİ MAH. YENİÇERİ SK.  NO :34/B /  KAĞITHANE -BTM</t>
  </si>
  <si>
    <t>Abonemizin bağlayıcı nitelikte devam eden herhangi bir taahhüdü bulunmamaktadır. Taahhüt 01/07/2016 tarihinde  sona ermiştir. Abone Sanayi Abone grubundadır.</t>
  </si>
  <si>
    <t>50.YIL MAH. A-2 CAD.  NO :35-A / DÜKKAN  SULTANGAZİ</t>
  </si>
  <si>
    <t>BAHÇESEHIR 2. KISIM M @HILL PARK EVLERİ 2. KISIM MAH. BARIŞ SOK. PATARA D BLOK DÜKKAN-9   BAHÇEŞEHİR</t>
  </si>
  <si>
    <t>GÜLBAHAR MAH. KURTULUŞ SK.  NO :1 / D:12 ŞİŞLİ</t>
  </si>
  <si>
    <t>MALTEPE MAH. GÜMÜSSUYU CD. NO:5 @GÜMÜŞSUYU CAD.KARAASLAN İŞ MERKEZİ NO:5 K:3 DÜK:49</t>
  </si>
  <si>
    <t>2017/3- 2018/9 dnm için 639,92 tl tenzil girildi.</t>
  </si>
  <si>
    <t>MECIDIYEKÖY MAH. GÜLBAHAR CD. NO:35 @GÜLBAHAR CD NO:35 D:11 ELİF APT. B BLOK</t>
  </si>
  <si>
    <t>Nafiye Aykan</t>
  </si>
  <si>
    <t>SELAHADDİN EYYUBİ MH. 1541 SK. NO:6 ESENYURT - İST</t>
  </si>
  <si>
    <t>saha tespit sonucu ebys üzerinden beklenmektedir</t>
  </si>
  <si>
    <t>EVREN MAH. CEYLAN SK. NO:5 @EVREN MH.SABİHA CD.CEYLAN SK.N:5 ÇATI KAT</t>
  </si>
  <si>
    <t>13,31 tl tenzil girildi 2017/7 -2018/9 dnm için</t>
  </si>
  <si>
    <t>BAHÇESEHIR 1. KISIM MAH. DIDIM SK. NO:4S @1.BÖLGE DİDİM SK.N:3/4 H-1 BL. K.1 D.9</t>
  </si>
  <si>
    <t>2017/ 9- 2018/ 9 dnm için 20,96 tl tenzil girildi.</t>
  </si>
  <si>
    <t>BAHÇESEHIR 1. KISIM MAH. DIDIM SK. NO:4S @1.BÖLGE DİDİM SK.N:3/4 H-1 BL.K1 D.10</t>
  </si>
  <si>
    <t>ÇELIKTEPE MAH. INCE SK. NO:13/1 @NAMIK KEMAL CD NO/46 D4</t>
  </si>
  <si>
    <t>BAHÇESEHIR 1. KISIM MAH. DOGA PARKI CD. NO:2 @B.ŞEH.ÇINAR 02ADA-05BLOK D 28</t>
  </si>
  <si>
    <t>bcm 034</t>
  </si>
  <si>
    <t>2017/8 - 2018/9 için 30,99 tl tenzil girildi</t>
  </si>
  <si>
    <t>ADNAN KAHVECİ MAH. ULUDAĞ CD. ALTINTAŞ RESİDENCE A BLOK NO :8 / D:41 BEYLİKDÜZÜ</t>
  </si>
  <si>
    <t>HAVAALANI MAH. GÖNÜL SK. NO:3 @H ALANI MH GÖNÜL SK N: 3 D 2</t>
  </si>
  <si>
    <t>ORTAKÖY MAH. TÜRK HAVA YOLLARI SİTESİ YOLU SK.  NO :1/H / 10 BEŞİKTAŞ</t>
  </si>
  <si>
    <t>SIYAVUSPASA MAH. SARMASIK NO:30 @S.PAŞA MH. SARMAŞIK S. N:30 D:9 KALECİK AP.</t>
  </si>
  <si>
    <t>HATALI TALEP</t>
  </si>
  <si>
    <t>YARIMBURGAZ MAH. CUMHURIYET CD. NO:21 @ORTA MH ŞAHİN S CUM CD N.52</t>
  </si>
  <si>
    <t>abonenin kW tüketim ekstrasın ve faturaları incelenmiş olup tarifesi dönem faturalarının hepsinde sanayi olarak çıkmıştır. Abonenin sanayi sicil vize tarihi de talebine istinaden uzatılmıştır 13.11.2018de basvurusu yapılmıştır. kontro</t>
  </si>
  <si>
    <t>TERAZIDERE MAH. ORTA SK. NO:33 @TERAZİDERE M ORTA  SK NO.33 KAT 2 D.5</t>
  </si>
  <si>
    <t>2017/10- 2018/9 dnm için 17,43 tl tenzil girildi.</t>
  </si>
  <si>
    <t>SOGANLI MAH. IMARLI NO:7 @SİYAVUŞPAŞA MAH ÇAVUŞPAŞA CAD  İMRALI SOK NO. 7 D 11</t>
  </si>
  <si>
    <t>K.SINAN MER. MAH. MAHMUTBEY CD. NO:353 @MAHMUT B CD Y.BOSNA KARAYOLU 353DÜK</t>
  </si>
  <si>
    <t>1780714523 nolu vkn ile işlem yapılamamaktadır.</t>
  </si>
  <si>
    <t>ATAKÖY 7-8-9-10. MAH. KARANFIL SK. NO:B-13 @9 MAH B 13 BLK D17</t>
  </si>
  <si>
    <t>ÇELİKTEPE MAH. ÇİÇEK SK.  NO :4 / DERNEK KAĞITHANE</t>
  </si>
  <si>
    <t>Merhaba; Abonemizin bağlayıcı nitelikte devam eden herhangi bir taahhüdü bulunmamaktadır.01/04/2018 İtibariyle sona ermiştir.</t>
  </si>
  <si>
    <t>KADI MEHMET  MAH. ARDA CD.  NO :9 /  BEYOĞLU</t>
  </si>
  <si>
    <t>TURGUT REIS MAH. 497 SK. NO:6 @TURGUT REİS MH 497 SK NO:6/B ZEMİN SAĞ DÜKKAN</t>
  </si>
  <si>
    <t>Merhaba; Abonemizin bağlayıcı nitelikte devam eden herhangi bir taahhüdü bulunmamaktadır. 01/01/2018 İtibariyle sona ermiştir.</t>
  </si>
  <si>
    <t>M.AKIF MAH. MEHMETCIK SK. NO:7 @M.AKİF MH.MEHMETÇİK SK.N:7 KAT4</t>
  </si>
  <si>
    <t>İSMET PAŞA MAHALLESİ ZAFER SOKAK NO :32 DAİRE:3KAT :3İSTANBUL</t>
  </si>
  <si>
    <t>2017/07-2018/08 dönemler arası indirim farkı 24,63 tl tenzil girildi</t>
  </si>
  <si>
    <t>BÜYÜKSEHIR MAH. SEHIT K. UGUR GÜRSOY @ISTIKLAL CD NO 1 B ŞEHİR KONUT YAPI KOOP:DÜK:1 ATRİYUM ÇARŞISI</t>
  </si>
  <si>
    <t>BAHÇESEHIR 2. KISIM MAH. BOGAZKÖY CD. NO:36 @BOĞAZKÖY CD  2.KISIM HOŞSEDA SİT.E BLOK DÜK.1 MARKET</t>
  </si>
  <si>
    <t>BURÇİN TÜREL</t>
  </si>
  <si>
    <t>PO AKARYAKIT KAMPANYASI DAHİLİNDE 3/3 HAKEDİŞİNİN TAMAMI YÜKLENMİŞTİR.</t>
  </si>
  <si>
    <t>OSMANGAZİ MAH. BURÇAK SOKAK NO / 36 ESENYURT   D:3</t>
  </si>
  <si>
    <t>TARABYA MAH. HAN ÇAYIRI YOLU SK.  NO :41 / 27/C-BLOK  D:13 SARIYER SANATÇILAR SİT.</t>
  </si>
  <si>
    <t>Merhaba; Abonemizin bağlayıcı nitelikte devam eden herhangi bir taahhüdü bulunmamaktadır.01/02/2018tarihinde sona ermiştir.</t>
  </si>
  <si>
    <t>50.YIL MAH. A CD. NO:51</t>
  </si>
  <si>
    <t>Hanife Keleş</t>
  </si>
  <si>
    <t>Gaziosmanpaşa Müşteri Hizmetleri Müdürlüğü</t>
  </si>
  <si>
    <t>GÜVEN MAH. CEVIZLIK NO:7/1 @TAŞLIK SKGÜVEN MH N 8</t>
  </si>
  <si>
    <t>2018 / 1-9 dnm için 25,49 tl tenzil girildi.</t>
  </si>
  <si>
    <t>SIYAVUSPASA MAH. SÜMBÜL NO:16 @SİYAVUŞPAŞA MAH SÜMBÜL SK NO.16 K.1 SOL D:5</t>
  </si>
  <si>
    <t>KARADENİZ MAH. 1168/2. SK.  NO :6 / D/5  GAZİOSMANPAŞA</t>
  </si>
  <si>
    <t>HALICIOĞLU  MAH. TOKAÇ SK. E-BLOK FETİH APT. NO :14 / D.2 BEYOĞLU</t>
  </si>
  <si>
    <t>DAVUTPASA MAH. NIGBOLU CD. NO:11 @DAVUTPAŞA MH 9 CD N 11</t>
  </si>
  <si>
    <t>Şirketimizden kaynaklanmayan ve ülke genelinde oluşan piyasa koşulları nedeniyle 00006224244 no'lu aboneliğinize ait Elektrik Enerjisi Satış Sözleşmesinin mevcut şartlarla devamı, Şirketimiz yönünden hukuki, ekonomik ve fiili manada "aşı</t>
  </si>
  <si>
    <t>YUNUS EMRE MAHALLESİ 1624 SOKAK   NO : 16 KAT 3 ÖN DAİRE  SULTANGAZİ İSTANBUL</t>
  </si>
  <si>
    <t>MERMERCİLER SAN SİTESİ DÜK.5.CAD.NO.2.</t>
  </si>
  <si>
    <t>MERMERCİLER SAN.SİT.5.CAD.NO:2</t>
  </si>
  <si>
    <t>KARTALTEPE MAH. ISTANBUL CD. NO:123 @KARTALTEPE MAH İSTANBUL CAD NO:123 DAİRE 5</t>
  </si>
  <si>
    <t>2017/07-2018/8 dönemler arası indirim farkı 14,75 tl tenzil girildi.</t>
  </si>
  <si>
    <t>SIRINEVLER MAH. FIRAT NO:11 @FETİH CAD. FIRAT SOK. NO:11 D:16 A BLK.</t>
  </si>
  <si>
    <t>LİTROS MALTEPE YOLU HACILAR SAN SİT N15 DÜK 251 B.PAŞA</t>
  </si>
  <si>
    <t>FIRUZKOY MAH. BAGLAR ICI CD. NO:30 @FİRÜZKÖY BAĞLARİÇİ CD.N.30 30401,02/37</t>
  </si>
  <si>
    <t>bcm 031</t>
  </si>
  <si>
    <t>2018/ 6- 9 dnm için 10,30 tl tenzil girildi.</t>
  </si>
  <si>
    <t>HALKALI MERKEZ MAH. ŞENGÜL SOK.  NO:4. KAT 3.  HALKALI K.ÇEKMECE</t>
  </si>
  <si>
    <t>bcm 050</t>
  </si>
  <si>
    <t>sanayi sicil işlem kaydı 06.11.2020 vize olarak uzatıldı. müşteri talepleri maili 27.11.2018de birime ulaştı. İşlem tamamlandı</t>
  </si>
  <si>
    <t>AKÇABURGAZ MAHALLESİ 3038. SOKAK NO: 3</t>
  </si>
  <si>
    <t>işlem kaydı yapıldı avcılar mühim kanalı tarafından adres tesis kontrolüne gönderilecektir. Bilgi verildi</t>
  </si>
  <si>
    <t>KAYABASI MAH. SITE IÇI NO:B1-28 @TOKİ KAYABAŞI 5.BÖLGE B1-26 BLOK D:35 B.ŞEHİR</t>
  </si>
  <si>
    <t>bcm 021</t>
  </si>
  <si>
    <t>Şirketimizden kaynaklanmayan ve ülke genelinde oluşan piyasa koşulları nedeniyle 00007440774 no'lu aboneliğinize ait Elektrik Enerjisi Satış Sözleşmesinin mevcut şartlarla devamı, Şirketimiz yönünden hukuki, ekonomik ve fiili manada "aşı</t>
  </si>
  <si>
    <t>HAZNEDAR MAH. KINALI NO:60 @KINALI C N 60 D 9</t>
  </si>
  <si>
    <t>CEBECİ MAH. 2455 SOKAK NO:60 ZEM D:2</t>
  </si>
  <si>
    <t>K.KARABEKIR MAH. 1/18. SK. NO:7 @KAZIM KARABEKİR MAHALLESİ 1/18 SOKAK NO.7 ZEMİN KAT DAİRE NO.2</t>
  </si>
  <si>
    <t>2017/06-2018/07 DÖNEM ARASI İNDİRİM FARKI -29,71 TL  TENZİL GİRİLDİ</t>
  </si>
  <si>
    <t>YILDIZTEPE MAH. 38. SK. NO:10 @YILDIZTEPEMH 38.SK N.10</t>
  </si>
  <si>
    <t>KARAGÜMRÜK MAH. SARMAŞIK SK.  NO :21 / 4 FATİH</t>
  </si>
  <si>
    <t>bcm 053</t>
  </si>
  <si>
    <t>Merhaba; Abonemizin bağlayıcı nitelikte devam eden herhangi bir taahhüdü bulunmamaktadır. 01/07/2018 itibariyle sona ermiştir.</t>
  </si>
  <si>
    <t>MERKEZ MAH. BÜYÜKDERE CD.  NO :15 / K/6 ŞİŞLİ</t>
  </si>
  <si>
    <t>Fatura tek zamanlı değil 3 zamanlı olarak düzenlenmiş. sadece gündüz zamandilimine ait tüketim yansıdığı için  yanlış anlamaya yol açmış. Puant ve Gece zaman dilimi endeksi eşit geçilmiş.</t>
  </si>
  <si>
    <t>YILDIZTEPE MAH. BAGCILAR CD. NO:56 @YILDIZTEPE MAH BAKIRKÖY CD N 56 K 4 SAYAÇ DÜKKANIN İÇİNDE</t>
  </si>
  <si>
    <t>başvuru 11. ayda yapılmış olup çıkacak faturada sanayi indirimi uygulanacaktır.</t>
  </si>
  <si>
    <t>bcm 277</t>
  </si>
  <si>
    <t>hatalı kayıt</t>
  </si>
  <si>
    <t>ZEYTİNLİK MAHALLESİ YAKUT SOKAK NO:24 OFİS+İŞYERİ 2 BAKIRKÖY İSTANBUL</t>
  </si>
  <si>
    <t>Orhan Gazi Mahallesi 4. Yol Sokak No:2-4 Esenyurt/İSTANBUL</t>
  </si>
  <si>
    <t>abonenin evrakları incelendi sanayi sicil belgesindeki vize tarihi 2019'a kadar geçerlidir. Abone 2020ye kadar geçerli sanayi evrakı mevcut ise en yakın mühim kanalına belge ile başvuru yapmalıdır.</t>
  </si>
  <si>
    <t>Y.SUL.SELIM MAH. KARA SARIKLI SK. NO:1/A @MUSTANTİK SK.NO:35/A</t>
  </si>
  <si>
    <t>2017/07-2018/08 DÖNEMLER ARASI İNDİRİM FARKI 27,40 TL TENZİL GİRİLDİ</t>
  </si>
  <si>
    <t>FEVZI ÇAKMAK MAH. 794 SK.  NO :25 /  GAZIOSMANPASA</t>
  </si>
  <si>
    <t>KULAKSIZ MAH. SIMAL SK. NO:16 @SEYİT ALİ MESCİDİ SK N 58 D 7</t>
  </si>
  <si>
    <t>ATATÜRK MAH. ÖMÜR SK. NO:51 @ATATÜRK MH.ÖMÜR SK.N.51 D.11</t>
  </si>
  <si>
    <t>2017/03-2018/07 DÖNEMLER ARASI İNDİRİM FARKI 33,85 TL TENZİL GİRİLDİ</t>
  </si>
  <si>
    <t>NURTEPE MAH. ÇAM SK. NO:31A @ÇAM SOKAK N 31/A</t>
  </si>
  <si>
    <t>NISBETIYE MAH. NISBETIYE CD. NO:30-32 @HAREM SİT KEREM AP I B BL D9 NISPETIYE CAD N24/1</t>
  </si>
  <si>
    <t>2018/02-07 arası İNDİRİM FARKI HESABI HESAPLANMIŞ FATURAYA YANSIMIŞ TENZİL OLARAK DÜŞÜLMÜŞTÜR</t>
  </si>
  <si>
    <t>Konu yu belirtir misiniz?</t>
  </si>
  <si>
    <t>2018/01-2018/07 DÖNEMLER ARASI İNDİRİM FARKI 13,44 TL TENZİL GİRİLDİ</t>
  </si>
  <si>
    <t>Zeynep Bıçkın</t>
  </si>
  <si>
    <t>Osmangazi Mahallesi 3133. Sokak No:1/2 Esenyurt/İSTANBUL</t>
  </si>
  <si>
    <t>Mücahit Öztürk</t>
  </si>
  <si>
    <t>SİYAVUŞPAŞA MH. PINAR SK. NO:9 BOD. SYÇ DÜK. İÇİNDE</t>
  </si>
  <si>
    <t>aboneye mektup ile sözleşmesini ebys üzerinden iletildi.</t>
  </si>
  <si>
    <t>ÇAGLAYAN MAH. ESEN SK N/17 K4</t>
  </si>
  <si>
    <t>KAYABASI MAH. SITE IÇI NO:B1-104 @TOKİ KAYABAŞI KONUTLARI 15.BÖLGE B1 104 BLK D:35 BAŞAKŞEHİR</t>
  </si>
  <si>
    <t>2017/04-2018/07 DÖNEMLER ARASI İNDİRİM FARKI 30,41 TL TENZİL</t>
  </si>
  <si>
    <t>K.KARABEKIR MAH. 1058 SK. NO:3 @K K BEKİR MAH 1058 SOK NO 3 K 3</t>
  </si>
  <si>
    <t>2017/03-2018/07 DÖNEMLER ARASI İNDİRİM FARKI 14,88 TL TENZİL GİRİLDİ</t>
  </si>
  <si>
    <t>CUMHURİYET  MAH. PINAR SK.  NO :15/A /  SİLİVRİ</t>
  </si>
  <si>
    <t>CUMHURİYET MAH. CEYLAN SK. NO17 DAİRE /2  BAHÇELİEVLER</t>
  </si>
  <si>
    <t>75. YIL MAH. 1337 SK. NO:25 @75.YIL MH 1337 SK N 25KAT 2 SOL DAİRE</t>
  </si>
  <si>
    <t>KARTALTEPE MAH TALAT ARDAMEL SK NO:2/1 B BLOK D:8</t>
  </si>
  <si>
    <t>HIRKA-I SERIF MAH. YENI BUCAK SK. NO:2/1 @YENİ BUCAK  SK.NO:2 DİLARA APT.</t>
  </si>
  <si>
    <t>BARIS MAH. SAKARYA CD. NO:23 @BARIŞ MAH MEHMETÇIK CD IŞIK SİT C1 BLK NO:23 D-15</t>
  </si>
  <si>
    <t>ATAKÖY 2-5-6. MAH. 19 MAYIS CD. A3 BLOK KAT:10 NO :21 / 61 BAKIRKÖY</t>
  </si>
  <si>
    <t>FERİKÖY KUYULUBAĞ ÇOBANOĞLU SK. C- GİRİŞ B- BLOK  D:24</t>
  </si>
  <si>
    <t>DUATEPE MAH. LALA ŞAHİN SK. SOYLU APT. NO :11 / BODRUM ŞİŞLİ</t>
  </si>
  <si>
    <t>Şirketimizden kaynaklanmayanülke genelindeoluşan piyasa koşulları nedeniyle 7952043400 no'lu aboneliğinize ait Elektrik Enerjisi Satış Sözleşmesinin devamı, Şirketimiz yönünden hukuki, ekonomik ve fiili manada "aşırı ifa güçlüğü" ol</t>
  </si>
  <si>
    <t>TEŞVİKİYE MAH. VALİ KONAĞI CD.  NO :104 / D.9 ŞİŞLİ</t>
  </si>
  <si>
    <t>Abonemizin bağlayıcı nitelikte devam eden herhangi bir taahhüdü bulunmamaktadır. 01/12/2018 İtibariyle sona ermiştir.</t>
  </si>
  <si>
    <t>TAHTAKALE MAH. TAHTAKALE CAD. BİR İSTANBUL EVLERİ 5/A BLOK DAİRE:36</t>
  </si>
  <si>
    <t>2018/05-2018/07 DÖNEMLER ARASI İNDİRİM FARKI 10,04 TL TENZİL GİRİLDİ</t>
  </si>
  <si>
    <t>Yunus Emre Topdağ</t>
  </si>
  <si>
    <t>BÜLBÜL MAH. VİŞNECİ SK. NO :6 / DÜK BEYOĞLU</t>
  </si>
  <si>
    <t>CEBECI MAH. 2470 SK. NO:7 @CEBECİ MH 2470 SK N 7 K1</t>
  </si>
  <si>
    <t>TALATPASA MAH. 1030 SK. NO:59 @T.PAŞA MH.F.S.MEHMET CD.NO.57 DÜKKAN</t>
  </si>
  <si>
    <t>bcm 024</t>
  </si>
  <si>
    <t>CUMHURIYET MAH. MERCAN NO:32 @CUMHURİYET MH MERCAN SK N:32 BOD.B.EVLER</t>
  </si>
  <si>
    <t>Şirketimizden kaynaklanmayan ve ülke genelinde oluşan piyasa koşulları nedeniyle 0009821400 no'lu aboneliğinize ait Elektrik Enerjisi Satış Sözleşmesinin mevcut şartlarla devamı, Şirketimiz yönünden hukuki, ekonomik ve fiili manada "aşır</t>
  </si>
  <si>
    <t>USKUMRUKÖY MAH. MAÇKA CD. NO:AVM @ÇARŞI MERKEZİ BÜFE ARIKÖY YAPI KOOP  USKUMRUKÖY</t>
  </si>
  <si>
    <t>Abonemizin bağlayıcı nitelikte devam eden herhangi bir taahhüdü bulunmamaktadır. 30/08/2018 itibariyle sona ermiştir.</t>
  </si>
  <si>
    <t>MERKEZ MAH. ZIYA GÖKALP NO:14 @Z GÖKALP C N.14 D.8</t>
  </si>
  <si>
    <t>A.NAFIZ GÜRMAN MAH. SAIR AHMET KUTSI  @A.N.GÜRMAN MH. KINALITEPE SK. BOZKURT SİT.N:41 A3 BLK. BÜRO:3</t>
  </si>
  <si>
    <t>Mail adresi bilgisi paylaşır mısınız?</t>
  </si>
  <si>
    <t>2017/7- 2018/10 dönemler için 49,68 tl tenzil girildi.</t>
  </si>
  <si>
    <t>MEVLANAKAPI MAH. AYNALI BAKKAL SK.  NO :35 / 15 FATİH</t>
  </si>
  <si>
    <t>Ahmet Sarıcı</t>
  </si>
  <si>
    <t>2018/01-12 dönemler arası indirim farkı -9,97 tl girildi</t>
  </si>
  <si>
    <t>AKAT MAH. YILDIRIM OĞUZ GÖKER SK. MAYA SİT C2A BLK NO :1 / D.10 BEŞİKTAŞ</t>
  </si>
  <si>
    <t>Dağıtım termnine göre yapılan faturalarımız geçerlidir.Eylül döneminde AKSA dan 27.09.2018 tarihinden itibaren ise şirketimizden enerji alımı başlamıştır.Aksa tahminleme yaparak ekstra ft düzenlemiştir.Detaylartahakkuk birimndeedinebi</t>
  </si>
  <si>
    <t>AKAT MAH. YILDIRIM OĞUZ GÖKER SK. MAYA SİT C2A BLK NO :1 / K.4 D.9 BEŞİKTAŞ</t>
  </si>
  <si>
    <t>CENNET MAH. ALPARSLAN CD. NO:63 @CENENT MH ALPASLAN C 63</t>
  </si>
  <si>
    <t>2018/01-2018-11 dönemler arası indirim farkı 34,59 tl tenzil girildi</t>
  </si>
  <si>
    <t>ÇIRPICI MAH. ŞEHİT YILDIRAY MENTEŞE SOK. NO:27 KAT.2 BAĞIMSIZ BÖLÜM.4 D.4</t>
  </si>
  <si>
    <t>2018/01-08 dönemler arası indirim farkı hesabı yapılarak faturasından düşümü gerçekleştirilmiştir.</t>
  </si>
  <si>
    <t>MÜKERRER KAYIT TALEP İLETİLDİ</t>
  </si>
  <si>
    <t>Derya Yıldız</t>
  </si>
  <si>
    <t>YILDIZTEPE MAH. 30/4 SK. NO:34 @YIDIZTEPE MH 30/4 N 34 D 1</t>
  </si>
  <si>
    <t>Merhaba; Abonemizin bağlayıcı nitelikte devam eden herhangi bir taahhüdü bulunmamaktadır</t>
  </si>
  <si>
    <t>PINAR MAH. BOĞAZİÇİ SİTESİ(SARIYER CADDESİ) KÜME EVLER  NO :45H / D.11 SARIYER</t>
  </si>
  <si>
    <t>2018/06-2018/11 dönemler arası indirim farkı 12,19 tl tenzil girildi</t>
  </si>
  <si>
    <t>MECİDİYE MAH. DEREBOYU CD.  NO :141 / D.4 BEŞİKTAŞ</t>
  </si>
  <si>
    <t>2018/ 2 -11 dnm için 50,29 tl tenzil girildi.</t>
  </si>
  <si>
    <t>LEVAZIM MAH. BIRLIK SK. NO:5E @LEVAZIM MH.KORUKENT YOLU AKTAŞ SİT. E/BLOK D:3</t>
  </si>
  <si>
    <t>GÜRSEL MAH. NURTAÇ CD.  NO :59 / KAT-2 KAĞITHANE</t>
  </si>
  <si>
    <t>2017/07-2018-11 dönemler arası indirim farkı  20,44 tl tenzil girildi</t>
  </si>
  <si>
    <t>EYÜP AKŞEMSETTİN MH DERİN SK NO:44  ZEMİN DAİRE</t>
  </si>
  <si>
    <t>2017/04 2018/11 dönemler arası indirim farkı  -38,89 tl tenzil girildi</t>
  </si>
  <si>
    <t>MALTEPE MAH LONDRA ASFALTI CAD  NO:32 G 3.BLOK DAİRE 20 ZEYTİNBURNU İSTANBUL</t>
  </si>
  <si>
    <t>2018/01-11 dönemler arası indirim farkı 46,29 tl tenzil girildi</t>
  </si>
  <si>
    <t>ATAKÖY 2-5-6. MAH. RAUF ORBAY CD. NO:B1-10/1E2 @ATAKÖY 6.KISIM ATAKÖY KONAKLARI B1-10 BLK D.8 K.3</t>
  </si>
  <si>
    <t>2018/01-2018-12 dönemler arası indirim farkı 16,71 tl tenzil  girildi</t>
  </si>
  <si>
    <t>2018-01-05 dönemler arası indirim hesabı 12,77 tl tenzil girildi</t>
  </si>
  <si>
    <t>SİYAVUŞPAŞA MAH. FİLİZ SK.  NO :16 / 14 BAHÇELİEVLER</t>
  </si>
  <si>
    <t>Şirketimizden kaynaklanmayanülke genelindeoluşan piyasa koşulları nedeniyle 1506061400 no'lu aboneliğinize ait Elektrik Enerjisi Satış Sözleşmesinin devamı, Şirketimiz yönünden hukuki, ekonomik ve fiili manada "aşırı ifa güçlüğü" ol</t>
  </si>
  <si>
    <t>Ekim -- 2018</t>
  </si>
  <si>
    <t>Kasım--2018</t>
  </si>
  <si>
    <t>Şikayet kategorisinin şikayet sayısına göre sıralaması</t>
  </si>
  <si>
    <t>Veri Türü</t>
  </si>
  <si>
    <t>1000 kişi başına düşen şikayet sayısı</t>
  </si>
  <si>
    <t>Şikayetlerin Kategorilere göre Oransal dağılımı</t>
  </si>
  <si>
    <t>1. Fatura ve / veya faturaya esas unsurlar</t>
  </si>
  <si>
    <t>4. İkili Anlaşma</t>
  </si>
  <si>
    <t>5. Tüketici Hizmetleri</t>
  </si>
  <si>
    <t>Toplam Şikayet</t>
  </si>
  <si>
    <t>Tüketici Sayısı</t>
  </si>
  <si>
    <t>Haziran</t>
  </si>
  <si>
    <t>Temmuz</t>
  </si>
  <si>
    <t>Ağustos</t>
  </si>
  <si>
    <t>Şikayet
kategorisinin
şikayet
sayısına göre
sıralaması</t>
  </si>
  <si>
    <t>1000 kişi
başına
düşen
şikayet
sayısı</t>
  </si>
  <si>
    <t>2 iş günü
içerisinde
sonuçlanan
şikayet
sayısı (S1)</t>
  </si>
  <si>
    <t>3-15 iş günü
arasında
sonuçlanan
şikayet
sayısı (S2)</t>
  </si>
  <si>
    <t>15 iş
gününden
fazla sürede
sonuçlanan
şikayet
sayısı (S3)</t>
  </si>
  <si>
    <t>Mükerrer
şikayet
sayısı
(S4)</t>
  </si>
  <si>
    <t>Sonuçlanmayan
şikayet sayısı
(S5)</t>
  </si>
  <si>
    <t>Ortalama
sonuçlanma
süresi(gün)
(S6)</t>
  </si>
  <si>
    <t>Şikayetlerin
kategorilere
göre oransal
dağılım</t>
  </si>
  <si>
    <t>TÜKETİCİ ŞİKAYETİ BULUNMAMAKTADIR.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</si>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</sst>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T_L_-;\-* #,##0.00\ _T_L_-;_-* &quot;-&quot;??\ _T_L_-;_-@_-"/>
    <numFmt numFmtId="165" formatCode="0.000"/>
  </numFmts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49" fontId="0" fillId="0" borderId="0" xfId="0" applyNumberFormat="1"/>
    <xf numFmtId="1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1" fillId="0" borderId="1" xfId="0" applyNumberFormat="1" applyFont="1" applyFill="1" applyBorder="1" applyAlignment="1">
      <alignment vertical="center" wrapText="1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3" fontId="0" fillId="0" borderId="1" xfId="0" applyNumberFormat="1" applyFont="1" applyBorder="1" applyAlignment="1">
      <alignment horizontal="right" vertical="center" wrapText="1"/>
    </xf>
    <xf numFmtId="3" fontId="0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Border="1" applyAlignment="1"/>
    <xf numFmtId="0" fontId="0" fillId="0" borderId="1" xfId="0" applyFill="1" applyBorder="1" applyAlignment="1"/>
    <xf numFmtId="22" fontId="0" fillId="0" borderId="1" xfId="0" applyNumberFormat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3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 applyProtection="1">
      <alignment horizontal="center" vertical="center" wrapText="1"/>
      <protection locked="0"/>
    </xf>
    <xf numFmtId="3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Font="1" applyBorder="1"/>
    <xf numFmtId="3" fontId="4" fillId="0" borderId="1" xfId="0" applyNumberFormat="1" applyFont="1" applyBorder="1"/>
    <xf numFmtId="0" fontId="0" fillId="0" borderId="1" xfId="0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</cellXfs>
  <cellStyles count="3">
    <cellStyle name="Normal" xfId="0" builtinId="0"/>
    <cellStyle name="Virgül" xfId="1" builtinId="3"/>
    <cellStyle name="Yüzde" xfId="2" builtinId="5"/>
  </cellStyles>
  <dxfs count="118"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7" formatCode="0.0000"/>
    </dxf>
    <dxf>
      <numFmt numFmtId="168" formatCode="0.00000"/>
    </dxf>
    <dxf>
      <numFmt numFmtId="169" formatCode="0.00000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obulut3/AppData/Local/Microsoft/Windows/Temporary%20Internet%20Files/Content.Outlook/M9IVVGJZ/EPF-23_WEB%20(00000002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aş KILIÇER" refreshedDate="43462.841813657411" createdVersion="6" refreshedVersion="6" minRefreshableVersion="3" recordCount="8378" xr:uid="{00000000-000A-0000-FFFF-FFFF00000000}">
  <cacheSource type="worksheet">
    <worksheetSource ref="A1:O8379" sheet="EDRIMS- ANA DATA" r:id="rId2"/>
  </cacheSource>
  <cacheFields count="15">
    <cacheField name="TALEPDONEM" numFmtId="49">
      <sharedItems count="4">
        <s v="201806"/>
        <s v="201807"/>
        <s v="201808"/>
        <s v="201809"/>
      </sharedItems>
    </cacheField>
    <cacheField name="LISTE" numFmtId="49">
      <sharedItems/>
    </cacheField>
    <cacheField name="ABONEUN" numFmtId="49">
      <sharedItems containsSemiMixedTypes="0" containsString="0" containsNumber="1" containsInteger="1" minValue="217" maxValue="5538061"/>
    </cacheField>
    <cacheField name="ABONESAHISUN" numFmtId="49">
      <sharedItems containsSemiMixedTypes="0" containsString="0" containsNumber="1" containsInteger="1" minValue="465" maxValue="20378532" count="6679">
        <n v="4872413"/>
        <n v="5064045"/>
        <n v="4772372"/>
        <n v="20065201"/>
        <n v="2052126"/>
        <n v="5059142"/>
        <n v="20117535"/>
        <n v="3324379"/>
        <n v="5524400"/>
        <n v="2347316"/>
        <n v="703221"/>
        <n v="3548761"/>
        <n v="1477559"/>
        <n v="15886985"/>
        <n v="6000124"/>
        <n v="672753"/>
        <n v="538620"/>
        <n v="3202564"/>
        <n v="7458861"/>
        <n v="4270057"/>
        <n v="4602847"/>
        <n v="2850998"/>
        <n v="7741844"/>
        <n v="2530065"/>
        <n v="17712374"/>
        <n v="3912844"/>
        <n v="7042517"/>
        <n v="3530714"/>
        <n v="6164036"/>
        <n v="6710"/>
        <n v="2102204"/>
        <n v="5055028"/>
        <n v="8203214"/>
        <n v="2159939"/>
        <n v="20132208"/>
        <n v="5099810"/>
        <n v="5698069"/>
        <n v="1902913"/>
        <n v="4567315"/>
        <n v="5429871"/>
        <n v="3840038"/>
        <n v="1088554"/>
        <n v="4306541"/>
        <n v="4346391"/>
        <n v="6997139"/>
        <n v="7179272"/>
        <n v="216545"/>
        <n v="2236786"/>
        <n v="1478821"/>
        <n v="2130279"/>
        <n v="2981010"/>
        <n v="525270"/>
        <n v="2229105"/>
        <n v="5129010"/>
        <n v="6698135"/>
        <n v="5923112"/>
        <n v="2841785"/>
        <n v="6477295"/>
        <n v="3395375"/>
        <n v="1773627"/>
        <n v="5502646"/>
        <n v="1968383"/>
        <n v="999767"/>
        <n v="4902870"/>
        <n v="6287912"/>
        <n v="2577740"/>
        <n v="7443415"/>
        <n v="2280491"/>
        <n v="1396081"/>
        <n v="2490957"/>
        <n v="2736474"/>
        <n v="1956533"/>
        <n v="4980541"/>
        <n v="550170"/>
        <n v="3811561"/>
        <n v="712779"/>
        <n v="1495448"/>
        <n v="7001885"/>
        <n v="2537064"/>
        <n v="3997987"/>
        <n v="3295511"/>
        <n v="5433899"/>
        <n v="2610228"/>
        <n v="4495981"/>
        <n v="4315043"/>
        <n v="20088862"/>
        <n v="6884991"/>
        <n v="20110041"/>
        <n v="876495"/>
        <n v="19581904"/>
        <n v="19246397"/>
        <n v="5132228"/>
        <n v="6229795"/>
        <n v="3176657"/>
        <n v="5218493"/>
        <n v="2689249"/>
        <n v="3294978"/>
        <n v="2880701"/>
        <n v="14743981"/>
        <n v="16248832"/>
        <n v="17134292"/>
        <n v="3038867"/>
        <n v="2948988"/>
        <n v="5007045"/>
        <n v="5487671"/>
        <n v="1773166"/>
        <n v="7319197"/>
        <n v="4954840"/>
        <n v="7445085"/>
        <n v="7101299"/>
        <n v="5034482"/>
        <n v="376202"/>
        <n v="6091376"/>
        <n v="6807998"/>
        <n v="4819070"/>
        <n v="5584077"/>
        <n v="4511956"/>
        <n v="7430124"/>
        <n v="3739413"/>
        <n v="4760897"/>
        <n v="6636994"/>
        <n v="19673587"/>
        <n v="5354315"/>
        <n v="1668113"/>
        <n v="5904656"/>
        <n v="8816775"/>
        <n v="2177629"/>
        <n v="1427069"/>
        <n v="2942906"/>
        <n v="3344666"/>
        <n v="6703196"/>
        <n v="4070555"/>
        <n v="3844878"/>
        <n v="2018572"/>
        <n v="675070"/>
        <n v="9420253"/>
        <n v="1241249"/>
        <n v="6191842"/>
        <n v="4098963"/>
        <n v="4721118"/>
        <n v="5363595"/>
        <n v="2982489"/>
        <n v="16160709"/>
        <n v="979585"/>
        <n v="14967015"/>
        <n v="632333"/>
        <n v="2129623"/>
        <n v="6916642"/>
        <n v="7633559"/>
        <n v="7052787"/>
        <n v="2954487"/>
        <n v="1698695"/>
        <n v="17853901"/>
        <n v="5040662"/>
        <n v="6248069"/>
        <n v="3352806"/>
        <n v="5160586"/>
        <n v="968973"/>
        <n v="5250728"/>
        <n v="553182"/>
        <n v="4355448"/>
        <n v="5991055"/>
        <n v="4656261"/>
        <n v="6267310"/>
        <n v="4304300"/>
        <n v="1267939"/>
        <n v="1885696"/>
        <n v="3499069"/>
        <n v="4294640"/>
        <n v="4820500"/>
        <n v="1703499"/>
        <n v="965621"/>
        <n v="4291044"/>
        <n v="3907021"/>
        <n v="19583778"/>
        <n v="570832"/>
        <n v="19586437"/>
        <n v="2320945"/>
        <n v="4215248"/>
        <n v="19075410"/>
        <n v="1530673"/>
        <n v="4389069"/>
        <n v="19298679"/>
        <n v="4462437"/>
        <n v="7260193"/>
        <n v="19735958"/>
        <n v="5421961"/>
        <n v="7177024"/>
        <n v="5248353"/>
        <n v="6530797"/>
        <n v="15926353"/>
        <n v="554063"/>
        <n v="5386695"/>
        <n v="2952042"/>
        <n v="1290225"/>
        <n v="1131770"/>
        <n v="4851689"/>
        <n v="3952260"/>
        <n v="2850728"/>
        <n v="6964698"/>
        <n v="2919089"/>
        <n v="5785564"/>
        <n v="4863479"/>
        <n v="16876839"/>
        <n v="6317992"/>
        <n v="5617681"/>
        <n v="19133816"/>
        <n v="4842738"/>
        <n v="5054498"/>
        <n v="5239031"/>
        <n v="1882706"/>
        <n v="19434504"/>
        <n v="812650"/>
        <n v="5802638"/>
        <n v="3162414"/>
        <n v="2173289"/>
        <n v="7577072"/>
        <n v="6173234"/>
        <n v="19744984"/>
        <n v="4524332"/>
        <n v="1427016"/>
        <n v="7741158"/>
        <n v="7642817"/>
        <n v="517355"/>
        <n v="3401486"/>
        <n v="339075"/>
        <n v="19501817"/>
        <n v="4455827"/>
        <n v="4509635"/>
        <n v="812520"/>
        <n v="3489502"/>
        <n v="3147324"/>
        <n v="179320"/>
        <n v="4363213"/>
        <n v="4411560"/>
        <n v="20120678"/>
        <n v="19583061"/>
        <n v="2899756"/>
        <n v="3403677"/>
        <n v="3173795"/>
        <n v="20114898"/>
        <n v="5816383"/>
        <n v="5431304"/>
        <n v="2332803"/>
        <n v="3114668"/>
        <n v="4451545"/>
        <n v="7660460"/>
        <n v="5299319"/>
        <n v="7309079"/>
        <n v="2076253"/>
        <n v="286174"/>
        <n v="2100346"/>
        <n v="4562513"/>
        <n v="9077806"/>
        <n v="5815949"/>
        <n v="1351130"/>
        <n v="2949500"/>
        <n v="18524638"/>
        <n v="1110370"/>
        <n v="1275629"/>
        <n v="470504"/>
        <n v="6377176"/>
        <n v="4187942"/>
        <n v="5817389"/>
        <n v="6050098"/>
        <n v="5231911"/>
        <n v="1108488"/>
        <n v="6194741"/>
        <n v="2629179"/>
        <n v="8065782"/>
        <n v="3989784"/>
        <n v="3516834"/>
        <n v="7509893"/>
        <n v="7703807"/>
        <n v="6450411"/>
        <n v="20088150"/>
        <n v="4674578"/>
        <n v="215751"/>
        <n v="2755772"/>
        <n v="1993600"/>
        <n v="1621099"/>
        <n v="273548"/>
        <n v="15131134"/>
        <n v="5010149"/>
        <n v="19582442"/>
        <n v="5637294"/>
        <n v="588840"/>
        <n v="2713170"/>
        <n v="6070372"/>
        <n v="888956"/>
        <n v="5191615"/>
        <n v="2603877"/>
        <n v="20110792"/>
        <n v="19585801"/>
        <n v="1761622"/>
        <n v="7181409"/>
        <n v="16803790"/>
        <n v="6350453"/>
        <n v="1528370"/>
        <n v="5047543"/>
        <n v="15048238"/>
        <n v="9357568"/>
        <n v="19290"/>
        <n v="324122"/>
        <n v="1558887"/>
        <n v="5608230"/>
        <n v="1175274"/>
        <n v="4187693"/>
        <n v="1115307"/>
        <n v="4109548"/>
        <n v="7444358"/>
        <n v="1338860"/>
        <n v="3616809"/>
        <n v="14337931"/>
        <n v="1877545"/>
        <n v="19201640"/>
        <n v="19476759"/>
        <n v="3371489"/>
        <n v="15119886"/>
        <n v="7735728"/>
        <n v="2842488"/>
        <n v="1268949"/>
        <n v="3110879"/>
        <n v="5818941"/>
        <n v="7390275"/>
        <n v="3684441"/>
        <n v="6258563"/>
        <n v="6189709"/>
        <n v="4409431"/>
        <n v="4489814"/>
        <n v="4400033"/>
        <n v="18743903"/>
        <n v="19585122"/>
        <n v="6970450"/>
        <n v="6129878"/>
        <n v="840789"/>
        <n v="621600"/>
        <n v="19582019"/>
        <n v="7333949"/>
        <n v="3551496"/>
        <n v="488702"/>
        <n v="1503593"/>
        <n v="800651"/>
        <n v="5851343"/>
        <n v="2263462"/>
        <n v="1443797"/>
        <n v="19582949"/>
        <n v="18960190"/>
        <n v="4542649"/>
        <n v="16433044"/>
        <n v="20101751"/>
        <n v="4853783"/>
        <n v="6969148"/>
        <n v="4301006"/>
        <n v="17672666"/>
        <n v="5958347"/>
        <n v="234317"/>
        <n v="5120770"/>
        <n v="1144650"/>
        <n v="15161427"/>
        <n v="6008889"/>
        <n v="583391"/>
        <n v="5134535"/>
        <n v="400068"/>
        <n v="9549861"/>
        <n v="2096636"/>
        <n v="8987934"/>
        <n v="5012976"/>
        <n v="3593793"/>
        <n v="5326102"/>
        <n v="5839592"/>
        <n v="20121827"/>
        <n v="3567934"/>
        <n v="3919419"/>
        <n v="5742830"/>
        <n v="7744601"/>
        <n v="7622661"/>
        <n v="20101518"/>
        <n v="5449082"/>
        <n v="1805166"/>
        <n v="1340005"/>
        <n v="1554107"/>
        <n v="194956"/>
        <n v="20097226"/>
        <n v="5969300"/>
        <n v="7700912"/>
        <n v="1032347"/>
        <n v="4892895"/>
        <n v="1520101"/>
        <n v="3719610"/>
        <n v="3656932"/>
        <n v="15609651"/>
        <n v="3737729"/>
        <n v="3328030"/>
        <n v="859213"/>
        <n v="6699534"/>
        <n v="1829762"/>
        <n v="505956"/>
        <n v="3476587"/>
        <n v="6232889"/>
        <n v="410069"/>
        <n v="169437"/>
        <n v="20106534"/>
        <n v="7605459"/>
        <n v="6504820"/>
        <n v="1935952"/>
        <n v="93950"/>
        <n v="5101581"/>
        <n v="15845351"/>
        <n v="1198470"/>
        <n v="19013571"/>
        <n v="14325310"/>
        <n v="80255"/>
        <n v="14446575"/>
        <n v="5095291"/>
        <n v="445979"/>
        <n v="3019249"/>
        <n v="6695775"/>
        <n v="7322359"/>
        <n v="4473171"/>
        <n v="7149935"/>
        <n v="6108176"/>
        <n v="3095321"/>
        <n v="20118050"/>
        <n v="8625078"/>
        <n v="680559"/>
        <n v="3265111"/>
        <n v="4722772"/>
        <n v="20082438"/>
        <n v="4667749"/>
        <n v="7325704"/>
        <n v="3685297"/>
        <n v="8722994"/>
        <n v="5766574"/>
        <n v="20059893"/>
        <n v="474081"/>
        <n v="935080"/>
        <n v="5856135"/>
        <n v="6328578"/>
        <n v="3880082"/>
        <n v="19581945"/>
        <n v="4182381"/>
        <n v="5160"/>
        <n v="4755321"/>
        <n v="7099122"/>
        <n v="1562594"/>
        <n v="4429722"/>
        <n v="5065421"/>
        <n v="2403006"/>
        <n v="3232349"/>
        <n v="19583241"/>
        <n v="6179545"/>
        <n v="20124563"/>
        <n v="98688"/>
        <n v="4526914"/>
        <n v="4863888"/>
        <n v="7104182"/>
        <n v="7665973"/>
        <n v="7672629"/>
        <n v="5223215"/>
        <n v="5932841"/>
        <n v="380246"/>
        <n v="5844743"/>
        <n v="16482578"/>
        <n v="4599005"/>
        <n v="1680282"/>
        <n v="8016175"/>
        <n v="5841865"/>
        <n v="4533801"/>
        <n v="1295787"/>
        <n v="3552888"/>
        <n v="7308296"/>
        <n v="4472924"/>
        <n v="7713371"/>
        <n v="7640476"/>
        <n v="16646039"/>
        <n v="359320"/>
        <n v="4743577"/>
        <n v="1327589"/>
        <n v="6820500"/>
        <n v="416722"/>
        <n v="3789577"/>
        <n v="6146168"/>
        <n v="1695184"/>
        <n v="5139425"/>
        <n v="6013064"/>
        <n v="1203496"/>
        <n v="6316817"/>
        <n v="6126349"/>
        <n v="3641577"/>
        <n v="6311950"/>
        <n v="5883031"/>
        <n v="6519621"/>
        <n v="5095358"/>
        <n v="19585813"/>
        <n v="6013707"/>
        <n v="5874325"/>
        <n v="2358036"/>
        <n v="7708656"/>
        <n v="1922774"/>
        <n v="4195475"/>
        <n v="1432291"/>
        <n v="3588422"/>
        <n v="3041316"/>
        <n v="17837100"/>
        <n v="4678311"/>
        <n v="3382720"/>
        <n v="5946847"/>
        <n v="6556608"/>
        <n v="6940023"/>
        <n v="2661284"/>
        <n v="7681380"/>
        <n v="6276501"/>
        <n v="4361252"/>
        <n v="2259337"/>
        <n v="1790197"/>
        <n v="4704772"/>
        <n v="6505624"/>
        <n v="16674619"/>
        <n v="6124122"/>
        <n v="848816"/>
        <n v="1701286"/>
        <n v="1312775"/>
        <n v="2017965"/>
        <n v="5592765"/>
        <n v="1996595"/>
        <n v="3716495"/>
        <n v="6570041"/>
        <n v="329982"/>
        <n v="2651434"/>
        <n v="3448518"/>
        <n v="6147269"/>
        <n v="4958372"/>
        <n v="6896023"/>
        <n v="19585886"/>
        <n v="19645433"/>
        <n v="16419788"/>
        <n v="3450349"/>
        <n v="5565152"/>
        <n v="2372839"/>
        <n v="1290093"/>
        <n v="7697341"/>
        <n v="3231751"/>
        <n v="1054611"/>
        <n v="15566705"/>
        <n v="6262594"/>
        <n v="19584366"/>
        <n v="1527362"/>
        <n v="4342483"/>
        <n v="6889601"/>
        <n v="16974516"/>
        <n v="7457909"/>
        <n v="2087198"/>
        <n v="8197573"/>
        <n v="6117024"/>
        <n v="18408967"/>
        <n v="4316271"/>
        <n v="3500783"/>
        <n v="6993126"/>
        <n v="5129778"/>
        <n v="3230476"/>
        <n v="6081818"/>
        <n v="4351558"/>
        <n v="146767"/>
        <n v="3578651"/>
        <n v="6018590"/>
        <n v="6099241"/>
        <n v="19585463"/>
        <n v="2766299"/>
        <n v="7650288"/>
        <n v="3683107"/>
        <n v="2313690"/>
        <n v="5559156"/>
        <n v="6098992"/>
        <n v="6847672"/>
        <n v="19585926"/>
        <n v="1016864"/>
        <n v="7708675"/>
        <n v="7006746"/>
        <n v="5436592"/>
        <n v="7438390"/>
        <n v="6309553"/>
        <n v="18429316"/>
        <n v="7708657"/>
        <n v="603398"/>
        <n v="7481685"/>
        <n v="6093113"/>
        <n v="6214335"/>
        <n v="177657"/>
        <n v="7403311"/>
        <n v="836648"/>
        <n v="4870147"/>
        <n v="7041531"/>
        <n v="1143570"/>
        <n v="17741211"/>
        <n v="150210"/>
        <n v="1990319"/>
        <n v="5106561"/>
        <n v="781577"/>
        <n v="5438894"/>
        <n v="2138233"/>
        <n v="2593807"/>
        <n v="6271177"/>
        <n v="1286594"/>
        <n v="1823216"/>
        <n v="707247"/>
        <n v="1167890"/>
        <n v="2098851"/>
        <n v="5121178"/>
        <n v="5228051"/>
        <n v="1308986"/>
        <n v="5769684"/>
        <n v="2827517"/>
        <n v="2121441"/>
        <n v="1249636"/>
        <n v="2915447"/>
        <n v="4278555"/>
        <n v="6691002"/>
        <n v="7214046"/>
        <n v="4049716"/>
        <n v="16750327"/>
        <n v="6501142"/>
        <n v="4220999"/>
        <n v="7289247"/>
        <n v="16038534"/>
        <n v="6399203"/>
        <n v="7383264"/>
        <n v="4153746"/>
        <n v="3117789"/>
        <n v="2543887"/>
        <n v="3202810"/>
        <n v="3839876"/>
        <n v="5995150"/>
        <n v="4344983"/>
        <n v="4438451"/>
        <n v="1318379"/>
        <n v="1071947"/>
        <n v="4475959"/>
        <n v="1002199"/>
        <n v="6480575"/>
        <n v="4953867"/>
        <n v="421802"/>
        <n v="2704127"/>
        <n v="7556358"/>
        <n v="5330149"/>
        <n v="2421444"/>
        <n v="881315"/>
        <n v="2757467"/>
        <n v="141771"/>
        <n v="5460308"/>
        <n v="2521408"/>
        <n v="2386493"/>
        <n v="6122448"/>
        <n v="6106080"/>
        <n v="910391"/>
        <n v="20121956"/>
        <n v="14925788"/>
        <n v="5797125"/>
        <n v="4284260"/>
        <n v="19586501"/>
        <n v="6710167"/>
        <n v="5814318"/>
        <n v="20129915"/>
        <n v="1160276"/>
        <n v="7519407"/>
        <n v="4649972"/>
        <n v="2596517"/>
        <n v="5246141"/>
        <n v="4700353"/>
        <n v="7465546"/>
        <n v="4273624"/>
        <n v="6737134"/>
        <n v="2559228"/>
        <n v="6779328"/>
        <n v="7139499"/>
        <n v="5592559"/>
        <n v="1253374"/>
        <n v="3265151"/>
        <n v="4232781"/>
        <n v="5470474"/>
        <n v="2507807"/>
        <n v="5233949"/>
        <n v="6382772"/>
        <n v="7265528"/>
        <n v="4336387"/>
        <n v="5904882"/>
        <n v="3978836"/>
        <n v="18280773"/>
        <n v="5431967"/>
        <n v="8068831"/>
        <n v="3695129"/>
        <n v="1729482"/>
        <n v="17413353"/>
        <n v="20131167"/>
        <n v="1164032"/>
        <n v="2830906"/>
        <n v="3214781"/>
        <n v="1510066"/>
        <n v="17258985"/>
        <n v="20115265"/>
        <n v="198342"/>
        <n v="17275355"/>
        <n v="4144700"/>
        <n v="408357"/>
        <n v="111505"/>
        <n v="5998781"/>
        <n v="4383515"/>
        <n v="159861"/>
        <n v="6317589"/>
        <n v="155300"/>
        <n v="5389658"/>
        <n v="19584439"/>
        <n v="216955"/>
        <n v="545994"/>
        <n v="2963352"/>
        <n v="9424417"/>
        <n v="2607852"/>
        <n v="5343501"/>
        <n v="5717644"/>
        <n v="19564792"/>
        <n v="6446843"/>
        <n v="4465076"/>
        <n v="19224405"/>
        <n v="626051"/>
        <n v="4533928"/>
        <n v="4857733"/>
        <n v="149747"/>
        <n v="7555183"/>
        <n v="2288537"/>
        <n v="6247544"/>
        <n v="3456650"/>
        <n v="3770342"/>
        <n v="1646939"/>
        <n v="20117325"/>
        <n v="14384785"/>
        <n v="987877"/>
        <n v="3658844"/>
        <n v="4188122"/>
        <n v="504659"/>
        <n v="5519214"/>
        <n v="4540612"/>
        <n v="7125130"/>
        <n v="2583481"/>
        <n v="4091864"/>
        <n v="20099197"/>
        <n v="3470172"/>
        <n v="337159"/>
        <n v="6387878"/>
        <n v="19581066"/>
        <n v="3533363"/>
        <n v="17411511"/>
        <n v="568559"/>
        <n v="2295878"/>
        <n v="6407764"/>
        <n v="5767666"/>
        <n v="968829"/>
        <n v="6655138"/>
        <n v="2761294"/>
        <n v="4111416"/>
        <n v="2841342"/>
        <n v="3752721"/>
        <n v="6191217"/>
        <n v="4077454"/>
        <n v="1888922"/>
        <n v="5236812"/>
        <n v="3281047"/>
        <n v="8386985"/>
        <n v="1391900"/>
        <n v="6959506"/>
        <n v="5705287"/>
        <n v="17824021"/>
        <n v="3853084"/>
        <n v="231528"/>
        <n v="5089967"/>
        <n v="6543212"/>
        <n v="227863"/>
        <n v="5355348"/>
        <n v="526169"/>
        <n v="6745872"/>
        <n v="174401"/>
        <n v="4011176"/>
        <n v="20095559"/>
        <n v="3479863"/>
        <n v="919773"/>
        <n v="2668459"/>
        <n v="507923"/>
        <n v="3969468"/>
        <n v="20131551"/>
        <n v="3160630"/>
        <n v="2202786"/>
        <n v="20106338"/>
        <n v="6018368"/>
        <n v="2537834"/>
        <n v="20102384"/>
        <n v="7410608"/>
        <n v="2421449"/>
        <n v="5347996"/>
        <n v="1384144"/>
        <n v="595048"/>
        <n v="6653658"/>
        <n v="2967255"/>
        <n v="19583597"/>
        <n v="273114"/>
        <n v="1684911"/>
        <n v="2358381"/>
        <n v="3723387"/>
        <n v="8065806"/>
        <n v="466485"/>
        <n v="749357"/>
        <n v="1683363"/>
        <n v="7167088"/>
        <n v="6092891"/>
        <n v="1638377"/>
        <n v="4853130"/>
        <n v="357264"/>
        <n v="15136899"/>
        <n v="5818088"/>
        <n v="5818470"/>
        <n v="2508562"/>
        <n v="8173723"/>
        <n v="5186976"/>
        <n v="1345881"/>
        <n v="305050"/>
        <n v="3548356"/>
        <n v="20089724"/>
        <n v="2172239"/>
        <n v="4010529"/>
        <n v="20104151"/>
        <n v="6239662"/>
        <n v="16278306"/>
        <n v="17984612"/>
        <n v="1224919"/>
        <n v="4622993"/>
        <n v="7646704"/>
        <n v="6488510"/>
        <n v="16582200"/>
        <n v="5041473"/>
        <n v="4603445"/>
        <n v="20133549"/>
        <n v="1594463"/>
        <n v="2848496"/>
        <n v="6777914"/>
        <n v="1109835"/>
        <n v="20115749"/>
        <n v="2427952"/>
        <n v="5372572"/>
        <n v="6990394"/>
        <n v="1392048"/>
        <n v="4979864"/>
        <n v="7560744"/>
        <n v="6644964"/>
        <n v="1776206"/>
        <n v="20074332"/>
        <n v="2761371"/>
        <n v="7274054"/>
        <n v="19291091"/>
        <n v="5136143"/>
        <n v="3248673"/>
        <n v="2057383"/>
        <n v="19583380"/>
        <n v="4269545"/>
        <n v="2678044"/>
        <n v="5735441"/>
        <n v="18758653"/>
        <n v="19709633"/>
        <n v="2696554"/>
        <n v="7081267"/>
        <n v="16002604"/>
        <n v="3752349"/>
        <n v="5336631"/>
        <n v="6788324"/>
        <n v="7588889"/>
        <n v="6157443"/>
        <n v="4055179"/>
        <n v="6024752"/>
        <n v="2394165"/>
        <n v="19309023"/>
        <n v="7418270"/>
        <n v="2255345"/>
        <n v="365802"/>
        <n v="4594458"/>
        <n v="1070157"/>
        <n v="1509658"/>
        <n v="654180"/>
        <n v="1965691"/>
        <n v="4999206"/>
        <n v="20129044"/>
        <n v="1866067"/>
        <n v="251387"/>
        <n v="5116966"/>
        <n v="6184811"/>
        <n v="6887045"/>
        <n v="5735690"/>
        <n v="3177500"/>
        <n v="877050"/>
        <n v="597687"/>
        <n v="6512196"/>
        <n v="2761493"/>
        <n v="7315"/>
        <n v="5536202"/>
        <n v="4166239"/>
        <n v="3290657"/>
        <n v="5021190"/>
        <n v="2773136"/>
        <n v="2126921"/>
        <n v="6070832"/>
        <n v="6818233"/>
        <n v="2441463"/>
        <n v="4238397"/>
        <n v="1277856"/>
        <n v="3201730"/>
        <n v="5272516"/>
        <n v="3868663"/>
        <n v="17762179"/>
        <n v="838172"/>
        <n v="1040865"/>
        <n v="345209"/>
        <n v="5635777"/>
        <n v="4881498"/>
        <n v="6023867"/>
        <n v="3024135"/>
        <n v="337387"/>
        <n v="4950146"/>
        <n v="2479097"/>
        <n v="3071353"/>
        <n v="2400757"/>
        <n v="7259265"/>
        <n v="6715630"/>
        <n v="875205"/>
        <n v="6473822"/>
        <n v="4945187"/>
        <n v="3256554"/>
        <n v="3085319"/>
        <n v="4305218"/>
        <n v="1871978"/>
        <n v="6605404"/>
        <n v="7063824"/>
        <n v="6100841"/>
        <n v="1118427"/>
        <n v="2714595"/>
        <n v="16028108"/>
        <n v="5384144"/>
        <n v="4737931"/>
        <n v="3759397"/>
        <n v="2415895"/>
        <n v="3046798"/>
        <n v="6094579"/>
        <n v="566091"/>
        <n v="362497"/>
        <n v="5214916"/>
        <n v="1905647"/>
        <n v="4098852"/>
        <n v="14997825"/>
        <n v="2434925"/>
        <n v="3378651"/>
        <n v="4007804"/>
        <n v="2562163"/>
        <n v="6328167"/>
        <n v="19584717"/>
        <n v="3744521"/>
        <n v="6789391"/>
        <n v="3250574"/>
        <n v="1511775"/>
        <n v="3054655"/>
        <n v="123052"/>
        <n v="664807"/>
        <n v="8059389"/>
        <n v="8350980"/>
        <n v="4070926"/>
        <n v="3349643"/>
        <n v="1225370"/>
        <n v="7624899"/>
        <n v="6506271"/>
        <n v="1213731"/>
        <n v="5938351"/>
        <n v="38652"/>
        <n v="5997706"/>
        <n v="1592010"/>
        <n v="262179"/>
        <n v="920861"/>
        <n v="5011235"/>
        <n v="6760076"/>
        <n v="4713105"/>
        <n v="6270511"/>
        <n v="5218862"/>
        <n v="19574021"/>
        <n v="526626"/>
        <n v="456007"/>
        <n v="191751"/>
        <n v="7725409"/>
        <n v="5840664"/>
        <n v="2611585"/>
        <n v="4832397"/>
        <n v="2494695"/>
        <n v="4758743"/>
        <n v="7541044"/>
        <n v="6507658"/>
        <n v="6381543"/>
        <n v="5754432"/>
        <n v="4451744"/>
        <n v="14770476"/>
        <n v="5925050"/>
        <n v="1312696"/>
        <n v="6529918"/>
        <n v="6240108"/>
        <n v="1829116"/>
        <n v="991505"/>
        <n v="19275163"/>
        <n v="17716410"/>
        <n v="8101469"/>
        <n v="2983653"/>
        <n v="7273741"/>
        <n v="2405484"/>
        <n v="19583309"/>
        <n v="2715745"/>
        <n v="5613831"/>
        <n v="491779"/>
        <n v="2425136"/>
        <n v="5610043"/>
        <n v="7570948"/>
        <n v="4665158"/>
        <n v="6690826"/>
        <n v="16300522"/>
        <n v="526019"/>
        <n v="4462548"/>
        <n v="1680306"/>
        <n v="3607448"/>
        <n v="6252022"/>
        <n v="3783210"/>
        <n v="5537775"/>
        <n v="1074326"/>
        <n v="14970772"/>
        <n v="1840526"/>
        <n v="6095203"/>
        <n v="9439986"/>
        <n v="6939441"/>
        <n v="20064790"/>
        <n v="528660"/>
        <n v="5498968"/>
        <n v="15411104"/>
        <n v="7382713"/>
        <n v="1697105"/>
        <n v="336347"/>
        <n v="6523734"/>
        <n v="168887"/>
        <n v="2925386"/>
        <n v="4808891"/>
        <n v="3725989"/>
        <n v="960107"/>
        <n v="905991"/>
        <n v="6734812"/>
        <n v="14749063"/>
        <n v="4712063"/>
        <n v="745215"/>
        <n v="7682855"/>
        <n v="2671872"/>
        <n v="2213896"/>
        <n v="3262322"/>
        <n v="4773047"/>
        <n v="6548807"/>
        <n v="7561117"/>
        <n v="1390887"/>
        <n v="9551819"/>
        <n v="5727995"/>
        <n v="4532125"/>
        <n v="8518442"/>
        <n v="6173745"/>
        <n v="1108567"/>
        <n v="5505991"/>
        <n v="3333893"/>
        <n v="3793058"/>
        <n v="4775942"/>
        <n v="3319187"/>
        <n v="105108"/>
        <n v="1249600"/>
        <n v="2838951"/>
        <n v="6932270"/>
        <n v="2819502"/>
        <n v="16681619"/>
        <n v="2573516"/>
        <n v="4346957"/>
        <n v="1704864"/>
        <n v="19585249"/>
        <n v="1680145"/>
        <n v="7182163"/>
        <n v="5727500"/>
        <n v="3848547"/>
        <n v="8750598"/>
        <n v="4703299"/>
        <n v="1169770"/>
        <n v="4448187"/>
        <n v="6155853"/>
        <n v="4641693"/>
        <n v="1090231"/>
        <n v="1645707"/>
        <n v="1990142"/>
        <n v="4752374"/>
        <n v="1187247"/>
        <n v="8478608"/>
        <n v="251483"/>
        <n v="6743779"/>
        <n v="124502"/>
        <n v="20119961"/>
        <n v="19713066"/>
        <n v="3366060"/>
        <n v="6209219"/>
        <n v="835528"/>
        <n v="6120993"/>
        <n v="17257494"/>
        <n v="17576684"/>
        <n v="5387410"/>
        <n v="17490395"/>
        <n v="4575728"/>
        <n v="5266752"/>
        <n v="6310695"/>
        <n v="19724263"/>
        <n v="6196376"/>
        <n v="7167618"/>
        <n v="4644563"/>
        <n v="5141179"/>
        <n v="4275028"/>
        <n v="6026965"/>
        <n v="22700"/>
        <n v="4740403"/>
        <n v="3539319"/>
        <n v="1704919"/>
        <n v="6233853"/>
        <n v="17604733"/>
        <n v="6390185"/>
        <n v="3003255"/>
        <n v="7238342"/>
        <n v="4604684"/>
        <n v="5020662"/>
        <n v="1394369"/>
        <n v="7589360"/>
        <n v="16525048"/>
        <n v="4286935"/>
        <n v="4306115"/>
        <n v="6154185"/>
        <n v="5291914"/>
        <n v="194415"/>
        <n v="293468"/>
        <n v="2188819"/>
        <n v="3598605"/>
        <n v="4874956"/>
        <n v="6888257"/>
        <n v="1997405"/>
        <n v="2602030"/>
        <n v="17097370"/>
        <n v="1478346"/>
        <n v="472909"/>
        <n v="6188788"/>
        <n v="4308347"/>
        <n v="4661974"/>
        <n v="6415431"/>
        <n v="4360323"/>
        <n v="6065997"/>
        <n v="4206383"/>
        <n v="15162611"/>
        <n v="5260090"/>
        <n v="3877595"/>
        <n v="5862261"/>
        <n v="1551856"/>
        <n v="4902290"/>
        <n v="7488699"/>
        <n v="284583"/>
        <n v="4265560"/>
        <n v="6683980"/>
        <n v="7174120"/>
        <n v="6076790"/>
        <n v="3744946"/>
        <n v="4391422"/>
        <n v="6396423"/>
        <n v="5856264"/>
        <n v="3975215"/>
        <n v="5155387"/>
        <n v="5864512"/>
        <n v="6415814"/>
        <n v="7250943"/>
        <n v="5834366"/>
        <n v="5811073"/>
        <n v="2292081"/>
        <n v="319861"/>
        <n v="19711681"/>
        <n v="4526350"/>
        <n v="2906868"/>
        <n v="4864005"/>
        <n v="482273"/>
        <n v="20102925"/>
        <n v="15626198"/>
        <n v="5112984"/>
        <n v="1351011"/>
        <n v="156784"/>
        <n v="1795017"/>
        <n v="4446138"/>
        <n v="6460246"/>
        <n v="17019209"/>
        <n v="1261628"/>
        <n v="5851255"/>
        <n v="20115766"/>
        <n v="807064"/>
        <n v="7062551"/>
        <n v="3970053"/>
        <n v="4934690"/>
        <n v="858845"/>
        <n v="2030757"/>
        <n v="5146141"/>
        <n v="14784750"/>
        <n v="6119981"/>
        <n v="2667285"/>
        <n v="19583065"/>
        <n v="7428222"/>
        <n v="19584668"/>
        <n v="3907517"/>
        <n v="4702820"/>
        <n v="5862272"/>
        <n v="19299490"/>
        <n v="162121"/>
        <n v="2236111"/>
        <n v="446700"/>
        <n v="1402016"/>
        <n v="3998873"/>
        <n v="6844018"/>
        <n v="1711676"/>
        <n v="2040249"/>
        <n v="7161973"/>
        <n v="6051912"/>
        <n v="5030252"/>
        <n v="2328493"/>
        <n v="337730"/>
        <n v="2750188"/>
        <n v="4226811"/>
        <n v="7113419"/>
        <n v="14526080"/>
        <n v="4701666"/>
        <n v="7238425"/>
        <n v="15569067"/>
        <n v="2562205"/>
        <n v="200877"/>
        <n v="4735764"/>
        <n v="15400931"/>
        <n v="19583946"/>
        <n v="15530013"/>
        <n v="19584646"/>
        <n v="4127555"/>
        <n v="2531655"/>
        <n v="4960217"/>
        <n v="6842590"/>
        <n v="3191554"/>
        <n v="20064234"/>
        <n v="7021080"/>
        <n v="19528141"/>
        <n v="6191386"/>
        <n v="17258860"/>
        <n v="7338667"/>
        <n v="20104249"/>
        <n v="6956852"/>
        <n v="3411598"/>
        <n v="19585585"/>
        <n v="6918562"/>
        <n v="258035"/>
        <n v="2432730"/>
        <n v="2795466"/>
        <n v="1047995"/>
        <n v="5927430"/>
        <n v="3457789"/>
        <n v="7191728"/>
        <n v="6088505"/>
        <n v="2348574"/>
        <n v="7420021"/>
        <n v="2503530"/>
        <n v="6817499"/>
        <n v="5063913"/>
        <n v="5603628"/>
        <n v="5812015"/>
        <n v="5282133"/>
        <n v="3967794"/>
        <n v="15828117"/>
        <n v="6003936"/>
        <n v="6426946"/>
        <n v="1862158"/>
        <n v="18933270"/>
        <n v="2496368"/>
        <n v="6889309"/>
        <n v="2094848"/>
        <n v="19581316"/>
        <n v="14402532"/>
        <n v="964848"/>
        <n v="1577889"/>
        <n v="5832394"/>
        <n v="1335167"/>
        <n v="20125764"/>
        <n v="3609472"/>
        <n v="6300938"/>
        <n v="3117125"/>
        <n v="3268654"/>
        <n v="20062253"/>
        <n v="4147579"/>
        <n v="4196891"/>
        <n v="1657125"/>
        <n v="2183445"/>
        <n v="5697150"/>
        <n v="5024957"/>
        <n v="16414279"/>
        <n v="1208975"/>
        <n v="6875829"/>
        <n v="1022971"/>
        <n v="948543"/>
        <n v="19583225"/>
        <n v="4799320"/>
        <n v="7561754"/>
        <n v="1623830"/>
        <n v="3963753"/>
        <n v="1946790"/>
        <n v="6746208"/>
        <n v="4046272"/>
        <n v="5780189"/>
        <n v="3510491"/>
        <n v="4525980"/>
        <n v="1299232"/>
        <n v="19582812"/>
        <n v="2129337"/>
        <n v="6031290"/>
        <n v="4014483"/>
        <n v="5422782"/>
        <n v="541858"/>
        <n v="6122709"/>
        <n v="7615268"/>
        <n v="27880"/>
        <n v="506514"/>
        <n v="5176133"/>
        <n v="3294212"/>
        <n v="6732677"/>
        <n v="4373059"/>
        <n v="6543061"/>
        <n v="1592006"/>
        <n v="7192492"/>
        <n v="6184340"/>
        <n v="4693619"/>
        <n v="625648"/>
        <n v="1850024"/>
        <n v="4609735"/>
        <n v="2586160"/>
        <n v="20109326"/>
        <n v="1234769"/>
        <n v="3728551"/>
        <n v="148611"/>
        <n v="16530352"/>
        <n v="2470371"/>
        <n v="7288501"/>
        <n v="19582725"/>
        <n v="714782"/>
        <n v="16215559"/>
        <n v="6360668"/>
        <n v="1796463"/>
        <n v="17833098"/>
        <n v="4819521"/>
        <n v="2260683"/>
        <n v="18621566"/>
        <n v="401589"/>
        <n v="4863811"/>
        <n v="5377765"/>
        <n v="6075952"/>
        <n v="18829961"/>
        <n v="20060665"/>
        <n v="4265125"/>
        <n v="7571107"/>
        <n v="5223285"/>
        <n v="19581579"/>
        <n v="19583777"/>
        <n v="17367802"/>
        <n v="261820"/>
        <n v="7606049"/>
        <n v="5236386"/>
        <n v="2836331"/>
        <n v="3206764"/>
        <n v="6367921"/>
        <n v="3405051"/>
        <n v="3203424"/>
        <n v="3300302"/>
        <n v="5651095"/>
        <n v="7402305"/>
        <n v="3271870"/>
        <n v="663476"/>
        <n v="602707"/>
        <n v="4136728"/>
        <n v="4324172"/>
        <n v="1220064"/>
        <n v="20100460"/>
        <n v="659365"/>
        <n v="5234962"/>
        <n v="5505056"/>
        <n v="7488799"/>
        <n v="4668989"/>
        <n v="6092139"/>
        <n v="3960219"/>
        <n v="20068954"/>
        <n v="15180318"/>
        <n v="5065972"/>
        <n v="1374497"/>
        <n v="1507933"/>
        <n v="5041948"/>
        <n v="2005841"/>
        <n v="1166566"/>
        <n v="794000"/>
        <n v="5541213"/>
        <n v="2521041"/>
        <n v="4018894"/>
        <n v="5667513"/>
        <n v="7184655"/>
        <n v="8933176"/>
        <n v="19412294"/>
        <n v="1636189"/>
        <n v="5653389"/>
        <n v="4690439"/>
        <n v="5936966"/>
        <n v="2964479"/>
        <n v="19441609"/>
        <n v="6873063"/>
        <n v="17280581"/>
        <n v="1261288"/>
        <n v="7061973"/>
        <n v="1092943"/>
        <n v="5217757"/>
        <n v="14483280"/>
        <n v="5501595"/>
        <n v="3731106"/>
        <n v="3089391"/>
        <n v="1013543"/>
        <n v="295102"/>
        <n v="7634217"/>
        <n v="2536096"/>
        <n v="6429453"/>
        <n v="8108111"/>
        <n v="1556917"/>
        <n v="7092121"/>
        <n v="4538675"/>
        <n v="3223900"/>
        <n v="4915046"/>
        <n v="2889700"/>
        <n v="7303954"/>
        <n v="5241677"/>
        <n v="3348386"/>
        <n v="6923058"/>
        <n v="2394769"/>
        <n v="19585854"/>
        <n v="6716131"/>
        <n v="4526020"/>
        <n v="3562541"/>
        <n v="6641443"/>
        <n v="6099961"/>
        <n v="3051128"/>
        <n v="2405463"/>
        <n v="6198002"/>
        <n v="6369802"/>
        <n v="1543942"/>
        <n v="2386975"/>
        <n v="4796109"/>
        <n v="6347992"/>
        <n v="320772"/>
        <n v="2274520"/>
        <n v="19585967"/>
        <n v="525067"/>
        <n v="6524401"/>
        <n v="2649841"/>
        <n v="1020900"/>
        <n v="18206963"/>
        <n v="1571961"/>
        <n v="3430969"/>
        <n v="2972823"/>
        <n v="6072126"/>
        <n v="4449401"/>
        <n v="15608319"/>
        <n v="6299299"/>
        <n v="1632228"/>
        <n v="3474234"/>
        <n v="5286761"/>
        <n v="5196803"/>
        <n v="19580396"/>
        <n v="1291100"/>
        <n v="1521794"/>
        <n v="20098288"/>
        <n v="1236677"/>
        <n v="7049057"/>
        <n v="7021299"/>
        <n v="1772166"/>
        <n v="4351993"/>
        <n v="6950997"/>
        <n v="3137307"/>
        <n v="3517482"/>
        <n v="5926293"/>
        <n v="2374809"/>
        <n v="17988105"/>
        <n v="2310990"/>
        <n v="3801012"/>
        <n v="18409124"/>
        <n v="5543063"/>
        <n v="4559490"/>
        <n v="3113535"/>
        <n v="7387870"/>
        <n v="2729467"/>
        <n v="19001861"/>
        <n v="2613585"/>
        <n v="3555939"/>
        <n v="3747615"/>
        <n v="3032377"/>
        <n v="4908962"/>
        <n v="6225452"/>
        <n v="5733908"/>
        <n v="4947188"/>
        <n v="2013619"/>
        <n v="3414902"/>
        <n v="5410084"/>
        <n v="3903439"/>
        <n v="18248225"/>
        <n v="3489452"/>
        <n v="6965681"/>
        <n v="5473661"/>
        <n v="46325"/>
        <n v="3272191"/>
        <n v="1554792"/>
        <n v="3297879"/>
        <n v="100483"/>
        <n v="6971875"/>
        <n v="18186774"/>
        <n v="1423284"/>
        <n v="1148467"/>
        <n v="2475670"/>
        <n v="589841"/>
        <n v="872339"/>
        <n v="2470314"/>
        <n v="3777258"/>
        <n v="20128913"/>
        <n v="685968"/>
        <n v="3581580"/>
        <n v="4515679"/>
        <n v="1106292"/>
        <n v="16353921"/>
        <n v="15911158"/>
        <n v="1427832"/>
        <n v="5072114"/>
        <n v="1796715"/>
        <n v="4880991"/>
        <n v="5101119"/>
        <n v="5932110"/>
        <n v="1402929"/>
        <n v="18535992"/>
        <n v="2082620"/>
        <n v="5587201"/>
        <n v="3997130"/>
        <n v="7682333"/>
        <n v="2051972"/>
        <n v="7210092"/>
        <n v="6919879"/>
        <n v="19409157"/>
        <n v="5832474"/>
        <n v="20112380"/>
        <n v="5151896"/>
        <n v="18264897"/>
        <n v="1941734"/>
        <n v="2147020"/>
        <n v="19492801"/>
        <n v="15023675"/>
        <n v="3402632"/>
        <n v="15123109"/>
        <n v="5578936"/>
        <n v="19359444"/>
        <n v="2616446"/>
        <n v="19584128"/>
        <n v="195242"/>
        <n v="8271265"/>
        <n v="4340008"/>
        <n v="6282026"/>
        <n v="18572299"/>
        <n v="19286977"/>
        <n v="7318139"/>
        <n v="16544740"/>
        <n v="894706"/>
        <n v="4721076"/>
        <n v="3731168"/>
        <n v="4419829"/>
        <n v="7070171"/>
        <n v="7656922"/>
        <n v="5091923"/>
        <n v="2240075"/>
        <n v="6485849"/>
        <n v="5973842"/>
        <n v="7210472"/>
        <n v="15831"/>
        <n v="2727985"/>
        <n v="1460538"/>
        <n v="454136"/>
        <n v="19583358"/>
        <n v="3075612"/>
        <n v="4286075"/>
        <n v="4342436"/>
        <n v="5589333"/>
        <n v="771759"/>
        <n v="15427724"/>
        <n v="6833804"/>
        <n v="7248436"/>
        <n v="9081618"/>
        <n v="4820832"/>
        <n v="608461"/>
        <n v="8198950"/>
        <n v="18715080"/>
        <n v="7260606"/>
        <n v="2670530"/>
        <n v="2008216"/>
        <n v="5066830"/>
        <n v="5358606"/>
        <n v="3289725"/>
        <n v="3930095"/>
        <n v="7616991"/>
        <n v="7303822"/>
        <n v="206854"/>
        <n v="3763106"/>
        <n v="3889090"/>
        <n v="1812567"/>
        <n v="1996430"/>
        <n v="1146653"/>
        <n v="381962"/>
        <n v="5480888"/>
        <n v="3267119"/>
        <n v="5643190"/>
        <n v="4105519"/>
        <n v="2057504"/>
        <n v="4527599"/>
        <n v="20077896"/>
        <n v="1159970"/>
        <n v="3614230"/>
        <n v="7049702"/>
        <n v="5654687"/>
        <n v="833040"/>
        <n v="1594904"/>
        <n v="3993824"/>
        <n v="17371062"/>
        <n v="19623651"/>
        <n v="2965774"/>
        <n v="3277524"/>
        <n v="3005023"/>
        <n v="3691987"/>
        <n v="6098557"/>
        <n v="5899470"/>
        <n v="1173232"/>
        <n v="18311077"/>
        <n v="3947175"/>
        <n v="4603306"/>
        <n v="1939929"/>
        <n v="4977759"/>
        <n v="3555433"/>
        <n v="4175367"/>
        <n v="5515687"/>
        <n v="441892"/>
        <n v="19428133"/>
        <n v="2378989"/>
        <n v="20101219"/>
        <n v="6586500"/>
        <n v="7444696"/>
        <n v="875004"/>
        <n v="563061"/>
        <n v="16758907"/>
        <n v="5280450"/>
        <n v="15746065"/>
        <n v="5884606"/>
        <n v="6484470"/>
        <n v="190972"/>
        <n v="892401"/>
        <n v="4630375"/>
        <n v="3200588"/>
        <n v="445097"/>
        <n v="5981883"/>
        <n v="499736"/>
        <n v="4883492"/>
        <n v="6335744"/>
        <n v="6704097"/>
        <n v="1362028"/>
        <n v="4385613"/>
        <n v="5935531"/>
        <n v="2815690"/>
        <n v="19409373"/>
        <n v="6836314"/>
        <n v="20125983"/>
        <n v="19600286"/>
        <n v="6517069"/>
        <n v="3792690"/>
        <n v="1016251"/>
        <n v="2271907"/>
        <n v="8017500"/>
        <n v="315260"/>
        <n v="4501604"/>
        <n v="4143936"/>
        <n v="1331221"/>
        <n v="6423123"/>
        <n v="4779169"/>
        <n v="19581475"/>
        <n v="6325629"/>
        <n v="7475155"/>
        <n v="6918315"/>
        <n v="3816852"/>
        <n v="2386110"/>
        <n v="801430"/>
        <n v="4306999"/>
        <n v="4490914"/>
        <n v="4949439"/>
        <n v="477527"/>
        <n v="4055251"/>
        <n v="957201"/>
        <n v="7696954"/>
        <n v="2980130"/>
        <n v="7059194"/>
        <n v="4686945"/>
        <n v="6938457"/>
        <n v="3006563"/>
        <n v="6285357"/>
        <n v="5422914"/>
        <n v="56678"/>
        <n v="3910763"/>
        <n v="1662556"/>
        <n v="795670"/>
        <n v="6146090"/>
        <n v="3213784"/>
        <n v="2397471"/>
        <n v="2804660"/>
        <n v="3171902"/>
        <n v="6162582"/>
        <n v="3568768"/>
        <n v="4895636"/>
        <n v="5654473"/>
        <n v="19211973"/>
        <n v="3322805"/>
        <n v="7444313"/>
        <n v="3891356"/>
        <n v="678451"/>
        <n v="19581028"/>
        <n v="32171"/>
        <n v="6184324"/>
        <n v="7648953"/>
        <n v="3136305"/>
        <n v="19649398"/>
        <n v="3785484"/>
        <n v="4032831"/>
        <n v="2526147"/>
        <n v="2393089"/>
        <n v="2388655"/>
        <n v="14333371"/>
        <n v="5637122"/>
        <n v="4414106"/>
        <n v="603270"/>
        <n v="6291529"/>
        <n v="7657340"/>
        <n v="1245698"/>
        <n v="19357810"/>
        <n v="16311395"/>
        <n v="15109758"/>
        <n v="6675743"/>
        <n v="19549165"/>
        <n v="7068"/>
        <n v="15654003"/>
        <n v="17231024"/>
        <n v="3305434"/>
        <n v="8897703"/>
        <n v="9265996"/>
        <n v="9556505"/>
        <n v="14658369"/>
        <n v="14676971"/>
        <n v="14665021"/>
        <n v="17499648"/>
        <n v="3780143"/>
        <n v="15574788"/>
        <n v="15531652"/>
        <n v="3129319"/>
        <n v="15966113"/>
        <n v="15759370"/>
        <n v="15203722"/>
        <n v="7691432"/>
        <n v="6741871"/>
        <n v="15573527"/>
        <n v="2660226"/>
        <n v="15636108"/>
        <n v="16166061"/>
        <n v="16314970"/>
        <n v="17229301"/>
        <n v="16046314"/>
        <n v="3549498"/>
        <n v="8272046"/>
        <n v="18315485"/>
        <n v="18883666"/>
        <n v="5310510"/>
        <n v="17012491"/>
        <n v="3321122"/>
        <n v="18454433"/>
        <n v="16504287"/>
        <n v="125443"/>
        <n v="5398201"/>
        <n v="17310983"/>
        <n v="18836094"/>
        <n v="5293558"/>
        <n v="3846053"/>
        <n v="16703759"/>
        <n v="3770281"/>
        <n v="3535158"/>
        <n v="19421482"/>
        <n v="9197348"/>
        <n v="20116992"/>
        <n v="16987767"/>
        <n v="19025509"/>
        <n v="4291117"/>
        <n v="3599055"/>
        <n v="17566165"/>
        <n v="17703862"/>
        <n v="2113806"/>
        <n v="17763894"/>
        <n v="1702349"/>
        <n v="18155386"/>
        <n v="18691222"/>
        <n v="19495606"/>
        <n v="18655788"/>
        <n v="19584967"/>
        <n v="925394"/>
        <n v="18954523"/>
        <n v="18954450"/>
        <n v="79315"/>
        <n v="7406116"/>
        <n v="15687454"/>
        <n v="6492755"/>
        <n v="763133"/>
        <n v="939692"/>
        <n v="2773294"/>
        <n v="3725593"/>
        <n v="624445"/>
        <n v="6134740"/>
        <n v="5315094"/>
        <n v="9021331"/>
        <n v="4500190"/>
        <n v="182894"/>
        <n v="4867436"/>
        <n v="1503181"/>
        <n v="15500407"/>
        <n v="4241897"/>
        <n v="9227984"/>
        <n v="20101781"/>
        <n v="18002683"/>
        <n v="5113208"/>
        <n v="5342824"/>
        <n v="16757433"/>
        <n v="290915"/>
        <n v="6630690"/>
        <n v="3455488"/>
        <n v="6419646"/>
        <n v="966129"/>
        <n v="950977"/>
        <n v="4256080"/>
        <n v="6350972"/>
        <n v="7060945"/>
        <n v="52503"/>
        <n v="19585615"/>
        <n v="5239318"/>
        <n v="20089973"/>
        <n v="960243"/>
        <n v="150218"/>
        <n v="6172053"/>
        <n v="7452850"/>
        <n v="2132425"/>
        <n v="6395133"/>
        <n v="5263083"/>
        <n v="1114210"/>
        <n v="20123329"/>
        <n v="7057477"/>
        <n v="9051587"/>
        <n v="467701"/>
        <n v="2383101"/>
        <n v="4685316"/>
        <n v="7350456"/>
        <n v="7560971"/>
        <n v="4293207"/>
        <n v="20109560"/>
        <n v="4006210"/>
        <n v="6938243"/>
        <n v="4007450"/>
        <n v="3179010"/>
        <n v="7246433"/>
        <n v="1768803"/>
        <n v="1532933"/>
        <n v="19586218"/>
        <n v="7151491"/>
        <n v="18473472"/>
        <n v="7667190"/>
        <n v="1567978"/>
        <n v="19081519"/>
        <n v="5849163"/>
        <n v="16167305"/>
        <n v="5139071"/>
        <n v="2533191"/>
        <n v="20136606"/>
        <n v="18820437"/>
        <n v="5423645"/>
        <n v="15009127"/>
        <n v="1431302"/>
        <n v="5126983"/>
        <n v="7170638"/>
        <n v="19584161"/>
        <n v="2836900"/>
        <n v="5924537"/>
        <n v="1394476"/>
        <n v="8197770"/>
        <n v="2118823"/>
        <n v="1582889"/>
        <n v="5398105"/>
        <n v="3866988"/>
        <n v="1720900"/>
        <n v="8206003"/>
        <n v="240919"/>
        <n v="6823635"/>
        <n v="4464265"/>
        <n v="19400675"/>
        <n v="7312356"/>
        <n v="1396018"/>
        <n v="7491462"/>
        <n v="2662783"/>
        <n v="3973318"/>
        <n v="2479458"/>
        <n v="2851518"/>
        <n v="3297871"/>
        <n v="2819616"/>
        <n v="2109322"/>
        <n v="3821184"/>
        <n v="19581165"/>
        <n v="1522251"/>
        <n v="4222013"/>
        <n v="7263508"/>
        <n v="5611228"/>
        <n v="625893"/>
        <n v="3555339"/>
        <n v="7489431"/>
        <n v="1516812"/>
        <n v="4054513"/>
        <n v="2586153"/>
        <n v="4207083"/>
        <n v="6556054"/>
        <n v="5681681"/>
        <n v="7294833"/>
        <n v="17731921"/>
        <n v="1153830"/>
        <n v="15404589"/>
        <n v="636923"/>
        <n v="1368931"/>
        <n v="6853283"/>
        <n v="3268530"/>
        <n v="2475225"/>
        <n v="1355324"/>
        <n v="20117679"/>
        <n v="4255970"/>
        <n v="1086821"/>
        <n v="6097566"/>
        <n v="4794905"/>
        <n v="4963379"/>
        <n v="2722153"/>
        <n v="3219343"/>
        <n v="3676155"/>
        <n v="4176631"/>
        <n v="3396453"/>
        <n v="3897446"/>
        <n v="1674029"/>
        <n v="87896"/>
        <n v="16523410"/>
        <n v="974532"/>
        <n v="7760705"/>
        <n v="4501493"/>
        <n v="5892690"/>
        <n v="26035"/>
        <n v="1224792"/>
        <n v="2958796"/>
        <n v="974406"/>
        <n v="20135325"/>
        <n v="2413807"/>
        <n v="8888061"/>
        <n v="5685396"/>
        <n v="17662947"/>
        <n v="15458968"/>
        <n v="6020053"/>
        <n v="2643511"/>
        <n v="1266246"/>
        <n v="7617446"/>
        <n v="572008"/>
        <n v="611415"/>
        <n v="838355"/>
        <n v="2042245"/>
        <n v="17821754"/>
        <n v="7327535"/>
        <n v="4420000"/>
        <n v="2736576"/>
        <n v="569337"/>
        <n v="3660563"/>
        <n v="4099030"/>
        <n v="15554330"/>
        <n v="6927370"/>
        <n v="5174440"/>
        <n v="2076061"/>
        <n v="2798695"/>
        <n v="864140"/>
        <n v="20125026"/>
        <n v="4624282"/>
        <n v="6148485"/>
        <n v="4493623"/>
        <n v="1583820"/>
        <n v="18248056"/>
        <n v="3738667"/>
        <n v="17261102"/>
        <n v="5187849"/>
        <n v="3778674"/>
        <n v="4712689"/>
        <n v="4116161"/>
        <n v="6187798"/>
        <n v="19467484"/>
        <n v="1733380"/>
        <n v="254486"/>
        <n v="5314641"/>
        <n v="1199157"/>
        <n v="2114991"/>
        <n v="20172440"/>
        <n v="6273386"/>
        <n v="4797077"/>
        <n v="6964164"/>
        <n v="17545011"/>
        <n v="20164759"/>
        <n v="20157190"/>
        <n v="7467241"/>
        <n v="1171692"/>
        <n v="1133097"/>
        <n v="1216508"/>
        <n v="18110281"/>
        <n v="19581101"/>
        <n v="2390452"/>
        <n v="2632992"/>
        <n v="6601825"/>
        <n v="9503521"/>
        <n v="6285542"/>
        <n v="4331726"/>
        <n v="853854"/>
        <n v="8660627"/>
        <n v="7265006"/>
        <n v="19586165"/>
        <n v="5359526"/>
        <n v="550594"/>
        <n v="7679389"/>
        <n v="20192178"/>
        <n v="3781381"/>
        <n v="20096515"/>
        <n v="1073528"/>
        <n v="2345482"/>
        <n v="229091"/>
        <n v="6721157"/>
        <n v="4136027"/>
        <n v="20111955"/>
        <n v="1413712"/>
        <n v="3204308"/>
        <n v="6719336"/>
        <n v="8953920"/>
        <n v="89292"/>
        <n v="19613449"/>
        <n v="7645623"/>
        <n v="4533040"/>
        <n v="5735972"/>
        <n v="14324535"/>
        <n v="17018403"/>
        <n v="5759978"/>
        <n v="20163357"/>
        <n v="20199471"/>
        <n v="2117513"/>
        <n v="20156764"/>
        <n v="394722"/>
        <n v="19489623"/>
        <n v="19585403"/>
        <n v="6991529"/>
        <n v="4087542"/>
        <n v="19582520"/>
        <n v="387435"/>
        <n v="2503264"/>
        <n v="3348093"/>
        <n v="908707"/>
        <n v="4272671"/>
        <n v="15577297"/>
        <n v="6370251"/>
        <n v="3803174"/>
        <n v="7271222"/>
        <n v="16262185"/>
        <n v="816822"/>
        <n v="7597825"/>
        <n v="2309004"/>
        <n v="6681656"/>
        <n v="603745"/>
        <n v="4112926"/>
        <n v="7606353"/>
        <n v="5726513"/>
        <n v="5570819"/>
        <n v="5939327"/>
        <n v="2602148"/>
        <n v="1279448"/>
        <n v="4772966"/>
        <n v="19424993"/>
        <n v="20107105"/>
        <n v="20136796"/>
        <n v="16459920"/>
        <n v="19583635"/>
        <n v="1795822"/>
        <n v="5463889"/>
        <n v="19453175"/>
        <n v="5218999"/>
        <n v="6202848"/>
        <n v="343311"/>
        <n v="2147690"/>
        <n v="7699950"/>
        <n v="1824677"/>
        <n v="4119722"/>
        <n v="5299702"/>
        <n v="465"/>
        <n v="4086270"/>
        <n v="1438557"/>
        <n v="6777182"/>
        <n v="17513917"/>
        <n v="734161"/>
        <n v="6863258"/>
        <n v="167278"/>
        <n v="20115160"/>
        <n v="5435489"/>
        <n v="6034463"/>
        <n v="2718733"/>
        <n v="3629873"/>
        <n v="20154016"/>
        <n v="7684097"/>
        <n v="18177529"/>
        <n v="2470917"/>
        <n v="20165426"/>
        <n v="5909680"/>
        <n v="5151059"/>
        <n v="5050238"/>
        <n v="5395190"/>
        <n v="5416758"/>
        <n v="2083474"/>
        <n v="4848909"/>
        <n v="2767593"/>
        <n v="841568"/>
        <n v="6542832"/>
        <n v="916573"/>
        <n v="6530198"/>
        <n v="2230091"/>
        <n v="7399109"/>
        <n v="3922584"/>
        <n v="3683418"/>
        <n v="7449523"/>
        <n v="6533569"/>
        <n v="5028421"/>
        <n v="6915009"/>
        <n v="3704038"/>
        <n v="7707834"/>
        <n v="20071738"/>
        <n v="1951863"/>
        <n v="3776366"/>
        <n v="7696537"/>
        <n v="1830006"/>
        <n v="5125652"/>
        <n v="2779404"/>
        <n v="19712906"/>
        <n v="5609866"/>
        <n v="1934586"/>
        <n v="5273471"/>
        <n v="20182598"/>
        <n v="2431318"/>
        <n v="2483974"/>
        <n v="2667087"/>
        <n v="19581348"/>
        <n v="7606393"/>
        <n v="920889"/>
        <n v="6109029"/>
        <n v="1535301"/>
        <n v="7069380"/>
        <n v="19301041"/>
        <n v="6335480"/>
        <n v="7314340"/>
        <n v="2576434"/>
        <n v="5233868"/>
        <n v="834385"/>
        <n v="19584317"/>
        <n v="3971321"/>
        <n v="6130687"/>
        <n v="3141469"/>
        <n v="18216707"/>
        <n v="16835610"/>
        <n v="396974"/>
        <n v="5096713"/>
        <n v="16519600"/>
        <n v="19792643"/>
        <n v="16042097"/>
        <n v="6758385"/>
        <n v="1528815"/>
        <n v="2285988"/>
        <n v="20115089"/>
        <n v="19712593"/>
        <n v="20186557"/>
        <n v="5538095"/>
        <n v="7665822"/>
        <n v="20058199"/>
        <n v="6563383"/>
        <n v="5637459"/>
        <n v="4190328"/>
        <n v="6473660"/>
        <n v="947477"/>
        <n v="7721910"/>
        <n v="4237090"/>
        <n v="6346700"/>
        <n v="4855013"/>
        <n v="2025916"/>
        <n v="3370727"/>
        <n v="20192900"/>
        <n v="5077230"/>
        <n v="19585379"/>
        <n v="3328072"/>
        <n v="2021042"/>
        <n v="1973886"/>
        <n v="4934352"/>
        <n v="6564315"/>
        <n v="7536287"/>
        <n v="5287545"/>
        <n v="20149690"/>
        <n v="190555"/>
        <n v="4523409"/>
        <n v="3857291"/>
        <n v="14354970"/>
        <n v="1656851"/>
        <n v="20147326"/>
        <n v="883234"/>
        <n v="737664"/>
        <n v="3266155"/>
        <n v="6351746"/>
        <n v="1528014"/>
        <n v="4717825"/>
        <n v="17017778"/>
        <n v="20196517"/>
        <n v="4181591"/>
        <n v="7393017"/>
        <n v="6912377"/>
        <n v="7312821"/>
        <n v="19584691"/>
        <n v="1287248"/>
        <n v="3882438"/>
        <n v="17206141"/>
        <n v="6228351"/>
        <n v="2214089"/>
        <n v="6626370"/>
        <n v="1991952"/>
        <n v="5722665"/>
        <n v="20115382"/>
        <n v="6536486"/>
        <n v="19374092"/>
        <n v="1129557"/>
        <n v="5313902"/>
        <n v="7383181"/>
        <n v="6670271"/>
        <n v="3539256"/>
        <n v="1426531"/>
        <n v="3480154"/>
        <n v="20143149"/>
        <n v="3969566"/>
        <n v="3601789"/>
        <n v="1461024"/>
        <n v="5202025"/>
        <n v="3795581"/>
        <n v="2096561"/>
        <n v="15043567"/>
        <n v="7674727"/>
        <n v="6113078"/>
        <n v="2434254"/>
        <n v="676817"/>
        <n v="204631"/>
        <n v="5761285"/>
        <n v="6284582"/>
        <n v="4162153"/>
        <n v="2384473"/>
        <n v="4634833"/>
        <n v="637257"/>
        <n v="6280605"/>
        <n v="1997885"/>
        <n v="2245777"/>
        <n v="6460548"/>
        <n v="4393011"/>
        <n v="2484349"/>
        <n v="3019488"/>
        <n v="5322197"/>
        <n v="828221"/>
        <n v="6475761"/>
        <n v="20090958"/>
        <n v="7355168"/>
        <n v="7721529"/>
        <n v="7539359"/>
        <n v="4968770"/>
        <n v="4099422"/>
        <n v="4883196"/>
        <n v="998291"/>
        <n v="648707"/>
        <n v="2852166"/>
        <n v="20172150"/>
        <n v="7373760"/>
        <n v="4304130"/>
        <n v="18989335"/>
        <n v="5524107"/>
        <n v="5552040"/>
        <n v="5947629"/>
        <n v="7145215"/>
        <n v="5708246"/>
        <n v="1355525"/>
        <n v="190721"/>
        <n v="4588713"/>
        <n v="905327"/>
        <n v="5750972"/>
        <n v="18971889"/>
        <n v="3451814"/>
        <n v="7453167"/>
        <n v="2878986"/>
        <n v="5238428"/>
        <n v="5767050"/>
        <n v="4807868"/>
        <n v="1659848"/>
        <n v="15625718"/>
        <n v="19364167"/>
        <n v="18831943"/>
        <n v="45791"/>
        <n v="4116838"/>
        <n v="6130293"/>
        <n v="6743306"/>
        <n v="5237467"/>
        <n v="7724420"/>
        <n v="2730505"/>
        <n v="6524840"/>
        <n v="1574655"/>
        <n v="19583846"/>
        <n v="161188"/>
        <n v="5973595"/>
        <n v="2173439"/>
        <n v="5330635"/>
        <n v="4569840"/>
        <n v="6894244"/>
        <n v="3939483"/>
        <n v="3285089"/>
        <n v="2339536"/>
        <n v="7071963"/>
        <n v="1858926"/>
        <n v="1270257"/>
        <n v="1079634"/>
        <n v="147685"/>
        <n v="944493"/>
        <n v="6862484"/>
        <n v="369189"/>
        <n v="7157446"/>
        <n v="4402180"/>
        <n v="20205635"/>
        <n v="6197446"/>
        <n v="6687128"/>
        <n v="20182045"/>
        <n v="20125000"/>
        <n v="517157"/>
        <n v="7715923"/>
        <n v="19583765"/>
        <n v="5771995"/>
        <n v="4320908"/>
        <n v="20180927"/>
        <n v="1084505"/>
        <n v="1554787"/>
        <n v="5368854"/>
        <n v="6934678"/>
        <n v="6767037"/>
        <n v="5104122"/>
        <n v="2497040"/>
        <n v="20174484"/>
        <n v="18860064"/>
        <n v="5056770"/>
        <n v="6814193"/>
        <n v="4505716"/>
        <n v="5052538"/>
        <n v="632604"/>
        <n v="6353225"/>
        <n v="4772626"/>
        <n v="1878767"/>
        <n v="2496919"/>
        <n v="6428829"/>
        <n v="5883770"/>
        <n v="6090240"/>
        <n v="2225010"/>
        <n v="4039457"/>
        <n v="3012568"/>
        <n v="5528129"/>
        <n v="6513388"/>
        <n v="1311730"/>
        <n v="3264131"/>
        <n v="584778"/>
        <n v="6077722"/>
        <n v="2668367"/>
        <n v="4680928"/>
        <n v="20169982"/>
        <n v="2186889"/>
        <n v="1066110"/>
        <n v="6123047"/>
        <n v="2958556"/>
        <n v="4435191"/>
        <n v="679222"/>
        <n v="5783627"/>
        <n v="154309"/>
        <n v="5383001"/>
        <n v="7574815"/>
        <n v="1622300"/>
        <n v="8864918"/>
        <n v="18454248"/>
        <n v="2991701"/>
        <n v="1912497"/>
        <n v="1362804"/>
        <n v="117598"/>
        <n v="17293939"/>
        <n v="2388241"/>
        <n v="688797"/>
        <n v="1132773"/>
        <n v="2419639"/>
        <n v="8609535"/>
        <n v="2799509"/>
        <n v="5774195"/>
        <n v="19257904"/>
        <n v="16720682"/>
        <n v="3022908"/>
        <n v="7109149"/>
        <n v="810413"/>
        <n v="496053"/>
        <n v="4756611"/>
        <n v="397948"/>
        <n v="4909888"/>
        <n v="20187589"/>
        <n v="20189705"/>
        <n v="5029422"/>
        <n v="4068700"/>
        <n v="6147972"/>
        <n v="6739865"/>
        <n v="3042684"/>
        <n v="8634124"/>
        <n v="4112518"/>
        <n v="4285449"/>
        <n v="7264164"/>
        <n v="7096472"/>
        <n v="2033582"/>
        <n v="764635"/>
        <n v="3192379"/>
        <n v="5419407"/>
        <n v="2661399"/>
        <n v="6234932"/>
        <n v="20170209"/>
        <n v="2226801"/>
        <n v="4958191"/>
        <n v="20112247"/>
        <n v="3135262"/>
        <n v="1786583"/>
        <n v="1601596"/>
        <n v="947803"/>
        <n v="6696054"/>
        <n v="5682946"/>
        <n v="20165945"/>
        <n v="7128206"/>
        <n v="6035473"/>
        <n v="3923334"/>
        <n v="4861583"/>
        <n v="4822502"/>
        <n v="20091086"/>
        <n v="2077249"/>
        <n v="2677953"/>
        <n v="5081850"/>
        <n v="4270358"/>
        <n v="2974902"/>
        <n v="2764578"/>
        <n v="19771610"/>
        <n v="2706230"/>
        <n v="5565324"/>
        <n v="4397981"/>
        <n v="470162"/>
        <n v="75756"/>
        <n v="1102999"/>
        <n v="6722942"/>
        <n v="15826842"/>
        <n v="143853"/>
        <n v="2808647"/>
        <n v="2455473"/>
        <n v="5973747"/>
        <n v="516040"/>
        <n v="4159691"/>
        <n v="20180206"/>
        <n v="4547853"/>
        <n v="6230619"/>
        <n v="5136201"/>
        <n v="6060567"/>
        <n v="1137737"/>
        <n v="3851338"/>
        <n v="5216771"/>
        <n v="2515600"/>
        <n v="792177"/>
        <n v="5336547"/>
        <n v="5866245"/>
        <n v="699161"/>
        <n v="5181417"/>
        <n v="2833559"/>
        <n v="6996283"/>
        <n v="3542845"/>
        <n v="8667171"/>
        <n v="16937544"/>
        <n v="6101668"/>
        <n v="20112787"/>
        <n v="380576"/>
        <n v="7594212"/>
        <n v="6475925"/>
        <n v="4120992"/>
        <n v="18704545"/>
        <n v="1467470"/>
        <n v="20140418"/>
        <n v="1385410"/>
        <n v="4195746"/>
        <n v="554802"/>
        <n v="14838120"/>
        <n v="6669515"/>
        <n v="20162707"/>
        <n v="6305063"/>
        <n v="5235391"/>
        <n v="482786"/>
        <n v="20153433"/>
        <n v="20110740"/>
        <n v="20196685"/>
        <n v="15517877"/>
        <n v="15963153"/>
        <n v="1031099"/>
        <n v="20164705"/>
        <n v="3824550"/>
        <n v="3972634"/>
        <n v="4645799"/>
        <n v="20132612"/>
        <n v="17353258"/>
        <n v="16531263"/>
        <n v="5416806"/>
        <n v="6334811"/>
        <n v="1885517"/>
        <n v="5661017"/>
        <n v="2719592"/>
        <n v="3985425"/>
        <n v="439122"/>
        <n v="3478231"/>
        <n v="2535370"/>
        <n v="4463593"/>
        <n v="389840"/>
        <n v="927557"/>
        <n v="1448099"/>
        <n v="1136793"/>
        <n v="4425323"/>
        <n v="7179471"/>
        <n v="20150402"/>
        <n v="177714"/>
        <n v="3610849"/>
        <n v="7652309"/>
        <n v="15603132"/>
        <n v="1383763"/>
        <n v="19455575"/>
        <n v="19599122"/>
        <n v="19662712"/>
        <n v="5123100"/>
        <n v="542378"/>
        <n v="7213621"/>
        <n v="1731986"/>
        <n v="7391939"/>
        <n v="949211"/>
        <n v="4143959"/>
        <n v="2624625"/>
        <n v="3004007"/>
        <n v="710035"/>
        <n v="120083"/>
        <n v="972575"/>
        <n v="4879419"/>
        <n v="364386"/>
        <n v="5833929"/>
        <n v="19389266"/>
        <n v="5786770"/>
        <n v="19583231"/>
        <n v="3539666"/>
        <n v="20171425"/>
        <n v="2367351"/>
        <n v="6528095"/>
        <n v="2632034"/>
        <n v="7536140"/>
        <n v="7617212"/>
        <n v="1483732"/>
        <n v="1139599"/>
        <n v="5219840"/>
        <n v="4380712"/>
        <n v="2549331"/>
        <n v="2160988"/>
        <n v="543229"/>
        <n v="19582192"/>
        <n v="6990621"/>
        <n v="7578621"/>
        <n v="5292802"/>
        <n v="1114095"/>
        <n v="3756094"/>
        <n v="2593192"/>
        <n v="19320471"/>
        <n v="20197916"/>
        <n v="7137583"/>
        <n v="7690929"/>
        <n v="4597334"/>
        <n v="5993108"/>
        <n v="3638658"/>
        <n v="2301468"/>
        <n v="6145582"/>
        <n v="7230444"/>
        <n v="20215749"/>
        <n v="7695551"/>
        <n v="7336021"/>
        <n v="1141144"/>
        <n v="7640840"/>
        <n v="5950703"/>
        <n v="7594986"/>
        <n v="2027423"/>
        <n v="5876250"/>
        <n v="1015510"/>
        <n v="5645165"/>
        <n v="6537452"/>
        <n v="18560392"/>
        <n v="2951281"/>
        <n v="11670"/>
        <n v="3817814"/>
        <n v="1998133"/>
        <n v="3324055"/>
        <n v="19582465"/>
        <n v="20176520"/>
        <n v="3290916"/>
        <n v="4715324"/>
        <n v="2034336"/>
        <n v="17645382"/>
        <n v="7063544"/>
        <n v="1551200"/>
        <n v="20152579"/>
        <n v="4101878"/>
        <n v="20151684"/>
        <n v="19354925"/>
        <n v="6298659"/>
        <n v="3210940"/>
        <n v="156575"/>
        <n v="20141254"/>
        <n v="3903417"/>
        <n v="6057934"/>
        <n v="17217675"/>
        <n v="4991170"/>
        <n v="3696873"/>
        <n v="853759"/>
        <n v="14509596"/>
        <n v="18475737"/>
        <n v="7057029"/>
        <n v="704129"/>
        <n v="20217755"/>
        <n v="1488413"/>
        <n v="419276"/>
        <n v="2664447"/>
        <n v="1302905"/>
        <n v="3638397"/>
        <n v="3994063"/>
        <n v="2673771"/>
        <n v="20156557"/>
        <n v="4006067"/>
        <n v="4226710"/>
        <n v="4433742"/>
        <n v="6207898"/>
        <n v="3009155"/>
        <n v="7115070"/>
        <n v="455669"/>
        <n v="7059533"/>
        <n v="6574059"/>
        <n v="1966714"/>
        <n v="5745609"/>
        <n v="7041373"/>
        <n v="6014161"/>
        <n v="1843140"/>
        <n v="3788844"/>
        <n v="5847575"/>
        <n v="6163308"/>
        <n v="19583528"/>
        <n v="18966410"/>
        <n v="17763959"/>
        <n v="19330095"/>
        <n v="6598574"/>
        <n v="4837921"/>
        <n v="6576650"/>
        <n v="20112127"/>
        <n v="15330545"/>
        <n v="20193525"/>
        <n v="5595845"/>
        <n v="2877209"/>
        <n v="15760228"/>
        <n v="5598023"/>
        <n v="2716967"/>
        <n v="714148"/>
        <n v="19586191"/>
        <n v="7595635"/>
        <n v="3323780"/>
        <n v="8025466"/>
        <n v="9200170"/>
        <n v="9106506"/>
        <n v="5938255"/>
        <n v="2123039"/>
        <n v="5796241"/>
        <n v="6164610"/>
        <n v="1605245"/>
        <n v="5343288"/>
        <n v="4022230"/>
        <n v="4974979"/>
        <n v="1590983"/>
        <n v="2334665"/>
        <n v="4189966"/>
        <n v="6000608"/>
        <n v="4811647"/>
        <n v="441784"/>
        <n v="3705555"/>
        <n v="16785349"/>
        <n v="16274331"/>
        <n v="6320311"/>
        <n v="4073893"/>
        <n v="7730264"/>
        <n v="18361207"/>
        <n v="7605634"/>
        <n v="883929"/>
        <n v="4714246"/>
        <n v="4697845"/>
        <n v="5053021"/>
        <n v="4334093"/>
        <n v="7359065"/>
        <n v="6821787"/>
        <n v="2437775"/>
        <n v="7431698"/>
        <n v="5373688"/>
        <n v="20137773"/>
        <n v="6604002"/>
        <n v="19023953"/>
        <n v="19738747"/>
        <n v="229070"/>
        <n v="2430979"/>
        <n v="5950264"/>
        <n v="20107970"/>
        <n v="19582337"/>
        <n v="6918631"/>
        <n v="4785154"/>
        <n v="1894817"/>
        <n v="4370316"/>
        <n v="7616637"/>
        <n v="6245605"/>
        <n v="4141404"/>
        <n v="20161585"/>
        <n v="6870185"/>
        <n v="18628378"/>
        <n v="5702364"/>
        <n v="6047122"/>
        <n v="4509369"/>
        <n v="4823336"/>
        <n v="4200139"/>
        <n v="5280812"/>
        <n v="7380160"/>
        <n v="7287291"/>
        <n v="772669"/>
        <n v="1264067"/>
        <n v="1741143"/>
        <n v="7455287"/>
        <n v="5747263"/>
        <n v="6666382"/>
        <n v="16942038"/>
        <n v="3976445"/>
        <n v="19607260"/>
        <n v="6475939"/>
        <n v="2107257"/>
        <n v="7381264"/>
        <n v="6949139"/>
        <n v="800695"/>
        <n v="283435"/>
        <n v="2635465"/>
        <n v="2244029"/>
        <n v="7706064"/>
        <n v="7349998"/>
        <n v="6633561"/>
        <n v="20214206"/>
        <n v="7250634"/>
        <n v="7550285"/>
        <n v="19585461"/>
        <n v="99211"/>
        <n v="3407084"/>
        <n v="4216646"/>
        <n v="14857994"/>
        <n v="3235635"/>
        <n v="6430148"/>
        <n v="5935983"/>
        <n v="5990209"/>
        <n v="4829386"/>
        <n v="2370593"/>
        <n v="6156308"/>
        <n v="20059750"/>
        <n v="1666011"/>
        <n v="4409031"/>
        <n v="1854291"/>
        <n v="2520128"/>
        <n v="4520434"/>
        <n v="18850923"/>
        <n v="124789"/>
        <n v="6821586"/>
        <n v="5347056"/>
        <n v="20124398"/>
        <n v="7559861"/>
        <n v="3276691"/>
        <n v="894987"/>
        <n v="1856935"/>
        <n v="3956810"/>
        <n v="8042799"/>
        <n v="6736397"/>
        <n v="17181231"/>
        <n v="1770592"/>
        <n v="1752083"/>
        <n v="4200640"/>
        <n v="5284856"/>
        <n v="19419172"/>
        <n v="14982095"/>
        <n v="360266"/>
        <n v="3081302"/>
        <n v="7026429"/>
        <n v="19586508"/>
        <n v="2328458"/>
        <n v="19448692"/>
        <n v="979867"/>
        <n v="1991609"/>
        <n v="20211141"/>
        <n v="4853075"/>
        <n v="3240098"/>
        <n v="2014773"/>
        <n v="6991714"/>
        <n v="5791749"/>
        <n v="18411877"/>
        <n v="34553"/>
        <n v="3858186"/>
        <n v="3100950"/>
        <n v="2109660"/>
        <n v="15872494"/>
        <n v="5241306"/>
        <n v="7707879"/>
        <n v="18523423"/>
        <n v="6757209"/>
        <n v="17393056"/>
        <n v="551766"/>
        <n v="2542761"/>
        <n v="1858904"/>
        <n v="8065784"/>
        <n v="15244143"/>
        <n v="2831661"/>
        <n v="2997795"/>
        <n v="6567800"/>
        <n v="19584404"/>
        <n v="3007633"/>
        <n v="386179"/>
        <n v="1711419"/>
        <n v="3138119"/>
        <n v="7679361"/>
        <n v="5080863"/>
        <n v="17740789"/>
        <n v="17209087"/>
        <n v="3055265"/>
        <n v="7690927"/>
        <n v="171034"/>
        <n v="295198"/>
        <n v="5668360"/>
        <n v="536869"/>
        <n v="4918554"/>
        <n v="756604"/>
        <n v="19243568"/>
        <n v="4749164"/>
        <n v="5258410"/>
        <n v="3277594"/>
        <n v="370605"/>
        <n v="5829337"/>
        <n v="19405846"/>
        <n v="3612582"/>
        <n v="5349106"/>
        <n v="1308199"/>
        <n v="8430271"/>
        <n v="6271003"/>
        <n v="3931068"/>
        <n v="14080"/>
        <n v="3995533"/>
        <n v="18460959"/>
        <n v="17472028"/>
        <n v="3836246"/>
        <n v="6472558"/>
        <n v="1680621"/>
        <n v="19586200"/>
        <n v="1006412"/>
        <n v="1902435"/>
        <n v="6716707"/>
        <n v="2666541"/>
        <n v="20182815"/>
        <n v="3474668"/>
        <n v="1698675"/>
        <n v="4092173"/>
        <n v="3233083"/>
        <n v="3040750"/>
        <n v="4073444"/>
        <n v="3574983"/>
        <n v="6036042"/>
        <n v="1958959"/>
        <n v="4970415"/>
        <n v="8348025"/>
        <n v="7529955"/>
        <n v="6893561"/>
        <n v="1566884"/>
        <n v="1777385"/>
        <n v="19583486"/>
        <n v="1862183"/>
        <n v="3766993"/>
        <n v="19585364"/>
        <n v="4561948"/>
        <n v="4019619"/>
        <n v="50228"/>
        <n v="4946742"/>
        <n v="5786943"/>
        <n v="7334899"/>
        <n v="6463217"/>
        <n v="8103097"/>
        <n v="418393"/>
        <n v="6059596"/>
        <n v="3618978"/>
        <n v="7017162"/>
        <n v="2787684"/>
        <n v="2272740"/>
        <n v="20166591"/>
        <n v="1390923"/>
        <n v="4425780"/>
        <n v="3579048"/>
        <n v="5525058"/>
        <n v="7365588"/>
        <n v="1576436"/>
        <n v="2166534"/>
        <n v="8304522"/>
        <n v="5202043"/>
        <n v="19584013"/>
        <n v="1439246"/>
        <n v="6919642"/>
        <n v="20166735"/>
        <n v="5959455"/>
        <n v="14388252"/>
        <n v="3666411"/>
        <n v="19286945"/>
        <n v="1510671"/>
        <n v="2198043"/>
        <n v="3680824"/>
        <n v="441827"/>
        <n v="3457917"/>
        <n v="3634360"/>
        <n v="20188384"/>
        <n v="2236267"/>
        <n v="8197939"/>
        <n v="20137217"/>
        <n v="20070330"/>
        <n v="1874020"/>
        <n v="6527129"/>
        <n v="370589"/>
        <n v="2932038"/>
        <n v="7680432"/>
        <n v="6915491"/>
        <n v="2474556"/>
        <n v="16113497"/>
        <n v="2669681"/>
        <n v="9471815"/>
        <n v="2990909"/>
        <n v="15264779"/>
        <n v="5584092"/>
        <n v="17940775"/>
        <n v="7074054"/>
        <n v="2605198"/>
        <n v="888422"/>
        <n v="1735679"/>
        <n v="7200687"/>
        <n v="2657419"/>
        <n v="6118901"/>
        <n v="1606404"/>
        <n v="3123399"/>
        <n v="20182623"/>
        <n v="4026799"/>
        <n v="2581755"/>
        <n v="6446920"/>
        <n v="5815621"/>
        <n v="3200993"/>
        <n v="6258156"/>
        <n v="7561270"/>
        <n v="942363"/>
        <n v="680203"/>
        <n v="4943331"/>
        <n v="2111554"/>
        <n v="1409279"/>
        <n v="2396574"/>
        <n v="16046653"/>
        <n v="490070"/>
        <n v="19585060"/>
        <n v="2688425"/>
        <n v="3168378"/>
        <n v="1605956"/>
        <n v="4203719"/>
        <n v="375174"/>
        <n v="4547694"/>
        <n v="5427851"/>
        <n v="4944661"/>
        <n v="15816514"/>
        <n v="4610260"/>
        <n v="379973"/>
        <n v="5252065"/>
        <n v="16032834"/>
        <n v="5981449"/>
        <n v="3777736"/>
        <n v="19585852"/>
        <n v="4026329"/>
        <n v="4290302"/>
        <n v="7639769"/>
        <n v="747960"/>
        <n v="2538705"/>
        <n v="7430572"/>
        <n v="20185126"/>
        <n v="126736"/>
        <n v="979941"/>
        <n v="8034916"/>
        <n v="5659319"/>
        <n v="7055919"/>
        <n v="3937184"/>
        <n v="939832"/>
        <n v="3763367"/>
        <n v="555516"/>
        <n v="678942"/>
        <n v="8253249"/>
        <n v="3381360"/>
        <n v="5011218"/>
        <n v="1837103"/>
        <n v="18925770"/>
        <n v="20158320"/>
        <n v="20107110"/>
        <n v="20204995"/>
        <n v="20179189"/>
        <n v="5928768"/>
        <n v="8632892"/>
        <n v="1508310"/>
        <n v="1116253"/>
        <n v="20191945"/>
        <n v="4600534"/>
        <n v="5551982"/>
        <n v="4401575"/>
        <n v="5419182"/>
        <n v="2622091"/>
        <n v="7050568"/>
        <n v="20219106"/>
        <n v="1541523"/>
        <n v="15410586"/>
        <n v="7504665"/>
        <n v="20152337"/>
        <n v="2472662"/>
        <n v="2508664"/>
        <n v="225858"/>
        <n v="856002"/>
        <n v="5711387"/>
        <n v="3374909"/>
        <n v="20209833"/>
        <n v="1281231"/>
        <n v="5732589"/>
        <n v="6925310"/>
        <n v="20164528"/>
        <n v="4150789"/>
        <n v="17041017"/>
        <n v="16505775"/>
        <n v="4495499"/>
        <n v="7046961"/>
        <n v="2629901"/>
        <n v="3804539"/>
        <n v="1295161"/>
        <n v="1744909"/>
        <n v="935162"/>
        <n v="5230761"/>
        <n v="5233698"/>
        <n v="19448833"/>
        <n v="4219479"/>
        <n v="4512212"/>
        <n v="1692998"/>
        <n v="4269705"/>
        <n v="18568589"/>
        <n v="16370004"/>
        <n v="990298"/>
        <n v="2178393"/>
        <n v="1582750"/>
        <n v="904809"/>
        <n v="3327863"/>
        <n v="2226694"/>
        <n v="2235792"/>
        <n v="6825464"/>
        <n v="5186788"/>
        <n v="4853201"/>
        <n v="19585416"/>
        <n v="6808667"/>
        <n v="20142025"/>
        <n v="3989100"/>
        <n v="1165696"/>
        <n v="5849703"/>
        <n v="2818744"/>
        <n v="62762"/>
        <n v="114771"/>
        <n v="5590221"/>
        <n v="18270595"/>
        <n v="20171361"/>
        <n v="3416741"/>
        <n v="4050129"/>
        <n v="14754828"/>
        <n v="20156636"/>
        <n v="20179295"/>
        <n v="19771675"/>
        <n v="3358046"/>
        <n v="1479754"/>
        <n v="1831101"/>
        <n v="19582943"/>
        <n v="5698438"/>
        <n v="6403723"/>
        <n v="18269564"/>
        <n v="2365485"/>
        <n v="610576"/>
        <n v="2650668"/>
        <n v="3166151"/>
        <n v="4320992"/>
        <n v="5294033"/>
        <n v="4965061"/>
        <n v="4782197"/>
        <n v="6213014"/>
        <n v="2852712"/>
        <n v="5717175"/>
        <n v="776305"/>
        <n v="267665"/>
        <n v="6045589"/>
        <n v="5141698"/>
        <n v="4727600"/>
        <n v="4454691"/>
        <n v="5181102"/>
        <n v="6450013"/>
        <n v="6998924"/>
        <n v="1820222"/>
        <n v="19432846"/>
        <n v="7312962"/>
        <n v="1603325"/>
        <n v="4018983"/>
        <n v="559373"/>
        <n v="1099265"/>
        <n v="1115445"/>
        <n v="2128403"/>
        <n v="1025499"/>
        <n v="4936714"/>
        <n v="3366445"/>
        <n v="3167957"/>
        <n v="3649827"/>
        <n v="6887657"/>
        <n v="7014641"/>
        <n v="3696380"/>
        <n v="4053812"/>
        <n v="3413699"/>
        <n v="4596480"/>
        <n v="1077271"/>
        <n v="4690787"/>
        <n v="1366656"/>
        <n v="2916480"/>
        <n v="1012495"/>
        <n v="5393347"/>
        <n v="1084712"/>
        <n v="7288478"/>
        <n v="3160578"/>
        <n v="9115674"/>
        <n v="5638313"/>
        <n v="1542307"/>
        <n v="4003098"/>
        <n v="1720875"/>
        <n v="6500418"/>
        <n v="5347410"/>
        <n v="4192514"/>
        <n v="19586630"/>
        <n v="7664026"/>
        <n v="3955045"/>
        <n v="15888655"/>
        <n v="2997479"/>
        <n v="20154830"/>
        <n v="20159242"/>
        <n v="19290437"/>
        <n v="15998"/>
        <n v="853365"/>
        <n v="790808"/>
        <n v="4364586"/>
        <n v="6523477"/>
        <n v="3625834"/>
        <n v="4627631"/>
        <n v="20071445"/>
        <n v="6728357"/>
        <n v="6286682"/>
        <n v="7047929"/>
        <n v="7040701"/>
        <n v="19430548"/>
        <n v="1488865"/>
        <n v="4070652"/>
        <n v="5479574"/>
        <n v="20154972"/>
        <n v="5383022"/>
        <n v="7021234"/>
        <n v="5206637"/>
        <n v="267884"/>
        <n v="20141038"/>
        <n v="5718261"/>
        <n v="7602752"/>
        <n v="4302905"/>
        <n v="2427809"/>
        <n v="18171247"/>
        <n v="646176"/>
        <n v="5182815"/>
        <n v="6771948"/>
        <n v="5112880"/>
        <n v="5458388"/>
        <n v="20177079"/>
        <n v="333501"/>
        <n v="3444200"/>
        <n v="3596918"/>
        <n v="1911151"/>
        <n v="3356327"/>
        <n v="1756049"/>
        <n v="19586226"/>
        <n v="3094938"/>
        <n v="3839558"/>
        <n v="5059254"/>
        <n v="918042"/>
        <n v="6047874"/>
        <n v="4619386"/>
        <n v="5473"/>
        <n v="652452"/>
        <n v="6888104"/>
        <n v="4157693"/>
        <n v="4611671"/>
        <n v="7673646"/>
        <n v="9439676"/>
        <n v="20117033"/>
        <n v="7333831"/>
        <n v="5093732"/>
        <n v="1527659"/>
        <n v="4388025"/>
        <n v="20195514"/>
        <n v="3097116"/>
        <n v="5243066"/>
        <n v="4096838"/>
        <n v="2097013"/>
        <n v="6200618"/>
        <n v="7610038"/>
        <n v="4804890"/>
        <n v="6246076"/>
        <n v="3212123"/>
        <n v="2247234"/>
        <n v="3134448"/>
        <n v="6561489"/>
        <n v="6622783"/>
        <n v="3208330"/>
        <n v="1816918"/>
        <n v="4512690"/>
        <n v="2778135"/>
        <n v="4523442"/>
        <n v="588346"/>
        <n v="3361607"/>
        <n v="6752336"/>
        <n v="3292868"/>
        <n v="971581"/>
        <n v="5227786"/>
        <n v="1165600"/>
        <n v="5514855"/>
        <n v="3823825"/>
        <n v="983659"/>
        <n v="3431661"/>
        <n v="3183618"/>
        <n v="640833"/>
        <n v="18034987"/>
        <n v="6634119"/>
        <n v="7001718"/>
        <n v="8231192"/>
        <n v="16378682"/>
        <n v="20145395"/>
        <n v="2913815"/>
        <n v="18768161"/>
        <n v="19708556"/>
        <n v="6899226"/>
        <n v="3790770"/>
        <n v="5450957"/>
        <n v="19423232"/>
        <n v="3698880"/>
        <n v="1849277"/>
        <n v="1045818"/>
        <n v="19583457"/>
        <n v="20190372"/>
        <n v="2109753"/>
        <n v="1894836"/>
        <n v="7358349"/>
        <n v="6771143"/>
        <n v="6642968"/>
        <n v="19585998"/>
        <n v="20062311"/>
        <n v="2236169"/>
        <n v="2342062"/>
        <n v="2532342"/>
        <n v="19410440"/>
        <n v="5266471"/>
        <n v="7620683"/>
        <n v="3587249"/>
        <n v="301148"/>
        <n v="1011127"/>
        <n v="6446979"/>
        <n v="3021365"/>
        <n v="6062925"/>
        <n v="20060191"/>
        <n v="3645327"/>
        <n v="447182"/>
        <n v="8148765"/>
        <n v="6644406"/>
        <n v="1496024"/>
        <n v="19584148"/>
        <n v="20186345"/>
        <n v="1859367"/>
        <n v="1204239"/>
        <n v="2730907"/>
        <n v="121133"/>
        <n v="131278"/>
        <n v="323709"/>
        <n v="1249825"/>
        <n v="738894"/>
        <n v="5829058"/>
        <n v="6086322"/>
        <n v="8738961"/>
        <n v="5425633"/>
        <n v="2876071"/>
        <n v="20177620"/>
        <n v="5725418"/>
        <n v="4365788"/>
        <n v="5383248"/>
        <n v="2947242"/>
        <n v="16369928"/>
        <n v="1981140"/>
        <n v="2484127"/>
        <n v="9551351"/>
        <n v="4874393"/>
        <n v="6979007"/>
        <n v="3536163"/>
        <n v="1800531"/>
        <n v="16027994"/>
        <n v="403642"/>
        <n v="3528464"/>
        <n v="1723891"/>
        <n v="2954965"/>
        <n v="5327598"/>
        <n v="5056138"/>
        <n v="175812"/>
        <n v="6919783"/>
        <n v="7542445"/>
        <n v="17679561"/>
        <n v="3776388"/>
        <n v="6795177"/>
        <n v="20206772"/>
        <n v="1768710"/>
        <n v="5507060"/>
        <n v="19114219"/>
        <n v="20153390"/>
        <n v="584356"/>
        <n v="1141193"/>
        <n v="6944878"/>
        <n v="1685630"/>
        <n v="20181492"/>
        <n v="3636868"/>
        <n v="18068164"/>
        <n v="122384"/>
        <n v="6518259"/>
        <n v="6449708"/>
        <n v="2802325"/>
        <n v="2352307"/>
        <n v="2566551"/>
        <n v="16621414"/>
        <n v="2381532"/>
        <n v="19584454"/>
        <n v="2268867"/>
        <n v="6095420"/>
        <n v="6589507"/>
        <n v="3480559"/>
        <n v="20154826"/>
        <n v="6336945"/>
        <n v="3691236"/>
        <n v="20073358"/>
        <n v="103061"/>
        <n v="3974471"/>
        <n v="1532130"/>
        <n v="4759383"/>
        <n v="19581999"/>
        <n v="20061378"/>
        <n v="1389715"/>
        <n v="640868"/>
        <n v="20189859"/>
        <n v="19583452"/>
        <n v="16712210"/>
        <n v="6480376"/>
        <n v="7598904"/>
        <n v="3255370"/>
        <n v="4572904"/>
        <n v="1407171"/>
        <n v="20199671"/>
        <n v="20062417"/>
        <n v="5267416"/>
        <n v="7703691"/>
        <n v="4339908"/>
        <n v="2136874"/>
        <n v="18227063"/>
        <n v="15012799"/>
        <n v="4953751"/>
        <n v="1370216"/>
        <n v="5328311"/>
        <n v="3608033"/>
        <n v="3343711"/>
        <n v="2516027"/>
        <n v="694638"/>
        <n v="5014795"/>
        <n v="2196206"/>
        <n v="1239353"/>
        <n v="7265071"/>
        <n v="371180"/>
        <n v="2805172"/>
        <n v="1739373"/>
        <n v="1303048"/>
        <n v="6095244"/>
        <n v="18566812"/>
        <n v="2279947"/>
        <n v="2427796"/>
        <n v="4347068"/>
        <n v="6344426"/>
        <n v="8056058"/>
        <n v="8277342"/>
        <n v="8217266"/>
        <n v="9195602"/>
        <n v="4169222"/>
        <n v="8814057"/>
        <n v="15899841"/>
        <n v="14768269"/>
        <n v="20158085"/>
        <n v="15163055"/>
        <n v="18858268"/>
        <n v="14865805"/>
        <n v="14873167"/>
        <n v="15342006"/>
        <n v="1396638"/>
        <n v="16800403"/>
        <n v="15381228"/>
        <n v="15381208"/>
        <n v="18073122"/>
        <n v="5353115"/>
        <n v="15921531"/>
        <n v="15752501"/>
        <n v="18854423"/>
        <n v="710317"/>
        <n v="3753247"/>
        <n v="2445359"/>
        <n v="345574"/>
        <n v="628557"/>
        <n v="20206288"/>
        <n v="20169595"/>
        <n v="16942872"/>
        <n v="16692313"/>
        <n v="16331341"/>
        <n v="16929614"/>
        <n v="5131207"/>
        <n v="3820756"/>
        <n v="3028985"/>
        <n v="17690457"/>
        <n v="2892624"/>
        <n v="17712265"/>
        <n v="17011870"/>
        <n v="19367036"/>
        <n v="20167210"/>
        <n v="18736617"/>
        <n v="19250750"/>
        <n v="18369457"/>
        <n v="17833315"/>
        <n v="18030531"/>
        <n v="20161501"/>
        <n v="3551983"/>
        <n v="19521029"/>
        <n v="7606078"/>
        <n v="6074101"/>
        <n v="7157886"/>
        <n v="1397568"/>
        <n v="1112097"/>
        <n v="16754982"/>
        <n v="3391649"/>
        <n v="14700779"/>
        <n v="6910220"/>
        <n v="1097618"/>
        <n v="3538998"/>
        <n v="3423990"/>
        <n v="17468884"/>
        <n v="5235924"/>
        <n v="18301828"/>
        <n v="2639113"/>
        <n v="1697543"/>
        <n v="84934"/>
        <n v="6347059"/>
        <n v="373244"/>
        <n v="1960242"/>
        <n v="1394448"/>
        <n v="2998237"/>
        <n v="1938871"/>
        <n v="4602982"/>
        <n v="3117100"/>
        <n v="5638249"/>
        <n v="944827"/>
        <n v="3783393"/>
        <n v="3811995"/>
        <n v="20157036"/>
        <n v="5481266"/>
        <n v="6142364"/>
        <n v="2095411"/>
        <n v="4181918"/>
        <n v="19583851"/>
        <n v="5437600"/>
        <n v="6961387"/>
        <n v="2748396"/>
        <n v="4269804"/>
        <n v="1127879"/>
        <n v="20155188"/>
        <n v="4319791"/>
        <n v="7401630"/>
        <n v="6927885"/>
        <n v="16301159"/>
        <n v="5329566"/>
        <n v="3736835"/>
        <n v="15321654"/>
        <n v="3896563"/>
        <n v="514204"/>
        <n v="813604"/>
        <n v="979169"/>
        <n v="3784540"/>
        <n v="6535283"/>
        <n v="6734522"/>
        <n v="20174282"/>
        <n v="3976480"/>
        <n v="3239002"/>
        <n v="20079399"/>
        <n v="1500421"/>
        <n v="7644040"/>
        <n v="7130246"/>
        <n v="2600838"/>
        <n v="14835"/>
        <n v="20173673"/>
        <n v="2554945"/>
        <n v="20169807"/>
        <n v="4310580"/>
        <n v="6951426"/>
        <n v="5853357"/>
        <n v="6892266"/>
        <n v="4188271"/>
        <n v="4958524"/>
        <n v="3758531"/>
        <n v="20207435"/>
        <n v="4855304"/>
        <n v="7205332"/>
        <n v="2001565"/>
        <n v="20166274"/>
        <n v="19276979"/>
        <n v="6264355"/>
        <n v="3868918"/>
        <n v="3457834"/>
        <n v="644235"/>
        <n v="2638870"/>
        <n v="19584628"/>
        <n v="3519145"/>
        <n v="20211406"/>
        <n v="7576741"/>
        <n v="2974782"/>
        <n v="5051788"/>
        <n v="20193612"/>
        <n v="1313810"/>
        <n v="1162374"/>
        <n v="5271539"/>
        <n v="1555020"/>
        <n v="5308332"/>
        <n v="3850860"/>
        <n v="8887385"/>
        <n v="6235740"/>
        <n v="6522171"/>
        <n v="1680672"/>
        <n v="5142647"/>
        <n v="2612085"/>
        <n v="6942087"/>
        <n v="5444629"/>
        <n v="2392681"/>
        <n v="1038467"/>
        <n v="4207037"/>
        <n v="3237850"/>
        <n v="2203119"/>
        <n v="719325"/>
        <n v="60157"/>
        <n v="3576259"/>
        <n v="1297273"/>
        <n v="6183141"/>
        <n v="20215708"/>
        <n v="1878476"/>
        <n v="6903156"/>
        <n v="17590310"/>
        <n v="19301942"/>
        <n v="2789929"/>
        <n v="5006708"/>
        <n v="6695251"/>
        <n v="5431399"/>
        <n v="7479222"/>
        <n v="1036579"/>
        <n v="5214581"/>
        <n v="20205117"/>
        <n v="1553054"/>
        <n v="18723056"/>
        <n v="6322664"/>
        <n v="5599200"/>
        <n v="7395254"/>
        <n v="2321600"/>
        <n v="5801967"/>
        <n v="1347126"/>
        <n v="268396"/>
        <n v="6961134"/>
        <n v="250213"/>
        <n v="5893821"/>
        <n v="15256748"/>
        <n v="3745693"/>
        <n v="2554683"/>
        <n v="6819457"/>
        <n v="619252"/>
        <n v="5735590"/>
        <n v="6569102"/>
        <n v="16575228"/>
        <n v="6975516"/>
        <n v="1389107"/>
        <n v="6784745"/>
        <n v="2922720"/>
        <n v="278111"/>
        <n v="20151719"/>
        <n v="20246971"/>
        <n v="5017392"/>
        <n v="1598150"/>
        <n v="6394921"/>
        <n v="19585858"/>
        <n v="828246"/>
        <n v="6740400"/>
        <n v="1005005"/>
        <n v="20266795"/>
        <n v="4214223"/>
        <n v="20132470"/>
        <n v="98116"/>
        <n v="5504135"/>
        <n v="14655949"/>
        <n v="5942055"/>
        <n v="13047"/>
        <n v="374864"/>
        <n v="3826684"/>
        <n v="6668730"/>
        <n v="4650905"/>
        <n v="19303760"/>
        <n v="7694644"/>
        <n v="19509827"/>
        <n v="4247378"/>
        <n v="1104673"/>
        <n v="5811573"/>
        <n v="7317598"/>
        <n v="6801982"/>
        <n v="14700827"/>
        <n v="20282329"/>
        <n v="20237398"/>
        <n v="20228192"/>
        <n v="2176822"/>
        <n v="15014974"/>
        <n v="20198053"/>
        <n v="6165918"/>
        <n v="6234332"/>
        <n v="7216895"/>
        <n v="4908609"/>
        <n v="6787207"/>
        <n v="2069368"/>
        <n v="8847365"/>
        <n v="3844045"/>
        <n v="6118107"/>
        <n v="20224869"/>
        <n v="2786519"/>
        <n v="6184804"/>
        <n v="1938023"/>
        <n v="19426983"/>
        <n v="3232567"/>
        <n v="5098167"/>
        <n v="4224551"/>
        <n v="19584989"/>
        <n v="952971"/>
        <n v="6368700"/>
        <n v="7019514"/>
        <n v="5805455"/>
        <n v="5310838"/>
        <n v="8735340"/>
        <n v="19039637"/>
        <n v="14919825"/>
        <n v="2516570"/>
        <n v="17821455"/>
        <n v="8536275"/>
        <n v="2447502"/>
        <n v="2299927"/>
        <n v="20252905"/>
        <n v="136155"/>
        <n v="16942108"/>
        <n v="5891900"/>
        <n v="7662396"/>
        <n v="387069"/>
        <n v="19582809"/>
        <n v="20226186"/>
        <n v="284340"/>
        <n v="6459855"/>
        <n v="2410401"/>
        <n v="2345969"/>
        <n v="4364382"/>
        <n v="7618848"/>
        <n v="6611811"/>
        <n v="2732703"/>
        <n v="2609047"/>
        <n v="152176"/>
        <n v="2472396"/>
        <n v="2431829"/>
        <n v="16644286"/>
        <n v="4094436"/>
        <n v="5143616"/>
        <n v="7643712"/>
        <n v="4028236"/>
        <n v="18793072"/>
        <n v="20163240"/>
        <n v="5893899"/>
        <n v="2216007"/>
        <n v="20241751"/>
        <n v="6990359"/>
        <n v="5509152"/>
        <n v="884354"/>
        <n v="4744769"/>
        <n v="1772933"/>
        <n v="648343"/>
        <n v="5878302"/>
        <n v="5161107"/>
        <n v="526746"/>
        <n v="1070296"/>
        <n v="5904989"/>
        <n v="19582675"/>
        <n v="870205"/>
        <n v="1351053"/>
        <n v="309906"/>
        <n v="50212"/>
        <n v="4855265"/>
        <n v="8036856"/>
        <n v="20271687"/>
        <n v="3712639"/>
        <n v="19417365"/>
        <n v="831421"/>
        <n v="1124601"/>
        <n v="17942561"/>
        <n v="3214054"/>
        <n v="2421958"/>
        <n v="4005924"/>
        <n v="4941172"/>
        <n v="7492005"/>
        <n v="6018864"/>
        <n v="3906309"/>
        <n v="14824053"/>
        <n v="192602"/>
        <n v="5316394"/>
        <n v="19587365"/>
        <n v="6713788"/>
        <n v="2653631"/>
        <n v="2774111"/>
        <n v="1764296"/>
        <n v="7540253"/>
        <n v="4673116"/>
        <n v="17037678"/>
        <n v="8063644"/>
        <n v="6475089"/>
        <n v="924985"/>
        <n v="4966175"/>
        <n v="6746897"/>
        <n v="2790238"/>
        <n v="18831880"/>
        <n v="5978752"/>
        <n v="20246375"/>
        <n v="15129468"/>
        <n v="5286731"/>
        <n v="4979579"/>
        <n v="1137193"/>
        <n v="1434413"/>
        <n v="3562662"/>
        <n v="4332350"/>
        <n v="2991450"/>
        <n v="4854244"/>
        <n v="1039196"/>
        <n v="5083368"/>
        <n v="699259"/>
        <n v="475230"/>
        <n v="5367811"/>
        <n v="751621"/>
        <n v="20127901"/>
        <n v="14533459"/>
        <n v="3617283"/>
        <n v="3925468"/>
        <n v="6648982"/>
        <n v="3656206"/>
        <n v="20204659"/>
        <n v="5797601"/>
        <n v="2689066"/>
        <n v="14872028"/>
        <n v="1220289"/>
        <n v="3119467"/>
        <n v="1871354"/>
        <n v="5761444"/>
        <n v="7008738"/>
        <n v="4601683"/>
        <n v="20221741"/>
        <n v="6106274"/>
        <n v="4232370"/>
        <n v="2151530"/>
        <n v="4867957"/>
        <n v="4840213"/>
        <n v="2591758"/>
        <n v="395164"/>
        <n v="7652967"/>
        <n v="6133378"/>
        <n v="9173010"/>
        <n v="15566949"/>
        <n v="7325056"/>
        <n v="2626961"/>
        <n v="4585971"/>
        <n v="4552521"/>
        <n v="5149953"/>
        <n v="6765242"/>
        <n v="19802813"/>
        <n v="9358420"/>
        <n v="15445895"/>
        <n v="364217"/>
        <n v="816203"/>
        <n v="2972636"/>
        <n v="3952620"/>
        <n v="2906071"/>
        <n v="114311"/>
        <n v="3749630"/>
        <n v="1927842"/>
        <n v="1797044"/>
        <n v="9241651"/>
        <n v="3928833"/>
        <n v="4434356"/>
        <n v="4218420"/>
        <n v="19584401"/>
        <n v="7338792"/>
        <n v="8361111"/>
        <n v="5449740"/>
        <n v="6141184"/>
        <n v="5434443"/>
        <n v="3071689"/>
        <n v="1186489"/>
        <n v="4008807"/>
        <n v="17501527"/>
        <n v="5329598"/>
        <n v="4294866"/>
        <n v="4393810"/>
        <n v="7301015"/>
        <n v="787796"/>
        <n v="19421737"/>
        <n v="3292559"/>
        <n v="4452154"/>
        <n v="14881767"/>
        <n v="14565879"/>
        <n v="5998428"/>
        <n v="19582680"/>
        <n v="7162748"/>
        <n v="20248278"/>
        <n v="6027876"/>
        <n v="2424971"/>
        <n v="5261616"/>
        <n v="18333745"/>
        <n v="4141905"/>
        <n v="4319876"/>
        <n v="1754622"/>
        <n v="15645737"/>
        <n v="5317214"/>
        <n v="7196567"/>
        <n v="4005351"/>
        <n v="5672459"/>
        <n v="5322649"/>
        <n v="3982300"/>
        <n v="19583458"/>
        <n v="3671659"/>
        <n v="6048723"/>
        <n v="7080241"/>
        <n v="3432708"/>
        <n v="4220746"/>
        <n v="7225577"/>
        <n v="4345161"/>
        <n v="5025034"/>
        <n v="7404627"/>
        <n v="5306248"/>
        <n v="212352"/>
        <n v="3571112"/>
        <n v="2166222"/>
        <n v="1507692"/>
        <n v="5069804"/>
        <n v="5544059"/>
        <n v="3973642"/>
        <n v="8066574"/>
        <n v="14336713"/>
        <n v="8540609"/>
        <n v="15043083"/>
        <n v="1933271"/>
        <n v="2732813"/>
        <n v="1152583"/>
        <n v="2023926"/>
        <n v="1582146"/>
        <n v="18560040"/>
        <n v="8384760"/>
        <n v="2883642"/>
        <n v="5154042"/>
        <n v="17306396"/>
        <n v="5505698"/>
        <n v="188803"/>
        <n v="1709770"/>
        <n v="7409286"/>
        <n v="7521291"/>
        <n v="20072664"/>
        <n v="3164456"/>
        <n v="1566042"/>
        <n v="6122929"/>
        <n v="17006937"/>
        <n v="3229572"/>
        <n v="15156107"/>
        <n v="15945822"/>
        <n v="15781745"/>
        <n v="2687026"/>
        <n v="1844714"/>
        <n v="518224"/>
        <n v="20231510"/>
        <n v="2165533"/>
        <n v="871177"/>
        <n v="5137760"/>
        <n v="2220038"/>
        <n v="6389075"/>
        <n v="6857790"/>
        <n v="2381313"/>
        <n v="20219987"/>
        <n v="20232063"/>
        <n v="4945384"/>
        <n v="6883673"/>
        <n v="5904221"/>
        <n v="4913894"/>
        <n v="239869"/>
        <n v="2718692"/>
        <n v="20149478"/>
        <n v="663804"/>
        <n v="19470938"/>
        <n v="1572827"/>
        <n v="4607815"/>
        <n v="4389261"/>
        <n v="7270657"/>
        <n v="5183946"/>
        <n v="2821061"/>
        <n v="3541971"/>
        <n v="4094350"/>
        <n v="7213609"/>
        <n v="207465"/>
        <n v="5608701"/>
        <n v="5258858"/>
        <n v="6327895"/>
        <n v="8718473"/>
        <n v="3453249"/>
        <n v="18605537"/>
        <n v="542784"/>
        <n v="5170800"/>
        <n v="19584762"/>
        <n v="6257084"/>
        <n v="19232481"/>
        <n v="6981849"/>
        <n v="20275060"/>
        <n v="19582662"/>
        <n v="1119913"/>
        <n v="1764578"/>
        <n v="3534733"/>
        <n v="7723491"/>
        <n v="2775203"/>
        <n v="4947729"/>
        <n v="6708573"/>
        <n v="3095855"/>
        <n v="507050"/>
        <n v="1225099"/>
        <n v="976463"/>
        <n v="18468638"/>
        <n v="20278307"/>
        <n v="5074672"/>
        <n v="6370468"/>
        <n v="288052"/>
        <n v="713272"/>
        <n v="19422713"/>
        <n v="1558505"/>
        <n v="893219"/>
        <n v="4627808"/>
        <n v="4158762"/>
        <n v="5729015"/>
        <n v="20132346"/>
        <n v="3353753"/>
        <n v="3871654"/>
        <n v="677955"/>
        <n v="6051014"/>
        <n v="5389264"/>
        <n v="2871147"/>
        <n v="3703207"/>
        <n v="3272367"/>
        <n v="20163212"/>
        <n v="7331895"/>
        <n v="20211656"/>
        <n v="7632349"/>
        <n v="7347129"/>
        <n v="4568596"/>
        <n v="3479811"/>
        <n v="20269762"/>
        <n v="19325166"/>
        <n v="4724140"/>
        <n v="3881396"/>
        <n v="7609050"/>
        <n v="19326"/>
        <n v="6290634"/>
        <n v="1306249"/>
        <n v="3872192"/>
        <n v="3719930"/>
        <n v="3760900"/>
        <n v="6732655"/>
        <n v="20269793"/>
        <n v="15024632"/>
        <n v="7717677"/>
        <n v="6155536"/>
        <n v="297729"/>
        <n v="1182728"/>
        <n v="604842"/>
        <n v="3129514"/>
        <n v="6725723"/>
        <n v="19495249"/>
        <n v="3747184"/>
        <n v="4286611"/>
        <n v="1459466"/>
        <n v="6407850"/>
        <n v="6955209"/>
        <n v="3945195"/>
        <n v="48651"/>
        <n v="2125409"/>
        <n v="7269983"/>
        <n v="7072927"/>
        <n v="3899202"/>
        <n v="6599008"/>
        <n v="7225224"/>
        <n v="1588651"/>
        <n v="4147650"/>
        <n v="3097294"/>
        <n v="18905161"/>
        <n v="6833457"/>
        <n v="17727591"/>
        <n v="5765572"/>
        <n v="3179144"/>
        <n v="3251663"/>
        <n v="19473811"/>
        <n v="15614706"/>
        <n v="6208840"/>
        <n v="3655556"/>
        <n v="4171683"/>
        <n v="18572843"/>
        <n v="2313763"/>
        <n v="3783948"/>
        <n v="14848104"/>
        <n v="2511956"/>
        <n v="3650500"/>
        <n v="4436297"/>
        <n v="16129883"/>
        <n v="7210813"/>
        <n v="5274134"/>
        <n v="20260977"/>
        <n v="1638893"/>
        <n v="5872107"/>
        <n v="4039979"/>
        <n v="20157609"/>
        <n v="2986436"/>
        <n v="7593360"/>
        <n v="4086519"/>
        <n v="6931677"/>
        <n v="3549681"/>
        <n v="5686723"/>
        <n v="5870660"/>
        <n v="2267113"/>
        <n v="2033750"/>
        <n v="762146"/>
        <n v="8949426"/>
        <n v="2281570"/>
        <n v="657309"/>
        <n v="789477"/>
        <n v="7518759"/>
        <n v="6487416"/>
        <n v="113587"/>
        <n v="5134067"/>
        <n v="101263"/>
        <n v="2248359"/>
        <n v="1982824"/>
        <n v="3785498"/>
        <n v="5534923"/>
        <n v="176873"/>
        <n v="20173494"/>
        <n v="5573044"/>
        <n v="720671"/>
        <n v="4124571"/>
        <n v="3951760"/>
        <n v="8297465"/>
        <n v="2657486"/>
        <n v="1856193"/>
        <n v="6095085"/>
        <n v="1755268"/>
        <n v="4611029"/>
        <n v="4590604"/>
        <n v="4529320"/>
        <n v="776784"/>
        <n v="7729758"/>
        <n v="1497486"/>
        <n v="3294223"/>
        <n v="18583537"/>
        <n v="118322"/>
        <n v="20205434"/>
        <n v="7436455"/>
        <n v="3149498"/>
        <n v="6393444"/>
        <n v="426109"/>
        <n v="3359932"/>
        <n v="2514030"/>
        <n v="6095654"/>
        <n v="4224874"/>
        <n v="15043905"/>
        <n v="1690586"/>
        <n v="5898244"/>
        <n v="78283"/>
        <n v="4886987"/>
        <n v="18622000"/>
        <n v="510245"/>
        <n v="4826603"/>
        <n v="5916019"/>
        <n v="4709855"/>
        <n v="3497593"/>
        <n v="4010643"/>
        <n v="2940496"/>
        <n v="37446"/>
        <n v="7626509"/>
        <n v="1338733"/>
        <n v="7622387"/>
        <n v="5652217"/>
        <n v="2101987"/>
        <n v="89769"/>
        <n v="3991304"/>
        <n v="1876285"/>
        <n v="5259933"/>
        <n v="2091408"/>
        <n v="3908885"/>
        <n v="3926776"/>
        <n v="3146983"/>
        <n v="20219844"/>
        <n v="6179274"/>
        <n v="3320808"/>
        <n v="7337948"/>
        <n v="2980472"/>
        <n v="19461958"/>
        <n v="20239953"/>
        <n v="1252159"/>
        <n v="2294736"/>
        <n v="18929331"/>
        <n v="3685462"/>
        <n v="17035557"/>
        <n v="7038470"/>
        <n v="20229390"/>
        <n v="1904726"/>
        <n v="6970041"/>
        <n v="6506670"/>
        <n v="5017525"/>
        <n v="6111734"/>
        <n v="20281866"/>
        <n v="3667034"/>
        <n v="19709510"/>
        <n v="4100829"/>
        <n v="6000132"/>
        <n v="3389727"/>
        <n v="2271328"/>
        <n v="3421731"/>
        <n v="4072648"/>
        <n v="6295563"/>
        <n v="5844610"/>
        <n v="4178201"/>
        <n v="1497369"/>
        <n v="6150198"/>
        <n v="2827007"/>
        <n v="19583799"/>
        <n v="7236385"/>
        <n v="5620202"/>
        <n v="4603577"/>
        <n v="20244049"/>
        <n v="379154"/>
        <n v="9089310"/>
        <n v="4817062"/>
        <n v="852494"/>
        <n v="5232183"/>
        <n v="1447259"/>
        <n v="1125512"/>
        <n v="6770810"/>
        <n v="1289827"/>
        <n v="20255650"/>
        <n v="4151655"/>
        <n v="3292736"/>
        <n v="2525706"/>
        <n v="14607303"/>
        <n v="6088170"/>
        <n v="135229"/>
        <n v="20248233"/>
        <n v="5561277"/>
        <n v="19581451"/>
        <n v="8355623"/>
        <n v="6517804"/>
        <n v="1677118"/>
        <n v="15133"/>
        <n v="4716396"/>
        <n v="14847696"/>
        <n v="2558881"/>
        <n v="19713031"/>
        <n v="6882300"/>
        <n v="2502017"/>
        <n v="526128"/>
        <n v="4694919"/>
        <n v="5785639"/>
        <n v="7516848"/>
        <n v="219515"/>
        <n v="20246942"/>
        <n v="5635100"/>
        <n v="19712712"/>
        <n v="229517"/>
        <n v="6661015"/>
        <n v="1980770"/>
        <n v="2090785"/>
        <n v="4376478"/>
        <n v="5292238"/>
        <n v="6314494"/>
        <n v="7756620"/>
        <n v="3560822"/>
        <n v="6509551"/>
        <n v="4712272"/>
        <n v="16297868"/>
        <n v="5012093"/>
        <n v="8035095"/>
        <n v="20272115"/>
        <n v="5121000"/>
        <n v="19585134"/>
        <n v="2321725"/>
        <n v="3377810"/>
        <n v="6052613"/>
        <n v="15031895"/>
        <n v="5702212"/>
        <n v="4136078"/>
        <n v="1066671"/>
        <n v="3321939"/>
        <n v="873976"/>
        <n v="8604430"/>
        <n v="2261244"/>
        <n v="15743177"/>
        <n v="20137394"/>
        <n v="3272439"/>
        <n v="20239767"/>
        <n v="1453853"/>
        <n v="5445466"/>
        <n v="1631966"/>
        <n v="2781203"/>
        <n v="6585997"/>
        <n v="3338839"/>
        <n v="7407249"/>
        <n v="7585701"/>
        <n v="18388291"/>
        <n v="7577094"/>
        <n v="5412844"/>
        <n v="8952651"/>
        <n v="14708603"/>
        <n v="4476852"/>
        <n v="820741"/>
        <n v="20231365"/>
        <n v="17305313"/>
        <n v="6369448"/>
        <n v="18259075"/>
        <n v="1447843"/>
        <n v="4466117"/>
        <n v="4017998"/>
        <n v="1643151"/>
        <n v="7221729"/>
        <n v="2120226"/>
        <n v="156852"/>
        <n v="7275455"/>
        <n v="819822"/>
        <n v="3869822"/>
        <n v="2532877"/>
        <n v="2410654"/>
        <n v="5669317"/>
        <n v="1862743"/>
        <n v="14793864"/>
        <n v="6679498"/>
        <n v="80004"/>
        <n v="4988447"/>
        <n v="3768305"/>
        <n v="2931532"/>
        <n v="4383058"/>
        <n v="6217657"/>
        <n v="5259597"/>
        <n v="1169050"/>
        <n v="20231700"/>
        <n v="19634043"/>
        <n v="2191899"/>
        <n v="5216463"/>
        <n v="6033641"/>
        <n v="1769173"/>
        <n v="1209101"/>
        <n v="91500"/>
        <n v="4436591"/>
        <n v="4910803"/>
        <n v="3688209"/>
        <n v="4480365"/>
        <n v="2958542"/>
        <n v="8015010"/>
        <n v="2580374"/>
        <n v="6260717"/>
        <n v="2727373"/>
        <n v="4256413"/>
        <n v="1446308"/>
        <n v="4162280"/>
        <n v="20253894"/>
        <n v="3762047"/>
        <n v="3797769"/>
        <n v="6823443"/>
        <n v="211718"/>
        <n v="17031964"/>
        <n v="5910971"/>
        <n v="4192115"/>
        <n v="4567042"/>
        <n v="20136556"/>
        <n v="7405938"/>
        <n v="1930913"/>
        <n v="3827384"/>
        <n v="3949663"/>
        <n v="4515563"/>
        <n v="20250775"/>
        <n v="19393547"/>
        <n v="5851335"/>
        <n v="1152019"/>
        <n v="762130"/>
        <n v="20223717"/>
        <n v="4760088"/>
        <n v="2919332"/>
        <n v="7376846"/>
        <n v="1462136"/>
        <n v="3029354"/>
        <n v="3924258"/>
        <n v="4694800"/>
        <n v="3771680"/>
        <n v="6900887"/>
        <n v="980814"/>
        <n v="2943294"/>
        <n v="6838439"/>
        <n v="232970"/>
        <n v="3242625"/>
        <n v="5169839"/>
        <n v="5840464"/>
        <n v="19710073"/>
        <n v="6167572"/>
        <n v="1660378"/>
        <n v="2210387"/>
        <n v="7400620"/>
        <n v="20243372"/>
        <n v="16947749"/>
        <n v="144919"/>
        <n v="735846"/>
        <n v="18188375"/>
        <n v="7739221"/>
        <n v="6424967"/>
        <n v="5385875"/>
        <n v="5552685"/>
        <n v="4329278"/>
        <n v="2143542"/>
        <n v="189270"/>
        <n v="1241524"/>
        <n v="6665939"/>
        <n v="17421598"/>
        <n v="7377179"/>
        <n v="4188537"/>
        <n v="20187014"/>
        <n v="3497629"/>
        <n v="6888734"/>
        <n v="429071"/>
        <n v="18582722"/>
        <n v="3751407"/>
        <n v="3671971"/>
        <n v="9376239"/>
        <n v="3860971"/>
        <n v="7172587"/>
        <n v="6735797"/>
        <n v="1138610"/>
        <n v="19438489"/>
        <n v="19253113"/>
        <n v="6839146"/>
        <n v="5283009"/>
        <n v="19719846"/>
        <n v="4102264"/>
        <n v="5601376"/>
        <n v="610664"/>
        <n v="2855398"/>
        <n v="1526795"/>
        <n v="4109574"/>
        <n v="5290912"/>
        <n v="6971260"/>
        <n v="14388333"/>
        <n v="4129478"/>
        <n v="115151"/>
        <n v="1805696"/>
        <n v="5037476"/>
        <n v="168703"/>
        <n v="20063381"/>
        <n v="5727589"/>
        <n v="4698572"/>
        <n v="4215233"/>
        <n v="19319464"/>
        <n v="19574602"/>
        <n v="586683"/>
        <n v="4414981"/>
        <n v="7368857"/>
        <n v="7667442"/>
        <n v="3292450"/>
        <n v="3958787"/>
        <n v="20221046"/>
        <n v="19712091"/>
        <n v="2844717"/>
        <n v="1895600"/>
        <n v="1693570"/>
        <n v="488795"/>
        <n v="1285102"/>
        <n v="6181387"/>
        <n v="3733832"/>
        <n v="1983274"/>
        <n v="4356721"/>
        <n v="1516694"/>
        <n v="19005442"/>
        <n v="2538091"/>
        <n v="796335"/>
        <n v="2156214"/>
        <n v="18034488"/>
        <n v="6886654"/>
        <n v="6576498"/>
        <n v="1619290"/>
        <n v="1166524"/>
        <n v="20230655"/>
        <n v="2756399"/>
        <n v="3044811"/>
        <n v="5835419"/>
        <n v="7096435"/>
        <n v="6221606"/>
        <n v="14659524"/>
        <n v="881123"/>
        <n v="8658235"/>
        <n v="4992217"/>
        <n v="5099265"/>
        <n v="982044"/>
        <n v="4196742"/>
        <n v="2192079"/>
        <n v="955636"/>
        <n v="2737576"/>
        <n v="2504872"/>
        <n v="5853056"/>
        <n v="2446607"/>
        <n v="4079514"/>
        <n v="7612938"/>
        <n v="8329012"/>
        <n v="1165037"/>
        <n v="19156635"/>
        <n v="5710028"/>
        <n v="6314164"/>
        <n v="4576197"/>
        <n v="7377771"/>
        <n v="4536750"/>
        <n v="3029972"/>
        <n v="6851875"/>
        <n v="19226101"/>
        <n v="5704207"/>
        <n v="8077957"/>
        <n v="2560517"/>
        <n v="7673449"/>
        <n v="5821741"/>
        <n v="20230010"/>
        <n v="20199705"/>
        <n v="3353130"/>
        <n v="17180298"/>
        <n v="4175925"/>
        <n v="2406971"/>
        <n v="770676"/>
        <n v="19361748"/>
        <n v="17992275"/>
        <n v="7043489"/>
        <n v="5616532"/>
        <n v="5448396"/>
        <n v="6341483"/>
        <n v="19315668"/>
        <n v="9311374"/>
        <n v="4315601"/>
        <n v="2663949"/>
        <n v="1725215"/>
        <n v="1072839"/>
        <n v="3168047"/>
        <n v="734638"/>
        <n v="15037264"/>
        <n v="7281952"/>
        <n v="5344746"/>
        <n v="5562951"/>
        <n v="7249592"/>
        <n v="323982"/>
        <n v="2338094"/>
        <n v="3601714"/>
        <n v="1616078"/>
        <n v="1153108"/>
        <n v="4684416"/>
        <n v="7110176"/>
        <n v="5297304"/>
        <n v="4145640"/>
        <n v="7079833"/>
        <n v="20059740"/>
        <n v="321054"/>
        <n v="6964556"/>
        <n v="2047883"/>
        <n v="4981772"/>
        <n v="4538592"/>
        <n v="6438814"/>
        <n v="1608255"/>
        <n v="8806357"/>
        <n v="8164704"/>
        <n v="130630"/>
        <n v="6024256"/>
        <n v="4045185"/>
        <n v="6533081"/>
        <n v="5749298"/>
        <n v="5031434"/>
        <n v="20228731"/>
        <n v="3789966"/>
        <n v="5622698"/>
        <n v="6803457"/>
        <n v="4008849"/>
        <n v="4705989"/>
        <n v="2101275"/>
        <n v="7274492"/>
        <n v="4223385"/>
        <n v="16548862"/>
        <n v="7413876"/>
        <n v="5970266"/>
        <n v="623476"/>
        <n v="7323773"/>
        <n v="231230"/>
        <n v="4813943"/>
        <n v="1237752"/>
        <n v="3985743"/>
        <n v="3660958"/>
        <n v="5127782"/>
        <n v="2591661"/>
        <n v="581622"/>
        <n v="2832789"/>
        <n v="2954304"/>
        <n v="5749802"/>
        <n v="140627"/>
        <n v="3062660"/>
        <n v="13287"/>
        <n v="9197798"/>
        <n v="6623017"/>
        <n v="5847229"/>
        <n v="549272"/>
        <n v="4507766"/>
        <n v="15450043"/>
        <n v="7606021"/>
        <n v="5366540"/>
        <n v="5720622"/>
        <n v="4581198"/>
        <n v="6726768"/>
        <n v="2075311"/>
        <n v="5797200"/>
        <n v="2056068"/>
        <n v="5334107"/>
        <n v="677307"/>
        <n v="644937"/>
        <n v="15535455"/>
        <n v="7059588"/>
        <n v="3414671"/>
        <n v="7391672"/>
        <n v="6308315"/>
        <n v="19581083"/>
        <n v="3643361"/>
        <n v="4187318"/>
        <n v="5036758"/>
        <n v="1026191"/>
        <n v="19798975"/>
        <n v="17731871"/>
        <n v="3149175"/>
        <n v="5056814"/>
        <n v="2423637"/>
        <n v="5005262"/>
        <n v="4523064"/>
        <n v="1025975"/>
        <n v="4349232"/>
        <n v="15023124"/>
        <n v="18831852"/>
        <n v="4214492"/>
        <n v="835733"/>
        <n v="3208369"/>
        <n v="5853440"/>
        <n v="18142014"/>
        <n v="309953"/>
        <n v="3760894"/>
        <n v="3204412"/>
        <n v="843523"/>
        <n v="4956661"/>
        <n v="5468661"/>
        <n v="19309749"/>
        <n v="5683343"/>
        <n v="7479855"/>
        <n v="2848789"/>
        <n v="20223832"/>
        <n v="16829398"/>
        <n v="1674349"/>
        <n v="19443123"/>
        <n v="3551708"/>
        <n v="3842754"/>
        <n v="3218372"/>
        <n v="3044334"/>
        <n v="5250941"/>
        <n v="6545935"/>
        <n v="108454"/>
        <n v="31937"/>
        <n v="1916290"/>
        <n v="3460394"/>
        <n v="2020327"/>
        <n v="8820359"/>
        <n v="19663623"/>
        <n v="1164659"/>
        <n v="2353137"/>
        <n v="888579"/>
        <n v="19393478"/>
        <n v="19393510"/>
        <n v="7686771"/>
        <n v="2226248"/>
        <n v="20215681"/>
        <n v="8199872"/>
        <n v="3010149"/>
        <n v="1899846"/>
        <n v="1056118"/>
        <n v="981015"/>
        <n v="5455653"/>
        <n v="7539618"/>
        <n v="3755960"/>
        <n v="2394635"/>
        <n v="1827747"/>
        <n v="3983659"/>
        <n v="15264819"/>
        <n v="701577"/>
        <n v="2123949"/>
        <n v="14886083"/>
        <n v="918848"/>
        <n v="16410999"/>
        <n v="575527"/>
        <n v="5112220"/>
        <n v="18122378"/>
        <n v="1870625"/>
        <n v="3002866"/>
        <n v="4540222"/>
        <n v="18671006"/>
        <n v="15171552"/>
        <n v="813583"/>
        <n v="1881399"/>
        <n v="4401878"/>
        <n v="9555571"/>
        <n v="2876655"/>
        <n v="2997651"/>
        <n v="19585174"/>
        <n v="2794918"/>
        <n v="2927540"/>
        <n v="19226094"/>
        <n v="1092249"/>
        <n v="4412228"/>
        <n v="549160"/>
        <n v="3855312"/>
        <n v="1735545"/>
        <n v="1747579"/>
        <n v="87431"/>
        <n v="7203057"/>
        <n v="20251628"/>
        <n v="114319"/>
        <n v="6719027"/>
        <n v="20233983"/>
        <n v="1331098"/>
        <n v="1921239"/>
        <n v="417970"/>
        <n v="4837979"/>
        <n v="14446418"/>
        <n v="6893648"/>
        <n v="6314181"/>
        <n v="15042639"/>
        <n v="731416"/>
        <n v="7366090"/>
        <n v="4986206"/>
        <n v="1270197"/>
        <n v="2967380"/>
        <n v="15983726"/>
        <n v="7302740"/>
        <n v="20283659"/>
        <n v="3146403"/>
        <n v="2134121"/>
        <n v="8030691"/>
        <n v="802761"/>
        <n v="5949041"/>
        <n v="2640283"/>
        <n v="7164644"/>
        <n v="4427412"/>
        <n v="2736143"/>
        <n v="4031051"/>
        <n v="1293888"/>
        <n v="788135"/>
        <n v="5644341"/>
        <n v="5678426"/>
        <n v="4181788"/>
        <n v="342501"/>
        <n v="3461629"/>
        <n v="583831"/>
        <n v="2433503"/>
        <n v="1673053"/>
        <n v="1244540"/>
        <n v="105969"/>
        <n v="7164207"/>
        <n v="1272409"/>
        <n v="6284610"/>
        <n v="20221865"/>
        <n v="5944747"/>
        <n v="2831999"/>
        <n v="3225192"/>
        <n v="2560370"/>
        <n v="6228311"/>
        <n v="2194940"/>
        <n v="5977985"/>
        <n v="20255047"/>
        <n v="5046462"/>
        <n v="4614296"/>
        <n v="20075108"/>
        <n v="5426113"/>
        <n v="19581167"/>
        <n v="3324319"/>
        <n v="1852112"/>
        <n v="5443481"/>
        <n v="1466632"/>
        <n v="16331800"/>
        <n v="2580377"/>
        <n v="1373657"/>
        <n v="2715707"/>
        <n v="1058702"/>
        <n v="8957900"/>
        <n v="20278187"/>
        <n v="4701602"/>
        <n v="2011288"/>
        <n v="1603379"/>
        <n v="1953883"/>
        <n v="3683113"/>
        <n v="6669381"/>
        <n v="4307347"/>
        <n v="5176495"/>
        <n v="6889409"/>
        <n v="3775139"/>
        <n v="19552959"/>
        <n v="1750871"/>
        <n v="8222957"/>
        <n v="20231084"/>
        <n v="7670030"/>
        <n v="5286759"/>
        <n v="19315152"/>
        <n v="1320594"/>
        <n v="20184515"/>
        <n v="7413649"/>
        <n v="3863069"/>
        <n v="2369715"/>
        <n v="117170"/>
        <n v="1469216"/>
        <n v="786096"/>
        <n v="20091980"/>
        <n v="4996394"/>
        <n v="9360355"/>
        <n v="5696293"/>
        <n v="692238"/>
        <n v="3029893"/>
        <n v="3618790"/>
        <n v="17279729"/>
        <n v="1453321"/>
        <n v="7084903"/>
        <n v="5374186"/>
        <n v="16455007"/>
        <n v="6095182"/>
        <n v="18668359"/>
        <n v="14904852"/>
        <n v="5945745"/>
        <n v="5523981"/>
        <n v="3577006"/>
        <n v="7013467"/>
        <n v="1658363"/>
        <n v="1333177"/>
        <n v="3151806"/>
        <n v="6128198"/>
        <n v="4851769"/>
        <n v="20176452"/>
        <n v="2541031"/>
        <n v="5760098"/>
        <n v="20272544"/>
        <n v="7117086"/>
        <n v="1793746"/>
        <n v="2745662"/>
        <n v="1453414"/>
        <n v="2870607"/>
        <n v="8423130"/>
        <n v="1744979"/>
        <n v="5811427"/>
        <n v="4338706"/>
        <n v="7682585"/>
        <n v="19712475"/>
        <n v="5685065"/>
        <n v="2233243"/>
        <n v="506520"/>
        <n v="19735444"/>
        <n v="7546915"/>
        <n v="4731954"/>
        <n v="8066419"/>
        <n v="745150"/>
        <n v="1916492"/>
        <n v="5219028"/>
        <n v="7054160"/>
        <n v="4045824"/>
        <n v="6448707"/>
        <n v="7515361"/>
        <n v="209403"/>
        <n v="4138886"/>
        <n v="20261719"/>
        <n v="8063798"/>
        <n v="17392870"/>
        <n v="7618995"/>
        <n v="2522665"/>
        <n v="1093893"/>
        <n v="6458032"/>
        <n v="6428828"/>
        <n v="1919531"/>
        <n v="1035657"/>
        <n v="4062885"/>
        <n v="7317685"/>
        <n v="2549782"/>
        <n v="19448857"/>
        <n v="3278174"/>
        <n v="2079649"/>
        <n v="1041320"/>
        <n v="6284763"/>
        <n v="4507607"/>
        <n v="3230704"/>
        <n v="15954428"/>
        <n v="6803936"/>
        <n v="4740033"/>
        <n v="405023"/>
        <n v="16601843"/>
        <n v="4620151"/>
        <n v="5166040"/>
        <n v="5190625"/>
        <n v="5125983"/>
        <n v="1689168"/>
        <n v="6668126"/>
        <n v="3975929"/>
        <n v="19709825"/>
        <n v="5736259"/>
        <n v="3161609"/>
        <n v="5060832"/>
        <n v="4990017"/>
        <n v="907178"/>
        <n v="1804954"/>
        <n v="16856409"/>
        <n v="5896633"/>
        <n v="8843107"/>
        <n v="5830426"/>
        <n v="20136775"/>
        <n v="15946731"/>
        <n v="5288409"/>
        <n v="6480457"/>
        <n v="20237263"/>
        <n v="6690860"/>
        <n v="2305338"/>
        <n v="5277007"/>
        <n v="5493503"/>
        <n v="15067169"/>
        <n v="6500705"/>
        <n v="6846438"/>
        <n v="15053554"/>
        <n v="718301"/>
        <n v="4545903"/>
        <n v="2914411"/>
        <n v="333407"/>
        <n v="1962513"/>
        <n v="5522453"/>
        <n v="4272078"/>
        <n v="7742031"/>
        <n v="4688991"/>
        <n v="3879960"/>
        <n v="647868"/>
        <n v="1014519"/>
        <n v="1885732"/>
        <n v="6171833"/>
        <n v="4247557"/>
        <n v="19220768"/>
        <n v="8553656"/>
        <n v="8555986"/>
        <n v="20223333"/>
        <n v="4378992"/>
        <n v="9385349"/>
        <n v="18926442"/>
        <n v="14668915"/>
        <n v="14655177"/>
        <n v="14555664"/>
        <n v="14691895"/>
        <n v="15609845"/>
        <n v="15406125"/>
        <n v="14862766"/>
        <n v="3587382"/>
        <n v="3244126"/>
        <n v="14975427"/>
        <n v="6132071"/>
        <n v="17525419"/>
        <n v="899582"/>
        <n v="16102256"/>
        <n v="15600128"/>
        <n v="15832799"/>
        <n v="5647983"/>
        <n v="16003237"/>
        <n v="8076736"/>
        <n v="3700950"/>
        <n v="1983254"/>
        <n v="16630392"/>
        <n v="16117392"/>
        <n v="18776094"/>
        <n v="16170769"/>
        <n v="18885871"/>
        <n v="16280741"/>
        <n v="19586145"/>
        <n v="16464338"/>
        <n v="4530694"/>
        <n v="1631345"/>
        <n v="16296986"/>
        <n v="3957334"/>
        <n v="18849871"/>
        <n v="18014357"/>
        <n v="6678221"/>
        <n v="16860832"/>
        <n v="16788926"/>
        <n v="2724089"/>
        <n v="16124780"/>
        <n v="5652809"/>
        <n v="17085734"/>
        <n v="721264"/>
        <n v="19272868"/>
        <n v="19153280"/>
        <n v="19740787"/>
        <n v="756924"/>
        <n v="17980143"/>
        <n v="5527474"/>
        <n v="6753873"/>
        <n v="3887811"/>
        <n v="4903377"/>
        <n v="6310401"/>
        <n v="5584455"/>
        <n v="6825358"/>
        <n v="2236312"/>
        <n v="14797848"/>
        <n v="1250773"/>
        <n v="18844069"/>
        <n v="5848601"/>
        <n v="19583468"/>
        <n v="3953852"/>
        <n v="19615835"/>
        <n v="20284947"/>
        <n v="7157335"/>
        <n v="6856222"/>
        <n v="1123727"/>
        <n v="15616057"/>
        <n v="2357355"/>
        <n v="1789037"/>
        <n v="20240864"/>
        <n v="16480008"/>
        <n v="665080"/>
        <n v="5603324"/>
        <n v="93691"/>
        <n v="8096041"/>
        <n v="3098909"/>
        <n v="3913707"/>
        <n v="19773963"/>
        <n v="6948027"/>
        <n v="6399688"/>
        <n v="4944401"/>
        <n v="16350662"/>
        <n v="7056331"/>
        <n v="19712289"/>
        <n v="6628744"/>
        <n v="1171399"/>
        <n v="858000"/>
        <n v="7489818"/>
        <n v="55721"/>
        <n v="19727856"/>
        <n v="2488751"/>
        <n v="1351494"/>
        <n v="19581481"/>
        <n v="3718739"/>
        <n v="4249780"/>
        <n v="1904638"/>
        <n v="5906039"/>
        <n v="5200054"/>
        <n v="4609538"/>
        <n v="7237528"/>
        <n v="20237954"/>
        <n v="5610707"/>
        <n v="15150974"/>
        <n v="1402550"/>
        <n v="5574720"/>
        <n v="14947034"/>
        <n v="483354"/>
        <n v="5185856"/>
        <n v="5664267"/>
        <n v="2039425"/>
        <n v="19484301"/>
        <n v="143337"/>
        <n v="2666977"/>
        <n v="138931"/>
        <n v="5026751"/>
        <n v="454294"/>
        <n v="16441215"/>
        <n v="7477952"/>
        <n v="19581436"/>
        <n v="7298757"/>
        <n v="6760659"/>
        <n v="6338521"/>
        <n v="20077490"/>
        <n v="850725"/>
        <n v="17266311"/>
        <n v="16789313"/>
        <n v="2209323"/>
        <n v="19398446"/>
        <n v="2672472"/>
        <n v="20175528"/>
        <n v="1124468"/>
        <n v="5972021"/>
        <n v="4695264"/>
        <n v="14881079"/>
        <n v="19095015"/>
        <n v="19384219"/>
        <n v="2390579"/>
        <n v="1995336"/>
        <n v="7721470"/>
        <n v="4460982"/>
        <n v="3742079"/>
        <n v="16303485"/>
        <n v="4147015"/>
        <n v="6838218"/>
        <n v="4495570"/>
        <n v="4093465"/>
        <n v="4993430"/>
        <n v="2211498"/>
        <n v="5662329"/>
        <n v="5707704"/>
        <n v="1833352"/>
        <n v="20172988"/>
        <n v="5326442"/>
        <n v="7493905"/>
        <n v="6884009"/>
        <n v="675511"/>
        <n v="1132346"/>
        <n v="5307889"/>
        <n v="5172123"/>
        <n v="3531153"/>
        <n v="19423885"/>
        <n v="17957503"/>
        <n v="20098766"/>
        <n v="965423"/>
        <n v="4602297"/>
        <n v="2932913"/>
        <n v="5398139"/>
        <n v="5357056"/>
        <n v="7104681"/>
        <n v="4584621"/>
        <n v="7270751"/>
        <n v="3120298"/>
        <n v="20258515"/>
        <n v="8053626"/>
        <n v="19581743"/>
        <n v="6840694"/>
        <n v="7559171"/>
        <n v="2539829"/>
        <n v="4185508"/>
        <n v="19585613"/>
        <n v="3246144"/>
        <n v="20268729"/>
        <n v="5667345"/>
        <n v="3610488"/>
        <n v="101463"/>
        <n v="1200310"/>
        <n v="674059"/>
        <n v="9365259"/>
        <n v="19586237"/>
        <n v="5755508"/>
        <n v="2236962"/>
        <n v="1970848"/>
        <n v="749140"/>
        <n v="5307136"/>
        <n v="5009872"/>
        <n v="1584103"/>
        <n v="6790418"/>
        <n v="412055"/>
        <n v="20131078"/>
        <n v="4798481"/>
        <n v="7478843"/>
        <n v="466575"/>
        <n v="2722387"/>
        <n v="5630458"/>
        <n v="346740"/>
        <n v="6877579"/>
        <n v="20147266"/>
        <n v="8068689"/>
        <n v="158035"/>
        <n v="1196092"/>
        <n v="16653305"/>
        <n v="2618730"/>
        <n v="5129672"/>
        <n v="19425289"/>
        <n v="1787062"/>
        <n v="1621543"/>
        <n v="19210991"/>
        <n v="5351"/>
        <n v="4817449"/>
        <n v="3947604"/>
        <n v="2488032"/>
        <n v="1690414"/>
        <n v="2468000"/>
        <n v="2206803"/>
        <n v="4866130"/>
        <n v="2222272"/>
        <n v="5996904"/>
        <n v="6732319"/>
        <n v="20336177"/>
        <n v="1272215"/>
        <n v="2757062"/>
        <n v="2710022"/>
        <n v="827217"/>
        <n v="20226230"/>
        <n v="199989"/>
        <n v="5166664"/>
        <n v="4695487"/>
        <n v="519304"/>
        <n v="17936696"/>
        <n v="20378279"/>
        <n v="6875049"/>
        <n v="6646504"/>
        <n v="4099498"/>
        <n v="6770622"/>
        <n v="6978081"/>
        <n v="5989816"/>
        <n v="3901503"/>
        <n v="885399"/>
        <n v="14971516"/>
        <n v="1126185"/>
        <n v="5000862"/>
        <n v="6899769"/>
        <n v="3721364"/>
        <n v="6936992"/>
        <n v="5085946"/>
        <n v="6675361"/>
        <n v="4589096"/>
        <n v="16751454"/>
        <n v="3583321"/>
        <n v="5414726"/>
        <n v="3347824"/>
        <n v="2144398"/>
        <n v="1983113"/>
        <n v="7050211"/>
        <n v="20141496"/>
        <n v="6773599"/>
        <n v="1810688"/>
        <n v="20221630"/>
        <n v="15737990"/>
        <n v="8207317"/>
        <n v="3527320"/>
        <n v="5183527"/>
        <n v="20317070"/>
        <n v="3039796"/>
        <n v="990357"/>
        <n v="15036578"/>
        <n v="1029067"/>
        <n v="20322231"/>
        <n v="17316846"/>
        <n v="3041333"/>
        <n v="1850379"/>
        <n v="6474440"/>
        <n v="6960001"/>
        <n v="6262808"/>
        <n v="1834895"/>
        <n v="5840003"/>
        <n v="5823803"/>
        <n v="7110478"/>
        <n v="5677001"/>
        <n v="19539668"/>
        <n v="4361343"/>
        <n v="6562986"/>
        <n v="3799257"/>
        <n v="15139565"/>
        <n v="4527897"/>
        <n v="18468838"/>
        <n v="19585230"/>
        <n v="7035716"/>
        <n v="6505748"/>
        <n v="20345451"/>
        <n v="20306880"/>
        <n v="5527014"/>
        <n v="5263598"/>
        <n v="19516514"/>
        <n v="2430722"/>
        <n v="1937177"/>
        <n v="5688248"/>
        <n v="20226822"/>
        <n v="20277705"/>
        <n v="2962560"/>
        <n v="4649335"/>
        <n v="2931503"/>
        <n v="149061"/>
        <n v="6541220"/>
        <n v="20316345"/>
        <n v="7384487"/>
        <n v="5278784"/>
        <n v="624361"/>
        <n v="19586219"/>
        <n v="1090462"/>
        <n v="2203431"/>
        <n v="3175299"/>
        <n v="3872414"/>
        <n v="8596158"/>
        <n v="2749656"/>
        <n v="2437266"/>
        <n v="6721631"/>
        <n v="1103030"/>
        <n v="3544371"/>
        <n v="1245550"/>
        <n v="20342171"/>
        <n v="517789"/>
        <n v="5814083"/>
        <n v="1182414"/>
        <n v="2852440"/>
        <n v="7556060"/>
        <n v="5503106"/>
        <n v="4140190"/>
        <n v="3126779"/>
        <n v="7034750"/>
        <n v="5866255"/>
        <n v="19610467"/>
        <n v="18532476"/>
        <n v="15264876"/>
        <n v="797380"/>
        <n v="7068506"/>
        <n v="5557844"/>
        <n v="4594422"/>
        <n v="5881198"/>
        <n v="939435"/>
        <n v="21818"/>
        <n v="1098152"/>
        <n v="3368753"/>
        <n v="3890533"/>
        <n v="1590824"/>
        <n v="5924675"/>
        <n v="1415462"/>
        <n v="7410061"/>
        <n v="6165608"/>
        <n v="2232453"/>
        <n v="1705704"/>
        <n v="2930080"/>
        <n v="14800424"/>
        <n v="5204324"/>
        <n v="3885120"/>
        <n v="5228243"/>
        <n v="6939575"/>
        <n v="209042"/>
        <n v="2343661"/>
        <n v="887133"/>
        <n v="5241367"/>
        <n v="5745251"/>
        <n v="6804285"/>
        <n v="687255"/>
        <n v="18395601"/>
        <n v="20336206"/>
        <n v="3524054"/>
        <n v="3619398"/>
        <n v="6190159"/>
        <n v="5901130"/>
        <n v="4548241"/>
        <n v="20295479"/>
        <n v="32086"/>
        <n v="3751423"/>
        <n v="6801201"/>
        <n v="6419354"/>
        <n v="3585528"/>
        <n v="3362098"/>
        <n v="1413476"/>
        <n v="3197734"/>
        <n v="3824386"/>
        <n v="20302840"/>
        <n v="3790653"/>
        <n v="5195094"/>
        <n v="8384643"/>
        <n v="6269726"/>
        <n v="833575"/>
        <n v="591573"/>
        <n v="7306333"/>
        <n v="2082444"/>
        <n v="255743"/>
        <n v="3206019"/>
        <n v="6562244"/>
        <n v="389015"/>
        <n v="5561046"/>
        <n v="4597954"/>
        <n v="14856678"/>
        <n v="1341281"/>
        <n v="20110165"/>
        <n v="7714635"/>
        <n v="7395517"/>
        <n v="3238405"/>
        <n v="2545357"/>
        <n v="3052009"/>
        <n v="7221734"/>
        <n v="7705433"/>
        <n v="20139274"/>
        <n v="19585676"/>
        <n v="4865904"/>
        <n v="4128643"/>
        <n v="1419831"/>
        <n v="20190947"/>
        <n v="20149084"/>
        <n v="4842049"/>
        <n v="4480492"/>
        <n v="20355203"/>
        <n v="6645512"/>
        <n v="440621"/>
        <n v="3850468"/>
        <n v="3915356"/>
        <n v="3286170"/>
        <n v="17715672"/>
        <n v="5565297"/>
        <n v="2566983"/>
        <n v="5817695"/>
        <n v="631833"/>
        <n v="5228468"/>
        <n v="7614728"/>
        <n v="4919266"/>
        <n v="786454"/>
        <n v="7391106"/>
        <n v="5363150"/>
        <n v="19584224"/>
        <n v="20321049"/>
        <n v="5381049"/>
        <n v="5950523"/>
        <n v="5459116"/>
        <n v="8492108"/>
        <n v="4460104"/>
        <n v="731828"/>
        <n v="20308303"/>
        <n v="740801"/>
        <n v="3609590"/>
        <n v="5654970"/>
        <n v="15290378"/>
        <n v="6784172"/>
        <n v="7298772"/>
        <n v="1817157"/>
        <n v="2891566"/>
        <n v="14402623"/>
        <n v="4546081"/>
        <n v="4946362"/>
        <n v="3664602"/>
        <n v="20357778"/>
        <n v="20265265"/>
        <n v="230875"/>
        <n v="1514367"/>
        <n v="308507"/>
        <n v="15154034"/>
        <n v="7456827"/>
        <n v="3796494"/>
        <n v="7052533"/>
        <n v="6359852"/>
        <n v="14625601"/>
        <n v="2895369"/>
        <n v="6144218"/>
        <n v="4653191"/>
        <n v="3352930"/>
        <n v="3262219"/>
        <n v="4539117"/>
        <n v="2452652"/>
        <n v="1925178"/>
        <n v="3688277"/>
        <n v="7302139"/>
        <n v="20318487"/>
        <n v="15042975"/>
        <n v="3402432"/>
        <n v="1324432"/>
        <n v="5325630"/>
        <n v="1979184"/>
        <n v="2648649"/>
        <n v="19330370"/>
        <n v="1803016"/>
        <n v="20352816"/>
        <n v="2589767"/>
        <n v="5111635"/>
        <n v="19585080"/>
        <n v="5249816"/>
        <n v="6205059"/>
        <n v="4404034"/>
        <n v="5375047"/>
        <n v="5087621"/>
        <n v="20262068"/>
        <n v="15402303"/>
        <n v="5161496"/>
        <n v="20356022"/>
        <n v="15948240"/>
        <n v="5516332"/>
        <n v="1316732"/>
        <n v="18043076"/>
        <n v="5456228"/>
        <n v="3930419"/>
        <n v="3984788"/>
        <n v="16937902"/>
        <n v="5632681"/>
        <n v="3514912"/>
        <n v="122430"/>
        <n v="4525175"/>
        <n v="740035"/>
        <n v="3708168"/>
        <n v="1894209"/>
        <n v="2897874"/>
        <n v="8904313"/>
        <n v="1347460"/>
        <n v="1345126"/>
        <n v="395809"/>
        <n v="18630689"/>
        <n v="88832"/>
        <n v="204008"/>
        <n v="19583642"/>
        <n v="2452056"/>
        <n v="1247083"/>
        <n v="2749144"/>
        <n v="1037983"/>
        <n v="1435622"/>
        <n v="3970111"/>
        <n v="3275028"/>
        <n v="20273827"/>
        <n v="7405066"/>
        <n v="5433334"/>
        <n v="3613238"/>
        <n v="20118462"/>
        <n v="392710"/>
        <n v="6687035"/>
        <n v="50312"/>
        <n v="146679"/>
        <n v="5193968"/>
        <n v="1695811"/>
        <n v="172784"/>
        <n v="829626"/>
        <n v="18621685"/>
        <n v="6150976"/>
        <n v="2036738"/>
        <n v="3546699"/>
        <n v="15040506"/>
        <n v="5495232"/>
        <n v="3769756"/>
        <n v="4502692"/>
        <n v="3191138"/>
        <n v="8061745"/>
        <n v="7637804"/>
        <n v="7519363"/>
        <n v="2223522"/>
        <n v="6192836"/>
        <n v="1137176"/>
        <n v="2975767"/>
        <n v="2378681"/>
        <n v="20115885"/>
        <n v="4524498"/>
        <n v="661347"/>
        <n v="6281103"/>
        <n v="4666419"/>
        <n v="17937919"/>
        <n v="1792708"/>
        <n v="4496933"/>
        <n v="4166745"/>
        <n v="20227996"/>
        <n v="4293103"/>
        <n v="300259"/>
        <n v="420852"/>
        <n v="2850614"/>
        <n v="2062965"/>
        <n v="3491102"/>
        <n v="1430396"/>
        <n v="15762460"/>
        <n v="6375851"/>
        <n v="19244421"/>
        <n v="6173114"/>
        <n v="7063308"/>
        <n v="18537741"/>
        <n v="1227216"/>
        <n v="4506523"/>
        <n v="4153617"/>
        <n v="7102265"/>
        <n v="3241696"/>
        <n v="5174168"/>
        <n v="6583287"/>
        <n v="709409"/>
        <n v="3873732"/>
        <n v="5625409"/>
        <n v="17836890"/>
        <n v="2631009"/>
        <n v="18531383"/>
        <n v="1166106"/>
        <n v="910752"/>
        <n v="1300323"/>
        <n v="20355840"/>
        <n v="7233184"/>
        <n v="6638740"/>
        <n v="5410045"/>
        <n v="7284939"/>
        <n v="30625"/>
        <n v="3560791"/>
        <n v="4750196"/>
        <n v="20241931"/>
        <n v="7692087"/>
        <n v="2862034"/>
        <n v="4467060"/>
        <n v="20299309"/>
        <n v="1923236"/>
        <n v="5261289"/>
        <n v="2918604"/>
        <n v="1217936"/>
        <n v="6141941"/>
        <n v="6742511"/>
        <n v="5153764"/>
        <n v="20199120"/>
        <n v="5554742"/>
        <n v="20269247"/>
        <n v="4127903"/>
        <n v="3812645"/>
        <n v="4726488"/>
        <n v="17338470"/>
        <n v="5225257"/>
        <n v="1052669"/>
        <n v="5572182"/>
        <n v="4277891"/>
        <n v="6406211"/>
        <n v="7291694"/>
        <n v="7455839"/>
        <n v="3294287"/>
        <n v="20378532"/>
        <n v="20347671"/>
        <n v="3487856"/>
        <n v="6816273"/>
        <n v="277042"/>
        <n v="17559635"/>
        <n v="20123621"/>
        <n v="1205515"/>
        <n v="2976601"/>
        <n v="1796023"/>
        <n v="2339721"/>
        <n v="20341245"/>
        <n v="20348510"/>
        <n v="3326981"/>
        <n v="20209343"/>
        <n v="4580984"/>
        <n v="4188014"/>
        <n v="17251660"/>
        <n v="2347328"/>
        <n v="3365186"/>
        <n v="7031733"/>
        <n v="19460999"/>
        <n v="20231105"/>
        <n v="3562353"/>
        <n v="5013067"/>
        <n v="6559660"/>
        <n v="2488193"/>
        <n v="5985685"/>
        <n v="4718410"/>
        <n v="5409735"/>
        <n v="2023981"/>
        <n v="20334486"/>
        <n v="3760159"/>
        <n v="8659381"/>
        <n v="431276"/>
        <n v="4753913"/>
        <n v="2709461"/>
        <n v="248005"/>
        <n v="2241465"/>
        <n v="3086701"/>
        <n v="1173055"/>
        <n v="3909428"/>
        <n v="6342483"/>
        <n v="5266250"/>
        <n v="7497593"/>
        <n v="3606828"/>
        <n v="7377377"/>
        <n v="20361446"/>
        <n v="9527607"/>
        <n v="4595107"/>
        <n v="20187877"/>
        <n v="2678843"/>
        <n v="3142997"/>
        <n v="4740115"/>
        <n v="3202654"/>
        <n v="1998269"/>
        <n v="5480939"/>
        <n v="6722683"/>
        <n v="125556"/>
        <n v="7643329"/>
        <n v="2543599"/>
        <n v="5768447"/>
        <n v="2927692"/>
        <n v="2796872"/>
        <n v="4810401"/>
        <n v="8027052"/>
        <n v="2747939"/>
        <n v="7036326"/>
        <n v="3921276"/>
        <n v="4696139"/>
        <n v="7667846"/>
        <n v="6591179"/>
        <n v="20253636"/>
        <n v="6171033"/>
        <n v="3310234"/>
        <n v="1466202"/>
        <n v="5319450"/>
        <n v="4620174"/>
        <n v="32181"/>
        <n v="4382218"/>
        <n v="5695988"/>
        <n v="3460589"/>
        <n v="1775130"/>
        <n v="1686300"/>
        <n v="6937059"/>
        <n v="15460275"/>
        <n v="2092038"/>
        <n v="1739463"/>
        <n v="4378707"/>
        <n v="507901"/>
        <n v="1273393"/>
        <n v="3340607"/>
        <n v="20186922"/>
        <n v="15669888"/>
        <n v="2740092"/>
        <n v="7295232"/>
        <n v="5820073"/>
        <n v="7180812"/>
        <n v="20274089"/>
        <n v="17430007"/>
        <n v="654272"/>
        <n v="20347649"/>
        <n v="989237"/>
        <n v="2449926"/>
        <n v="20305601"/>
        <n v="5720695"/>
        <n v="6758217"/>
        <n v="16197023"/>
        <n v="5034891"/>
        <n v="306368"/>
        <n v="7226028"/>
        <n v="2091324"/>
        <n v="18120003"/>
        <n v="2501688"/>
        <n v="6797546"/>
        <n v="20323924"/>
        <n v="3230307"/>
        <n v="2828326"/>
        <n v="20325017"/>
        <n v="6325361"/>
        <n v="4520393"/>
        <n v="4565965"/>
        <n v="4046231"/>
        <n v="6873383"/>
        <n v="7340253"/>
        <n v="3810127"/>
        <n v="5550481"/>
        <n v="6229761"/>
        <n v="166606"/>
        <n v="9078068"/>
        <n v="7382618"/>
        <n v="3852830"/>
        <n v="19584418"/>
        <n v="2305817"/>
        <n v="20346873"/>
        <n v="1907501"/>
        <n v="6383724"/>
        <n v="4059986"/>
        <n v="16320413"/>
        <n v="2490675"/>
        <n v="6631391"/>
        <n v="7424708"/>
        <n v="7334051"/>
        <n v="18371022"/>
        <n v="19582575"/>
        <n v="5833685"/>
        <n v="3196855"/>
        <n v="3008852"/>
        <n v="15767481"/>
        <n v="4310277"/>
        <n v="20285975"/>
        <n v="7009428"/>
        <n v="8116751"/>
        <n v="6884781"/>
        <n v="18847817"/>
        <n v="3539155"/>
        <n v="3510847"/>
        <n v="1416554"/>
        <n v="5833055"/>
        <n v="6020188"/>
        <n v="5022440"/>
        <n v="828161"/>
        <n v="20310195"/>
        <n v="20341474"/>
        <n v="6540896"/>
        <n v="20245178"/>
        <n v="2163336"/>
        <n v="4782133"/>
        <n v="8021257"/>
        <n v="7125694"/>
        <n v="8194494"/>
        <n v="5379549"/>
        <n v="18038522"/>
        <n v="5549221"/>
        <n v="4942693"/>
        <n v="8989133"/>
        <n v="816741"/>
        <n v="178701"/>
        <n v="3983682"/>
        <n v="2594218"/>
        <n v="7692943"/>
        <n v="1463388"/>
        <n v="2954507"/>
        <n v="7141519"/>
        <n v="1342702"/>
        <n v="883617"/>
        <n v="20353959"/>
        <n v="4113996"/>
        <n v="18757403"/>
        <n v="4984934"/>
        <n v="3566943"/>
        <n v="2461359"/>
        <n v="3085339"/>
        <n v="1339039"/>
        <n v="3750123"/>
        <n v="1947424"/>
        <n v="3924430"/>
        <n v="3631690"/>
        <n v="3233126"/>
        <n v="202567"/>
        <n v="20343114"/>
        <n v="6822542"/>
        <n v="1860599"/>
        <n v="1283793"/>
        <n v="1462325"/>
        <n v="18186584"/>
        <n v="4155040"/>
        <n v="19584500"/>
        <n v="3069985"/>
        <n v="947387"/>
        <n v="4907842"/>
        <n v="3775635"/>
        <n v="6128412"/>
        <n v="2787483"/>
        <n v="4296941"/>
        <n v="16087070"/>
        <n v="6552581"/>
        <n v="5266802"/>
        <n v="17380013"/>
        <n v="4560141"/>
        <n v="2322303"/>
        <n v="20314691"/>
        <n v="19630049"/>
        <n v="427229"/>
        <n v="5778213"/>
        <n v="7519880"/>
        <n v="6068804"/>
        <n v="2354356"/>
        <n v="6068860"/>
        <n v="9092036"/>
        <n v="16205393"/>
        <n v="1381023"/>
        <n v="5535959"/>
        <n v="2090843"/>
        <n v="4881024"/>
        <n v="7440727"/>
        <n v="2597659"/>
        <n v="20346652"/>
        <n v="6876184"/>
        <n v="4672554"/>
        <n v="4862020"/>
        <n v="4603032"/>
        <n v="20296313"/>
        <n v="1445664"/>
        <n v="5988494"/>
        <n v="4493539"/>
        <n v="91866"/>
        <n v="402922"/>
        <n v="7113101"/>
        <n v="20071968"/>
        <n v="347395"/>
        <n v="6324033"/>
        <n v="6879811"/>
        <n v="1250709"/>
        <n v="15937056"/>
        <n v="396051"/>
        <n v="6338208"/>
        <n v="1699963"/>
        <n v="4628394"/>
        <n v="5050909"/>
        <n v="7719849"/>
        <n v="7464424"/>
        <n v="6868628"/>
        <n v="4940754"/>
        <n v="19581938"/>
        <n v="18168936"/>
        <n v="20313907"/>
        <n v="20073348"/>
        <n v="4272453"/>
        <n v="8619755"/>
        <n v="2592111"/>
        <n v="7099124"/>
        <n v="6678365"/>
        <n v="4520065"/>
        <n v="1109199"/>
        <n v="3408042"/>
        <n v="6263968"/>
        <n v="4655812"/>
        <n v="20302686"/>
        <n v="2898957"/>
        <n v="2440028"/>
        <n v="1618793"/>
        <n v="20351910"/>
        <n v="2232696"/>
        <n v="4997591"/>
        <n v="5209620"/>
        <n v="1761742"/>
        <n v="1072187"/>
        <n v="4799046"/>
        <n v="686109"/>
        <n v="3265762"/>
        <n v="3858916"/>
        <n v="20234452"/>
        <n v="118529"/>
        <n v="16532643"/>
        <n v="947421"/>
        <n v="20306718"/>
        <n v="20064671"/>
        <n v="7353866"/>
        <n v="230105"/>
        <n v="2014383"/>
        <n v="4666148"/>
        <n v="2395438"/>
        <n v="1124205"/>
        <n v="4811869"/>
        <n v="2718512"/>
        <n v="889020"/>
        <n v="4076274"/>
        <n v="20249747"/>
        <n v="4983946"/>
        <n v="3791569"/>
        <n v="3536123"/>
        <n v="1874823"/>
        <n v="20300738"/>
        <n v="2930850"/>
        <n v="20232911"/>
        <n v="5398583"/>
        <n v="2713909"/>
        <n v="8333959"/>
        <n v="1106439"/>
        <n v="7081885"/>
        <n v="2268802"/>
        <n v="1027536"/>
        <n v="6222739"/>
        <n v="3937587"/>
        <n v="17723176"/>
        <n v="1865702"/>
        <n v="3927421"/>
        <n v="5037157"/>
        <n v="56183"/>
        <n v="2627064"/>
        <n v="131878"/>
        <n v="5593386"/>
        <n v="6141223"/>
        <n v="6214127"/>
        <n v="149392"/>
        <n v="2156143"/>
        <n v="1841780"/>
        <n v="2266998"/>
        <n v="4188426"/>
        <n v="15134338"/>
        <n v="4132950"/>
        <n v="5285912"/>
        <n v="2133759"/>
        <n v="5038086"/>
        <n v="1170517"/>
        <n v="6989534"/>
        <n v="4217613"/>
        <n v="19585133"/>
        <n v="8032887"/>
        <n v="457961"/>
        <n v="19586300"/>
        <n v="7358323"/>
        <n v="6226888"/>
        <n v="1038345"/>
        <n v="19582137"/>
        <n v="914061"/>
        <n v="5463390"/>
        <n v="5478402"/>
        <n v="5482123"/>
        <n v="6212618"/>
        <n v="3631515"/>
        <n v="502616"/>
        <n v="2457296"/>
        <n v="8184024"/>
        <n v="7316159"/>
        <n v="3992828"/>
        <n v="20333902"/>
        <n v="5915493"/>
        <n v="5506617"/>
        <n v="4173726"/>
        <n v="1702230"/>
        <n v="20260261"/>
        <n v="2701760"/>
        <n v="3969717"/>
        <n v="20209211"/>
        <n v="7631456"/>
        <n v="2240370"/>
        <n v="4997422"/>
        <n v="123016"/>
        <n v="3605726"/>
        <n v="4638926"/>
        <n v="19584050"/>
        <n v="20288383"/>
        <n v="3701736"/>
        <n v="15922601"/>
        <n v="3230705"/>
        <n v="3113997"/>
        <n v="20238207"/>
        <n v="9370693"/>
        <n v="3524075"/>
        <n v="5803678"/>
        <n v="7273395"/>
        <n v="6134155"/>
        <n v="3274536"/>
        <n v="7307940"/>
        <n v="5214473"/>
        <n v="20366214"/>
        <n v="20353580"/>
        <n v="8389258"/>
        <n v="2993938"/>
        <n v="19217163"/>
        <n v="5333807"/>
        <n v="7249420"/>
        <n v="4257047"/>
        <n v="20159441"/>
        <n v="786095"/>
        <n v="20233776"/>
        <n v="8737964"/>
        <n v="2473561"/>
        <n v="21541"/>
        <n v="1610297"/>
        <n v="20253760"/>
        <n v="2732737"/>
        <n v="1732480"/>
        <n v="2742651"/>
        <n v="49556"/>
        <n v="20104686"/>
        <n v="1794816"/>
        <n v="4703010"/>
        <n v="6426956"/>
        <n v="15035493"/>
        <n v="878745"/>
        <n v="4489382"/>
        <n v="4947644"/>
        <n v="309564"/>
        <n v="20282338"/>
        <n v="1434300"/>
        <n v="4165518"/>
        <n v="2853856"/>
        <n v="4250808"/>
        <n v="782393"/>
        <n v="189576"/>
        <n v="2082171"/>
        <n v="6337653"/>
        <n v="7552353"/>
        <n v="18529194"/>
        <n v="2927455"/>
        <n v="9015031"/>
        <n v="3868543"/>
        <n v="15522657"/>
        <n v="6840044"/>
        <n v="3017716"/>
        <n v="2741349"/>
        <n v="4210839"/>
        <n v="2270640"/>
        <n v="989381"/>
        <n v="19581783"/>
        <n v="5157566"/>
        <n v="20346164"/>
        <n v="1770581"/>
        <n v="4972003"/>
        <n v="15205866"/>
        <n v="4049271"/>
        <n v="7367139"/>
        <n v="6462074"/>
        <n v="4313042"/>
        <n v="6426733"/>
        <n v="3001011"/>
        <n v="20371821"/>
        <n v="4164022"/>
        <n v="20359323"/>
        <n v="708480"/>
        <n v="20352375"/>
        <n v="7218984"/>
        <n v="5682648"/>
        <n v="6127746"/>
        <n v="5883642"/>
        <n v="2566803"/>
        <n v="1390869"/>
        <n v="19583560"/>
        <n v="5711775"/>
        <n v="5533967"/>
        <n v="1637161"/>
        <n v="5706806"/>
        <n v="20287755"/>
        <n v="3391733"/>
        <n v="2040291"/>
        <n v="455763"/>
        <n v="19582234"/>
        <n v="14657179"/>
        <n v="1204001"/>
        <n v="8376774"/>
        <n v="5072497"/>
        <n v="782656"/>
        <n v="3764832"/>
        <n v="3631675"/>
        <n v="4341373"/>
        <n v="5059729"/>
        <n v="1383942"/>
        <n v="6656511"/>
        <n v="6570287"/>
        <n v="8023741"/>
        <n v="3733369"/>
        <n v="5220956"/>
        <n v="4897866"/>
        <n v="4934788"/>
        <n v="16120814"/>
        <n v="5313967"/>
        <n v="1042644"/>
        <n v="2369236"/>
        <n v="2007496"/>
        <n v="3558535"/>
        <n v="20215604"/>
        <n v="2765627"/>
        <n v="6743563"/>
        <n v="4081329"/>
        <n v="19495808"/>
        <n v="14648691"/>
        <n v="15666269"/>
        <n v="3835066"/>
        <n v="3726888"/>
        <n v="4961258"/>
        <n v="5738129"/>
        <n v="869278"/>
        <n v="2985955"/>
        <n v="15886928"/>
        <n v="837801"/>
        <n v="4001966"/>
        <n v="4900728"/>
        <n v="16376786"/>
        <n v="19269203"/>
        <n v="4437507"/>
        <n v="4520361"/>
        <n v="658149"/>
        <n v="7494178"/>
        <n v="751186"/>
        <n v="1586626"/>
        <n v="3967051"/>
        <n v="1232754"/>
        <n v="4645593"/>
        <n v="1468998"/>
        <n v="20126890"/>
        <n v="5430409"/>
        <n v="3370690"/>
        <n v="7253226"/>
        <n v="5276998"/>
        <n v="7665521"/>
        <n v="6345109"/>
        <n v="7636028"/>
        <n v="443688"/>
        <n v="7195534"/>
        <n v="5984382"/>
        <n v="4050250"/>
        <n v="3040100"/>
        <n v="20278134"/>
        <n v="2022662"/>
        <n v="69721"/>
        <n v="909211"/>
        <n v="1820305"/>
        <n v="1567253"/>
        <n v="536830"/>
        <n v="1597750"/>
        <n v="6921791"/>
        <n v="7390221"/>
        <n v="3390419"/>
        <n v="796391"/>
        <n v="2896331"/>
        <n v="4363141"/>
        <n v="2781547"/>
        <n v="19108693"/>
        <n v="998568"/>
        <n v="2010864"/>
        <n v="20323703"/>
        <n v="15846226"/>
        <n v="1726494"/>
        <n v="1416676"/>
        <n v="2568200"/>
        <n v="20166902"/>
        <n v="7086764"/>
        <n v="2268291"/>
        <n v="16571367"/>
        <n v="2748291"/>
        <n v="3521481"/>
        <n v="5460623"/>
        <n v="3949909"/>
        <n v="1240287"/>
        <n v="20332895"/>
        <n v="1336319"/>
        <n v="3219542"/>
        <n v="5109031"/>
        <n v="4151580"/>
        <n v="6021087"/>
        <n v="348848"/>
        <n v="844016"/>
        <n v="4485953"/>
        <n v="5760707"/>
        <n v="2692597"/>
        <n v="7023849"/>
        <n v="14663693"/>
        <n v="874129"/>
        <n v="675729"/>
        <n v="6305679"/>
        <n v="2273180"/>
        <n v="17746693"/>
        <n v="1569416"/>
        <n v="3745670"/>
        <n v="20159604"/>
        <n v="585407"/>
        <n v="4939775"/>
        <n v="20130365"/>
        <n v="1846017"/>
        <n v="5007508"/>
        <n v="2772062"/>
        <n v="17018095"/>
        <n v="20373757"/>
        <n v="5646187"/>
        <n v="7330800"/>
        <n v="1048209"/>
        <n v="8194367"/>
        <n v="1911768"/>
        <n v="4592315"/>
        <n v="1932438"/>
        <n v="1679540"/>
        <n v="2603866"/>
        <n v="909661"/>
        <n v="20338752"/>
        <n v="1156268"/>
        <n v="4865423"/>
        <n v="2097163"/>
        <n v="20292399"/>
        <n v="4087712"/>
        <n v="1194311"/>
        <n v="3346340"/>
        <n v="611925"/>
        <n v="6386787"/>
        <n v="6675784"/>
        <n v="3154493"/>
        <n v="6452474"/>
        <n v="15567859"/>
        <n v="2372552"/>
        <n v="3996873"/>
        <n v="7671413"/>
        <n v="8869292"/>
        <n v="5277615"/>
        <n v="679795"/>
        <n v="615811"/>
        <n v="5829598"/>
        <n v="3765773"/>
        <n v="6400897"/>
        <n v="6848580"/>
        <n v="1427511"/>
        <n v="7239875"/>
        <n v="1541586"/>
        <n v="18051991"/>
        <n v="48431"/>
        <n v="4943427"/>
        <n v="3502432"/>
        <n v="4519915"/>
        <n v="7578424"/>
        <n v="38599"/>
        <n v="6685398"/>
        <n v="20354144"/>
        <n v="2182303"/>
        <n v="6497258"/>
        <n v="3689733"/>
        <n v="3183860"/>
        <n v="8813711"/>
        <n v="20105473"/>
        <n v="37331"/>
        <n v="4530330"/>
        <n v="412192"/>
        <n v="724239"/>
        <n v="3827079"/>
        <n v="19013662"/>
        <n v="6743183"/>
        <n v="4063013"/>
        <n v="20302620"/>
        <n v="6751571"/>
        <n v="3223596"/>
        <n v="1799355"/>
        <n v="8644895"/>
        <n v="3330804"/>
        <n v="3494018"/>
        <n v="6434630"/>
        <n v="4416187"/>
        <n v="4324859"/>
        <n v="5790899"/>
        <n v="3680855"/>
        <n v="3558130"/>
        <n v="4126312"/>
        <n v="3121065"/>
        <n v="7173366"/>
        <n v="8667942"/>
        <n v="19586413"/>
        <n v="5413465"/>
        <n v="5672917"/>
        <n v="1747711"/>
        <n v="1586854"/>
        <n v="19582282"/>
        <n v="533149"/>
        <n v="19583957"/>
        <n v="17877624"/>
        <n v="20256109"/>
        <n v="834753"/>
        <n v="5014519"/>
        <n v="20259411"/>
        <n v="20367089"/>
        <n v="6406196"/>
        <n v="1374380"/>
        <n v="6428432"/>
        <n v="8032122"/>
        <n v="4092345"/>
        <n v="1527213"/>
        <n v="19583157"/>
        <n v="773574"/>
        <n v="1271998"/>
        <n v="1114768"/>
        <n v="5211689"/>
        <n v="4367389"/>
        <n v="1837921"/>
        <n v="26094"/>
        <n v="7712078"/>
        <n v="20246528"/>
        <n v="2355242"/>
        <n v="7634824"/>
        <n v="6350372"/>
        <n v="4611571"/>
        <n v="2965175"/>
        <n v="19433232"/>
        <n v="2172352"/>
        <n v="8073408"/>
        <n v="2169848"/>
        <n v="5892115"/>
        <n v="20346511"/>
        <n v="833338"/>
        <n v="236132"/>
        <n v="5467351"/>
        <n v="4190077"/>
        <n v="1213412"/>
        <n v="7252913"/>
        <n v="1553914"/>
        <n v="388581"/>
        <n v="1245175"/>
        <n v="2914985"/>
        <n v="3876529"/>
        <n v="2418587"/>
        <n v="3978019"/>
        <n v="22599"/>
        <n v="1457762"/>
        <n v="7652639"/>
        <n v="20291129"/>
        <n v="2218939"/>
        <n v="7697240"/>
        <n v="4992690"/>
        <n v="2321087"/>
        <n v="6781737"/>
        <n v="8180854"/>
        <n v="7516227"/>
        <n v="4246820"/>
        <n v="20283175"/>
        <n v="15415319"/>
        <n v="4104000"/>
        <n v="4386416"/>
        <n v="19584168"/>
        <n v="8317206"/>
        <n v="481464"/>
        <n v="4340529"/>
        <n v="195426"/>
        <n v="4181717"/>
        <n v="20268141"/>
        <n v="20352879"/>
        <n v="5543174"/>
        <n v="2588448"/>
        <n v="728311"/>
        <n v="1725351"/>
        <n v="17520415"/>
        <n v="2248785"/>
        <n v="747952"/>
        <n v="3988464"/>
        <n v="6048226"/>
        <n v="4760873"/>
        <n v="5331131"/>
        <n v="5688741"/>
        <n v="2341491"/>
        <n v="1770158"/>
        <n v="493837"/>
        <n v="20252091"/>
        <n v="19478005"/>
        <n v="20336124"/>
        <n v="19711223"/>
        <n v="6149559"/>
        <n v="3239412"/>
        <n v="6844655"/>
        <n v="7567753"/>
        <n v="478613"/>
        <n v="2674173"/>
        <n v="19416171"/>
        <n v="4125831"/>
        <n v="2665105"/>
        <n v="8887333"/>
        <n v="20157360"/>
        <n v="8856406"/>
        <n v="18892421"/>
        <n v="237170"/>
        <n v="4794660"/>
        <n v="18558"/>
        <n v="3718492"/>
        <n v="6843622"/>
        <n v="7080481"/>
        <n v="7043195"/>
        <n v="675374"/>
        <n v="7104522"/>
        <n v="20320320"/>
        <n v="7600109"/>
        <n v="17233129"/>
        <n v="19687308"/>
        <n v="20250405"/>
        <n v="5074919"/>
        <n v="8170214"/>
        <n v="5282911"/>
        <n v="6431812"/>
        <n v="7046148"/>
        <n v="6584279"/>
        <n v="1781388"/>
        <n v="18696961"/>
        <n v="2804284"/>
        <n v="7042051"/>
        <n v="3566320"/>
        <n v="784679"/>
        <n v="5425472"/>
        <n v="5968090"/>
        <n v="4299885"/>
        <n v="15946892"/>
        <n v="1800752"/>
        <n v="353284"/>
        <n v="754259"/>
        <n v="20181068"/>
        <n v="20331796"/>
        <n v="3381636"/>
        <n v="976423"/>
        <n v="404988"/>
        <n v="4394417"/>
        <n v="20262544"/>
        <n v="2604677"/>
        <n v="20303608"/>
        <n v="4561711"/>
        <n v="4275786"/>
        <n v="2641190"/>
        <n v="4606690"/>
        <n v="20232694"/>
        <n v="6003426"/>
        <n v="3870310"/>
        <n v="3538859"/>
        <n v="78370"/>
        <n v="7752183"/>
        <n v="3894611"/>
        <n v="4355124"/>
        <n v="4715411"/>
        <n v="3367523"/>
        <n v="2255501"/>
        <n v="2567159"/>
        <n v="5013162"/>
        <n v="16460367"/>
        <n v="1465031"/>
        <n v="5344363"/>
        <n v="4996567"/>
        <n v="19712036"/>
        <n v="3052997"/>
        <n v="20205005"/>
        <n v="3087460"/>
        <n v="5893409"/>
        <n v="2550681"/>
        <n v="2854335"/>
        <n v="5688857"/>
        <n v="480236"/>
        <n v="7058093"/>
        <n v="5483179"/>
        <n v="5853917"/>
        <n v="4212496"/>
        <n v="1710993"/>
        <n v="894544"/>
        <n v="2999559"/>
        <n v="3261991"/>
        <n v="6732197"/>
        <n v="590203"/>
        <n v="294530"/>
        <n v="2106017"/>
        <n v="2364554"/>
        <n v="15373616"/>
        <n v="6396210"/>
        <n v="1429188"/>
        <n v="6554949"/>
        <n v="7655950"/>
        <n v="1674768"/>
        <n v="6743600"/>
        <n v="7529905"/>
        <n v="2132569"/>
        <n v="14351426"/>
        <n v="8203639"/>
        <n v="1426183"/>
        <n v="9359438"/>
        <n v="8760322"/>
        <n v="8306731"/>
        <n v="8136523"/>
        <n v="8048308"/>
        <n v="19241171"/>
        <n v="15563207"/>
        <n v="19586553"/>
        <n v="5043879"/>
        <n v="2890856"/>
        <n v="8847036"/>
        <n v="8697496"/>
        <n v="20364167"/>
        <n v="9371436"/>
        <n v="14646119"/>
        <n v="14339664"/>
        <n v="9421696"/>
        <n v="9535743"/>
        <n v="14914604"/>
        <n v="14951947"/>
        <n v="20181494"/>
        <n v="20174111"/>
        <n v="3898423"/>
        <n v="377161"/>
        <n v="16669426"/>
        <n v="15659099"/>
        <n v="15744387"/>
        <n v="15627727"/>
        <n v="17495131"/>
        <n v="16792166"/>
        <n v="20317769"/>
        <n v="20259563"/>
        <n v="16911984"/>
        <n v="663123"/>
        <n v="16493926"/>
        <n v="16197775"/>
        <n v="16287049"/>
        <n v="20192164"/>
        <n v="7629324"/>
        <n v="16522604"/>
        <n v="20244942"/>
        <n v="16446559"/>
        <n v="670114"/>
        <n v="4504951"/>
        <n v="17853810"/>
        <n v="16722015"/>
        <n v="17003548"/>
        <n v="16864988"/>
        <n v="3864934"/>
        <n v="2883152"/>
        <n v="16920328"/>
        <n v="15952374"/>
        <n v="6035105"/>
        <n v="5609028"/>
        <n v="20352072"/>
        <n v="17375698"/>
        <n v="6632777"/>
        <n v="17634578"/>
        <n v="19019195"/>
        <n v="18863541"/>
        <n v="5887355"/>
        <n v="1944097"/>
        <n v="7395597"/>
        <n v="6008757"/>
        <n v="20199655"/>
        <n v="3446560"/>
        <n v="5881912"/>
        <n v="2221802"/>
        <n v="1784374"/>
        <n v="4182566"/>
        <n v="1596668"/>
        <n v="20353146"/>
        <n v="3231883"/>
        <n v="2008467"/>
        <n v="20359370"/>
        <n v="2373302"/>
        <n v="4789871"/>
        <n v="4277529"/>
        <n v="2188608"/>
        <n v="5495455"/>
        <n v="2884892"/>
        <n v="5755453"/>
        <n v="7108024"/>
        <n v="659183"/>
        <n v="2337474"/>
        <n v="16942302"/>
        <n v="18177755"/>
        <n v="20366611"/>
        <n v="16296273"/>
        <n v="3690260"/>
        <n v="3169966"/>
        <n v="19489461"/>
        <n v="7046712"/>
        <n v="19584108"/>
        <n v="3917620"/>
        <n v="3176706"/>
        <n v="7232954"/>
        <n v="20288281"/>
        <n v="4949744"/>
        <n v="17762657"/>
        <n v="1002021"/>
        <n v="523808"/>
        <n v="49755"/>
        <n v="6068075"/>
        <n v="3764686"/>
        <n v="20125172"/>
        <n v="7643844"/>
        <n v="20282099"/>
        <n v="20351428"/>
        <n v="16271595"/>
        <n v="20332725"/>
        <n v="6521777"/>
        <n v="20355735"/>
        <n v="7528843"/>
        <n v="6674792"/>
        <n v="64820"/>
        <n v="19364943"/>
        <n v="1274161"/>
        <n v="5115120"/>
        <n v="16261601"/>
        <n v="5024459"/>
        <n v="3066411"/>
        <n v="2038935"/>
        <n v="4016638"/>
        <n v="5989997"/>
        <n v="1550852"/>
        <n v="7137718"/>
        <n v="3554109"/>
        <n v="20280147"/>
        <n v="3988174"/>
        <n v="1160057"/>
        <n v="1428934"/>
        <n v="1348630"/>
        <n v="935053"/>
        <n v="4634140"/>
        <n v="5652033"/>
        <n v="519503"/>
        <n v="20341688"/>
        <n v="3044401"/>
        <n v="1752343"/>
        <n v="1348071"/>
        <n v="1666036"/>
        <n v="997750"/>
        <n v="3543810"/>
        <n v="19582621"/>
        <n v="2370539"/>
        <n v="402798"/>
        <n v="168141"/>
        <n v="6662086"/>
        <n v="5100608"/>
        <n v="6789880"/>
        <n v="3775508"/>
        <n v="3481288"/>
        <n v="15332696"/>
        <n v="6084401"/>
        <n v="1967988"/>
        <n v="19582237"/>
        <n v="2348838"/>
        <n v="459658"/>
        <n v="5091440"/>
        <n v="2166234"/>
        <n v="722961"/>
        <n v="19585519"/>
        <n v="5877637"/>
        <n v="5310230"/>
        <n v="1853367"/>
        <n v="1162612"/>
        <n v="3623908"/>
        <n v="6542328"/>
        <n v="3610996"/>
        <n v="1317"/>
        <n v="4087157"/>
        <n v="807970"/>
        <n v="5249061"/>
        <n v="47060"/>
        <n v="2908903"/>
        <n v="7663423"/>
        <n v="906865"/>
        <n v="976257"/>
        <n v="6283575"/>
        <n v="6615580"/>
        <n v="1145827"/>
        <n v="16799571"/>
        <n v="7348459"/>
        <n v="6751216"/>
        <n v="5753229"/>
        <n v="6596741"/>
        <n v="20073534"/>
        <n v="2889679"/>
        <n v="3844989"/>
        <n v="723909"/>
        <n v="19581458"/>
        <n v="5348515"/>
        <n v="3748027"/>
        <n v="2342298"/>
        <n v="885856"/>
        <n v="2058352"/>
        <n v="1266779"/>
        <n v="3054522"/>
        <n v="6853428"/>
        <n v="2152113"/>
        <n v="3823039"/>
        <n v="19303356"/>
        <n v="3690847"/>
        <n v="6334546"/>
        <n v="2842526"/>
        <n v="1489529"/>
        <n v="16398433"/>
        <n v="110614"/>
        <n v="1030756"/>
        <n v="16834770"/>
        <n v="6365743"/>
        <n v="2719864"/>
        <n v="334003"/>
        <n v="3008696"/>
        <n v="6008643"/>
        <n v="1819858"/>
      </sharedItems>
    </cacheField>
    <cacheField name="TALEPTUR" numFmtId="49">
      <sharedItems/>
    </cacheField>
    <cacheField name="TALEPGRUPUN" numFmtId="49">
      <sharedItems/>
    </cacheField>
    <cacheField name="TALEPBASLIKUN" numFmtId="49">
      <sharedItems/>
    </cacheField>
    <cacheField name="PARAMETRE" numFmtId="49">
      <sharedItems/>
    </cacheField>
    <cacheField name="EPF-23 KODU" numFmtId="0">
      <sharedItems containsBlank="1" count="24">
        <s v="KAPSAM DIŞI"/>
        <s v="K18"/>
        <s v="K2"/>
        <s v="K12"/>
        <s v="K21"/>
        <m u="1"/>
        <s v="K20" u="1"/>
        <s v="K22" u="1"/>
        <s v="K1" u="1"/>
        <s v="K3" u="1"/>
        <s v="K5" u="1"/>
        <s v="K7" u="1"/>
        <s v="K9" u="1"/>
        <s v="K10" u="1"/>
        <s v="K11" u="1"/>
        <s v="K13" u="1"/>
        <s v="K14" u="1"/>
        <s v="K15" u="1"/>
        <s v="K16" u="1"/>
        <s v="K4" u="1"/>
        <s v="K17" u="1"/>
        <s v="K6" u="1"/>
        <s v="K19" u="1"/>
        <s v="K8" u="1"/>
      </sharedItems>
    </cacheField>
    <cacheField name="TALEPISLEMTIPUN" numFmtId="49">
      <sharedItems/>
    </cacheField>
    <cacheField name="TALEPTARIHI" numFmtId="22">
      <sharedItems containsSemiMixedTypes="0" containsNonDate="0" containsDate="1" containsString="0" minDate="2018-06-01T01:36:22" maxDate="2018-09-28T16:38:26"/>
    </cacheField>
    <cacheField name="SonIslem" numFmtId="22">
      <sharedItems containsSemiMixedTypes="0" containsNonDate="0" containsDate="1" containsString="0" minDate="2018-06-01T01:36:22" maxDate="2018-09-28T17:52:39"/>
    </cacheField>
    <cacheField name="Süre-" numFmtId="165">
      <sharedItems containsSemiMixedTypes="0" containsString="0" containsNumber="1" minValue="-1.1574076779652387E-5" maxValue="70.159780092588335"/>
    </cacheField>
    <cacheField name="SÜRE" numFmtId="1">
      <sharedItems count="3">
        <s v="2 iş günü içerisinde sonuçlanan şikayet sayısı (S1)"/>
        <s v="15 iş gününden fazla sürede sonuçlanan şikayet sayısı (S3)"/>
        <s v="3-15 iş günü arasında sonuçlanan şikayet sayısı (S2)"/>
      </sharedItems>
    </cacheField>
    <cacheField name="TALEPDONEMIPMUMDA" numFmtId="0">
      <sharedItems count="2">
        <s v="1"/>
        <s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378">
  <r>
    <x v="0"/>
    <s v="1"/>
    <n v="1001431"/>
    <x v="0"/>
    <s v="İŞLEM"/>
    <s v="TAHSİLAT"/>
    <s v="ABONE ALACAK TALEBİ"/>
    <s v="Tahsilat İşlem Talebi"/>
    <x v="0"/>
    <s v="TALEP SONUÇLANDI"/>
    <d v="2018-06-07T13:41:55"/>
    <d v="2018-06-07T13:41:55"/>
    <n v="0"/>
    <x v="0"/>
    <x v="0"/>
  </r>
  <r>
    <x v="0"/>
    <s v="1"/>
    <n v="1001431"/>
    <x v="0"/>
    <s v="İŞLEM"/>
    <s v="PSS ABONE TALEPLERİ"/>
    <s v="PSS ABONE TALEPLERİ"/>
    <s v="FARK GÜVENCE BEDELİ BİLGİSİ"/>
    <x v="1"/>
    <s v="TALEP SONUÇLANDI"/>
    <d v="2018-06-07T13:41:37"/>
    <d v="2018-06-07T13:41:37"/>
    <n v="0"/>
    <x v="0"/>
    <x v="0"/>
  </r>
  <r>
    <x v="0"/>
    <s v="1"/>
    <n v="1001431"/>
    <x v="0"/>
    <s v="İŞLEM"/>
    <s v="USULSÜZ KULLANIM"/>
    <s v="USULSÜZ KULLANIM"/>
    <s v="Uyarı Mesajı Gönderimi"/>
    <x v="0"/>
    <s v="TALEP SONUÇLANDI"/>
    <d v="2018-06-07T13:41:22"/>
    <d v="2018-06-07T13:41:22"/>
    <n v="0"/>
    <x v="0"/>
    <x v="0"/>
  </r>
  <r>
    <x v="0"/>
    <s v="1"/>
    <n v="1004560"/>
    <x v="1"/>
    <s v="İŞLEM"/>
    <s v="ABONE BİLGİ GÜNCELLEME"/>
    <s v="ABONE BİLGİ GÜNCELLEME"/>
    <s v="ABONE BİLGİ GÜNCELLEME"/>
    <x v="0"/>
    <s v="TALEP SONUÇLANDI"/>
    <d v="2018-06-20T17:10:23"/>
    <d v="2018-06-20T17:10:23"/>
    <n v="0"/>
    <x v="0"/>
    <x v="0"/>
  </r>
  <r>
    <x v="0"/>
    <s v="2"/>
    <n v="1004560"/>
    <x v="1"/>
    <s v="İŞLEM"/>
    <s v="PSS ABONE TALEPLERİ"/>
    <s v="PSS ABONE TALEPLERİ"/>
    <s v="FARK GÜVENCE BEDELİ BİLGİSİ"/>
    <x v="1"/>
    <s v="TALEP SONUÇLANDI"/>
    <d v="2018-06-06T13:47:53"/>
    <d v="2018-06-22T11:33:04"/>
    <n v="15.906377314815472"/>
    <x v="1"/>
    <x v="0"/>
  </r>
  <r>
    <x v="0"/>
    <s v="2"/>
    <n v="1005682"/>
    <x v="2"/>
    <s v="İŞLEM"/>
    <s v="PSS ABONE TALEPLERİ"/>
    <s v="PSS ABONE TALEPLERİ"/>
    <s v="FARK GÜVENCE BEDELİ BİLGİSİ"/>
    <x v="1"/>
    <s v="TALEP SONUÇLANDI"/>
    <d v="2018-06-08T14:22:00"/>
    <d v="2018-06-21T09:45:08"/>
    <n v="12.807731481480005"/>
    <x v="2"/>
    <x v="0"/>
  </r>
  <r>
    <x v="0"/>
    <s v="1"/>
    <n v="100616"/>
    <x v="3"/>
    <s v="İŞLEM"/>
    <s v="FATURA KONTROLÜ"/>
    <s v="FATURA KONTROLÜ"/>
    <s v="FATURA KONTROLÜ"/>
    <x v="2"/>
    <s v="TALEP SONUÇLANDI"/>
    <d v="2018-06-11T16:31:10"/>
    <d v="2018-06-11T16:31:10"/>
    <n v="0"/>
    <x v="0"/>
    <x v="0"/>
  </r>
  <r>
    <x v="0"/>
    <s v="1"/>
    <n v="1006254"/>
    <x v="4"/>
    <s v="İŞLEM"/>
    <s v="KAMPANYA SÖZLEŞMESİ KONTROL VE TALEPLERİ"/>
    <s v="KAMPANYA SÖZLEŞMESİ KONTROL VE TALEPLERİ"/>
    <s v="KAMPANYA TARİFE İTİRAZI"/>
    <x v="3"/>
    <s v="TALEP SONUÇLANDI"/>
    <d v="2018-06-27T10:43:28"/>
    <d v="2018-06-27T10:43:28"/>
    <n v="0"/>
    <x v="0"/>
    <x v="0"/>
  </r>
  <r>
    <x v="0"/>
    <s v="1"/>
    <n v="1006339"/>
    <x v="5"/>
    <s v="İŞLEM"/>
    <s v="TAHSİLAT"/>
    <s v="ABONE ALACAK TALEBİ"/>
    <s v="Tahsilat İşlem Talebi"/>
    <x v="0"/>
    <s v="TALEP SONUÇLANDI"/>
    <d v="2018-06-21T10:50:10"/>
    <d v="2018-06-21T10:50:10"/>
    <n v="0"/>
    <x v="0"/>
    <x v="0"/>
  </r>
  <r>
    <x v="0"/>
    <s v="1"/>
    <n v="1006339"/>
    <x v="6"/>
    <s v="İŞLEM"/>
    <s v="TAHSİLAT"/>
    <s v="ABONE ALACAK TALEBİ"/>
    <s v="Tahsilat İşlem Talebi"/>
    <x v="0"/>
    <s v="TALEP SONUÇLANDI"/>
    <d v="2018-06-21T10:54:26"/>
    <d v="2018-06-21T10:54:26"/>
    <n v="0"/>
    <x v="0"/>
    <x v="0"/>
  </r>
  <r>
    <x v="0"/>
    <s v="1"/>
    <n v="1007548"/>
    <x v="7"/>
    <s v="İŞLEM"/>
    <s v="AÇMA-KESME DURUMU"/>
    <s v="AÇMA-KESME DURUMU"/>
    <s v="AÇMA-KESME İTİRAZI"/>
    <x v="0"/>
    <s v="TALEP SONUÇLANDI"/>
    <d v="2018-06-29T14:35:14"/>
    <d v="2018-06-29T14:35:14"/>
    <n v="0"/>
    <x v="0"/>
    <x v="0"/>
  </r>
  <r>
    <x v="0"/>
    <s v="1"/>
    <n v="1008624"/>
    <x v="8"/>
    <s v="İŞLEM"/>
    <s v="TAHSİLAT"/>
    <s v="ABONE ALACAK TALEBİ"/>
    <s v="Tahsilat İşlem Talebi"/>
    <x v="0"/>
    <s v="TALEP SONUÇLANDI"/>
    <d v="2018-06-11T20:36:19"/>
    <d v="2018-06-11T20:36:19"/>
    <n v="0"/>
    <x v="0"/>
    <x v="0"/>
  </r>
  <r>
    <x v="0"/>
    <s v="1"/>
    <n v="1010306"/>
    <x v="9"/>
    <s v="İŞLEM"/>
    <s v="TAHSİLAT"/>
    <s v="ABONE ALACAK TALEBİ"/>
    <s v="Tahsilat İşlem Talebi"/>
    <x v="0"/>
    <s v="TALEP SONUÇLANDI"/>
    <d v="2018-06-05T14:29:55"/>
    <d v="2018-06-05T14:29:55"/>
    <n v="0"/>
    <x v="0"/>
    <x v="0"/>
  </r>
  <r>
    <x v="0"/>
    <s v="2"/>
    <n v="1011118"/>
    <x v="10"/>
    <s v="İŞLEM"/>
    <s v="PSS ABONE TALEPLERİ"/>
    <s v="PSS ABONE TALEPLERİ"/>
    <s v="FARK GÜVENCE BEDELİ BİLGİSİ"/>
    <x v="1"/>
    <s v="TALEP SONUÇLANDI"/>
    <d v="2018-06-12T21:30:09"/>
    <d v="2018-06-21T14:49:36"/>
    <n v="8.7218402777798474"/>
    <x v="2"/>
    <x v="0"/>
  </r>
  <r>
    <x v="0"/>
    <s v="1"/>
    <n v="1013272"/>
    <x v="11"/>
    <s v="İŞLEM"/>
    <s v="TAHSİLAT"/>
    <s v="ABONE ALACAK TALEBİ"/>
    <s v="Tahsilat İşlem Talebi"/>
    <x v="0"/>
    <s v="TALEP SONUÇLANDI"/>
    <d v="2018-06-08T14:21:14"/>
    <d v="2018-06-08T14:21:14"/>
    <n v="0"/>
    <x v="0"/>
    <x v="0"/>
  </r>
  <r>
    <x v="0"/>
    <s v="1"/>
    <n v="1013853"/>
    <x v="12"/>
    <s v="İŞLEM"/>
    <s v="ABONE BİLGİ GÜNCELLEME"/>
    <s v="ABONE BİLGİ GÜNCELLEME"/>
    <s v="ABONE BİLGİ GÜNCELLEME"/>
    <x v="0"/>
    <s v="TALEP SONUÇLANDI"/>
    <d v="2018-06-13T10:09:00"/>
    <d v="2018-06-13T10:09:00"/>
    <n v="0"/>
    <x v="0"/>
    <x v="0"/>
  </r>
  <r>
    <x v="0"/>
    <s v="2"/>
    <n v="1014319"/>
    <x v="13"/>
    <s v="İŞLEM"/>
    <s v="FATURA KONTROLÜ"/>
    <s v="FATURA KONTROLÜ"/>
    <s v="FATURA KONTROLÜ"/>
    <x v="2"/>
    <s v="TALEP SONUÇLANDI"/>
    <d v="2018-06-25T11:25:06"/>
    <d v="2018-06-25T11:25:06"/>
    <n v="0"/>
    <x v="0"/>
    <x v="0"/>
  </r>
  <r>
    <x v="0"/>
    <s v="1"/>
    <n v="1014871"/>
    <x v="14"/>
    <s v="İŞLEM"/>
    <s v="FATURA KONTROLÜ"/>
    <s v="FATURA KONTROLÜ"/>
    <s v="FATURA KONTROLÜ"/>
    <x v="2"/>
    <s v="TALEP SONUÇLANDI"/>
    <d v="2018-06-18T19:31:48"/>
    <d v="2018-06-18T19:31:48"/>
    <n v="0"/>
    <x v="0"/>
    <x v="0"/>
  </r>
  <r>
    <x v="0"/>
    <s v="1"/>
    <n v="1017371"/>
    <x v="15"/>
    <s v="İŞLEM"/>
    <s v="PSS ABONE TALEPLERİ"/>
    <s v="PSS ABONE TALEPLERİ"/>
    <s v="FARK GÜVENCE BEDELİ BİLGİSİ"/>
    <x v="1"/>
    <s v="TALEP SONUÇLANDI"/>
    <d v="2018-06-11T15:17:50"/>
    <d v="2018-06-11T15:17:50"/>
    <n v="0"/>
    <x v="0"/>
    <x v="0"/>
  </r>
  <r>
    <x v="0"/>
    <s v="1"/>
    <n v="1018258"/>
    <x v="16"/>
    <s v="İŞLEM"/>
    <s v="DENETÇİ KURUM BAŞVURULARI"/>
    <s v="DENETÇİ KURUM BAŞVURULARI"/>
    <s v="EK TÜKETİM İTİRAZLARI"/>
    <x v="2"/>
    <s v="TALEP SONUÇLANDI"/>
    <d v="2018-06-06T10:30:31"/>
    <d v="2018-06-06T10:30:31"/>
    <n v="0"/>
    <x v="0"/>
    <x v="0"/>
  </r>
  <r>
    <x v="0"/>
    <s v="1"/>
    <n v="1019830"/>
    <x v="17"/>
    <s v="İŞLEM"/>
    <s v="PSS ABONE TALEPLERİ"/>
    <s v="PSS ABONE TALEPLERİ"/>
    <s v="FARK GÜVENCE BEDELİ BİLGİSİ"/>
    <x v="1"/>
    <s v="TALEP SONUÇLANDI"/>
    <d v="2018-06-06T15:29:08"/>
    <d v="2018-06-06T15:29:08"/>
    <n v="0"/>
    <x v="0"/>
    <x v="0"/>
  </r>
  <r>
    <x v="0"/>
    <s v="2"/>
    <n v="1022508"/>
    <x v="18"/>
    <s v="İŞLEM"/>
    <s v="PSS ABONE TALEPLERİ"/>
    <s v="PSS ABONE TALEPLERİ"/>
    <s v="FARK GÜVENCE BEDELİ BİLGİSİ"/>
    <x v="1"/>
    <s v="TALEP SONUÇLANDI"/>
    <d v="2018-06-28T13:02:21"/>
    <d v="2018-06-28T14:01:59"/>
    <n v="4.1412037033296656E-2"/>
    <x v="0"/>
    <x v="0"/>
  </r>
  <r>
    <x v="0"/>
    <s v="1"/>
    <n v="1022605"/>
    <x v="19"/>
    <s v="İŞLEM"/>
    <s v="TAHSİLAT"/>
    <s v="ABONE ALACAK TALEBİ"/>
    <s v="Tahsilat İşlem Talebi"/>
    <x v="0"/>
    <s v="TALEP SONUÇLANDI"/>
    <d v="2018-06-09T15:20:07"/>
    <d v="2018-06-09T15:20:07"/>
    <n v="0"/>
    <x v="0"/>
    <x v="0"/>
  </r>
  <r>
    <x v="0"/>
    <s v="1"/>
    <n v="1023581"/>
    <x v="20"/>
    <s v="İŞLEM"/>
    <s v="ABONE BİLGİ GÜNCELLEME"/>
    <s v="ABONE BİLGİ GÜNCELLEME"/>
    <s v="ABONE BİLGİ GÜNCELLEME"/>
    <x v="0"/>
    <s v="TALEP SONUÇLANDI"/>
    <d v="2018-06-01T10:06:43"/>
    <d v="2018-06-01T10:06:43"/>
    <n v="0"/>
    <x v="0"/>
    <x v="0"/>
  </r>
  <r>
    <x v="0"/>
    <s v="1"/>
    <n v="1023581"/>
    <x v="20"/>
    <s v="İŞLEM"/>
    <s v="PSS ABONE TALEPLERİ"/>
    <s v="PSS ABONE TALEPLERİ"/>
    <s v="FARK GÜVENCE BEDELİ BİLGİSİ"/>
    <x v="1"/>
    <s v="TALEP SONUÇLANDI"/>
    <d v="2018-06-01T10:08:05"/>
    <d v="2018-06-01T10:08:05"/>
    <n v="0"/>
    <x v="0"/>
    <x v="0"/>
  </r>
  <r>
    <x v="0"/>
    <s v="1"/>
    <n v="1024115"/>
    <x v="21"/>
    <s v="İŞLEM"/>
    <s v="ABONE BİLGİ GÜNCELLEME"/>
    <s v="ABONE BİLGİ GÜNCELLEME"/>
    <s v="ABONE BİLGİ GÜNCELLEME"/>
    <x v="0"/>
    <s v="TALEP SONUÇLANDI"/>
    <d v="2018-06-07T14:16:20"/>
    <d v="2018-06-07T14:16:20"/>
    <n v="0"/>
    <x v="0"/>
    <x v="0"/>
  </r>
  <r>
    <x v="0"/>
    <s v="1"/>
    <n v="1024115"/>
    <x v="21"/>
    <s v="İŞLEM"/>
    <s v="PSS ABONE TALEPLERİ"/>
    <s v="PSS ABONE TALEPLERİ"/>
    <s v="FARK GÜVENCE BEDELİ BİLGİSİ"/>
    <x v="1"/>
    <s v="TALEP SONUÇLANDI"/>
    <d v="2018-06-21T15:15:13"/>
    <d v="2018-06-21T15:15:13"/>
    <n v="0"/>
    <x v="0"/>
    <x v="0"/>
  </r>
  <r>
    <x v="0"/>
    <s v="2"/>
    <n v="1024115"/>
    <x v="21"/>
    <s v="İŞLEM"/>
    <s v="TAHSİLAT"/>
    <s v="ABONE ALACAK TALEBİ"/>
    <s v="Tahsilat İşlem Talebi"/>
    <x v="0"/>
    <s v="TALEP SONUÇLANDI"/>
    <d v="2018-06-07T12:57:50"/>
    <d v="2018-06-07T12:57:50"/>
    <n v="0"/>
    <x v="0"/>
    <x v="0"/>
  </r>
  <r>
    <x v="0"/>
    <s v="1"/>
    <n v="1028263"/>
    <x v="22"/>
    <s v="İŞLEM"/>
    <s v="PSS ABONE TALEPLERİ"/>
    <s v="PSS ABONE TALEPLERİ"/>
    <s v="FARK GÜVENCE BEDELİ BİLGİSİ"/>
    <x v="1"/>
    <s v="TALEP SONUÇLANDI"/>
    <d v="2018-06-09T11:26:21"/>
    <d v="2018-06-09T11:26:21"/>
    <n v="0"/>
    <x v="0"/>
    <x v="0"/>
  </r>
  <r>
    <x v="0"/>
    <s v="1"/>
    <n v="1029884"/>
    <x v="23"/>
    <s v="İŞLEM"/>
    <s v="ABONE BİLGİ GÜNCELLEME"/>
    <s v="ABONE BİLGİ GÜNCELLEME"/>
    <s v="ABONE BİLGİ GÜNCELLEME"/>
    <x v="0"/>
    <s v="TALEP SONUÇLANDI"/>
    <d v="2018-06-07T11:41:31"/>
    <d v="2018-06-07T11:41:31"/>
    <n v="0"/>
    <x v="0"/>
    <x v="0"/>
  </r>
  <r>
    <x v="0"/>
    <s v="1"/>
    <n v="1029884"/>
    <x v="23"/>
    <s v="İŞLEM"/>
    <s v="PSS ABONE TALEPLERİ"/>
    <s v="PSS ABONE TALEPLERİ"/>
    <s v="FARK GÜVENCE BEDELİ BİLGİSİ"/>
    <x v="1"/>
    <s v="TALEP SONUÇLANDI"/>
    <d v="2018-06-07T11:42:02"/>
    <d v="2018-06-07T11:42:02"/>
    <n v="0"/>
    <x v="0"/>
    <x v="0"/>
  </r>
  <r>
    <x v="0"/>
    <s v="1"/>
    <n v="103045"/>
    <x v="24"/>
    <s v="İŞLEM"/>
    <s v="PSS ABONE TALEPLERİ"/>
    <s v="PSS ABONE TALEPLERİ"/>
    <s v="FARK GÜVENCE BEDELİ BİLGİSİ"/>
    <x v="1"/>
    <s v="TALEP SONUÇLANDI"/>
    <d v="2018-06-22T13:52:30"/>
    <d v="2018-06-22T13:52:30"/>
    <n v="0"/>
    <x v="0"/>
    <x v="0"/>
  </r>
  <r>
    <x v="0"/>
    <s v="2"/>
    <n v="1031676"/>
    <x v="25"/>
    <s v="İŞLEM"/>
    <s v="ABONE BİLGİ GÜNCELLEME"/>
    <s v="ABONE BİLGİ GÜNCELLEME"/>
    <s v="ABONE BİLGİ GÜNCELLEME"/>
    <x v="0"/>
    <s v="TALEP SONUÇLANDI"/>
    <d v="2018-06-11T08:57:22"/>
    <d v="2018-06-11T12:13:13"/>
    <n v="0.13600694444176042"/>
    <x v="0"/>
    <x v="0"/>
  </r>
  <r>
    <x v="0"/>
    <s v="1"/>
    <n v="1034165"/>
    <x v="26"/>
    <s v="İŞLEM"/>
    <s v="TAHSİLAT"/>
    <s v="ABONE ALACAK TALEBİ"/>
    <s v="Tahsilat İşlem Talebi"/>
    <x v="0"/>
    <s v="TALEP SONUÇLANDI"/>
    <d v="2018-06-23T11:57:34"/>
    <d v="2018-06-23T11:57:34"/>
    <n v="0"/>
    <x v="0"/>
    <x v="0"/>
  </r>
  <r>
    <x v="0"/>
    <s v="1"/>
    <n v="1034479"/>
    <x v="27"/>
    <s v="İŞLEM"/>
    <s v="FATURA KONTROLÜ"/>
    <s v="FATURA KONTROLÜ"/>
    <s v="FATURA KONTROLÜ"/>
    <x v="2"/>
    <s v="TALEP SONUÇLANDI"/>
    <d v="2018-06-28T22:05:49"/>
    <d v="2018-06-28T22:05:49"/>
    <n v="0"/>
    <x v="0"/>
    <x v="0"/>
  </r>
  <r>
    <x v="0"/>
    <s v="1"/>
    <n v="1034662"/>
    <x v="28"/>
    <s v="İŞLEM"/>
    <s v="TÜKETİM İTİRAZI"/>
    <s v="TÜKETİM İTİRAZI"/>
    <s v="Müşteri İle Uzlaşıldı"/>
    <x v="0"/>
    <s v="TALEP SONUÇLANDI"/>
    <d v="2018-06-26T15:04:42"/>
    <d v="2018-06-26T15:04:42"/>
    <n v="0"/>
    <x v="0"/>
    <x v="0"/>
  </r>
  <r>
    <x v="0"/>
    <s v="1"/>
    <n v="1034662"/>
    <x v="28"/>
    <s v="İŞLEM"/>
    <s v="TESİS/SAYAÇ/ADRES KONTROL"/>
    <s v="TESİS/SAYAÇ/ADRES KONTROL"/>
    <s v="SAYAÇ KONTROLÜ"/>
    <x v="2"/>
    <s v="TALEP SONUÇLANDI"/>
    <d v="2018-06-26T09:54:57"/>
    <d v="2018-06-26T09:54:57"/>
    <n v="0"/>
    <x v="0"/>
    <x v="0"/>
  </r>
  <r>
    <x v="0"/>
    <s v="1"/>
    <n v="1034662"/>
    <x v="28"/>
    <s v="İŞLEM"/>
    <s v="FATURA KONTROLÜ"/>
    <s v="FATURA KONTROLÜ"/>
    <s v="FATURA KONTROLÜ"/>
    <x v="2"/>
    <s v="TALEP SONUÇLANDI"/>
    <d v="2018-06-26T09:52:47"/>
    <d v="2018-06-26T09:52:47"/>
    <n v="0"/>
    <x v="0"/>
    <x v="0"/>
  </r>
  <r>
    <x v="0"/>
    <s v="1"/>
    <n v="1034662"/>
    <x v="28"/>
    <s v="İŞLEM"/>
    <s v="TÜKETİM İTİRAZI"/>
    <s v="TÜKETİM İTİRAZI"/>
    <s v="DAĞITIM ENDEKS KONTROLÜ"/>
    <x v="0"/>
    <s v="TALEP SONUÇLANDI"/>
    <d v="2018-06-26T15:25:32"/>
    <d v="2018-06-26T15:25:32"/>
    <n v="0"/>
    <x v="0"/>
    <x v="0"/>
  </r>
  <r>
    <x v="0"/>
    <s v="1"/>
    <n v="1037362"/>
    <x v="29"/>
    <s v="İŞLEM"/>
    <s v="USULSÜZ KULLANIM"/>
    <s v="USULSÜZ KULLANIM"/>
    <s v="Uyarı Mesajı Gönderimi"/>
    <x v="0"/>
    <s v="TALEP SONUÇLANDI"/>
    <d v="2018-06-04T18:12:30"/>
    <d v="2018-06-04T18:12:30"/>
    <n v="0"/>
    <x v="0"/>
    <x v="0"/>
  </r>
  <r>
    <x v="0"/>
    <s v="1"/>
    <n v="1037362"/>
    <x v="29"/>
    <s v="İŞLEM"/>
    <s v="PSS ABONE TALEPLERİ"/>
    <s v="PSS ABONE TALEPLERİ"/>
    <s v="FARK GÜVENCE BEDELİ BİLGİSİ"/>
    <x v="1"/>
    <s v="TALEP SONUÇLANDI"/>
    <d v="2018-06-04T18:17:32"/>
    <d v="2018-06-04T18:17:32"/>
    <n v="0"/>
    <x v="0"/>
    <x v="0"/>
  </r>
  <r>
    <x v="0"/>
    <s v="1"/>
    <n v="1038697"/>
    <x v="30"/>
    <s v="İŞLEM"/>
    <s v="FATURA KONTROLÜ"/>
    <s v="FATURA KONTROLÜ"/>
    <s v="FATURA KONTROLÜ"/>
    <x v="2"/>
    <s v="TALEP SONUÇLANDI"/>
    <d v="2018-06-13T14:56:34"/>
    <d v="2018-06-13T14:56:34"/>
    <n v="0"/>
    <x v="0"/>
    <x v="0"/>
  </r>
  <r>
    <x v="0"/>
    <s v="1"/>
    <n v="1039400"/>
    <x v="31"/>
    <s v="İŞLEM"/>
    <s v="BAYİ İŞLEM TALEPLERİ"/>
    <s v="BAYİ İŞLEM TALEPLERİ"/>
    <s v="BAYİ UYGULAMA ŞİKAYETİ"/>
    <x v="4"/>
    <s v="TALEP SONUÇLANDI"/>
    <d v="2018-06-20T10:22:27"/>
    <d v="2018-06-20T10:22:27"/>
    <n v="0"/>
    <x v="0"/>
    <x v="0"/>
  </r>
  <r>
    <x v="0"/>
    <s v="2"/>
    <n v="1039814"/>
    <x v="32"/>
    <s v="İŞLEM"/>
    <s v="FATURA KONTROLÜ"/>
    <s v="FATURA KONTROLÜ"/>
    <s v="FATURA KONTROLÜ"/>
    <x v="2"/>
    <s v="TALEP SONUÇLANDI"/>
    <d v="2018-06-08T16:47:48"/>
    <d v="2018-06-13T14:40:44"/>
    <n v="4.91175925925927"/>
    <x v="2"/>
    <x v="0"/>
  </r>
  <r>
    <x v="0"/>
    <s v="2"/>
    <n v="1039814"/>
    <x v="32"/>
    <s v="İŞLEM"/>
    <s v="ABONE BİLGİ GÜNCELLEME"/>
    <s v="ABONE BİLGİ GÜNCELLEME"/>
    <s v="ABONE BİLGİ GÜNCELLEME"/>
    <x v="0"/>
    <s v="TALEP SONUÇLANDI"/>
    <d v="2018-06-08T16:50:51"/>
    <d v="2018-06-08T16:50:51"/>
    <n v="0"/>
    <x v="0"/>
    <x v="0"/>
  </r>
  <r>
    <x v="0"/>
    <s v="1"/>
    <n v="1041263"/>
    <x v="33"/>
    <s v="İŞLEM"/>
    <s v="USULSÜZ KULLANIM"/>
    <s v="USULSÜZ KULLANIM"/>
    <s v="Uyarı Mesajı Gönderimi"/>
    <x v="0"/>
    <s v="TALEP SONUÇLANDI"/>
    <d v="2018-06-26T10:08:38"/>
    <d v="2018-06-26T10:08:38"/>
    <n v="0"/>
    <x v="0"/>
    <x v="0"/>
  </r>
  <r>
    <x v="0"/>
    <s v="1"/>
    <n v="1041988"/>
    <x v="34"/>
    <s v="İŞLEM"/>
    <s v="PSS ABONE TALEPLERİ"/>
    <s v="PSS ABONE TALEPLERİ"/>
    <s v="FARK GÜVENCE BEDELİ BİLGİSİ"/>
    <x v="1"/>
    <s v="TALEP SONUÇLANDI"/>
    <d v="2018-06-29T15:50:26"/>
    <d v="2018-06-29T15:50:26"/>
    <n v="0"/>
    <x v="0"/>
    <x v="0"/>
  </r>
  <r>
    <x v="0"/>
    <s v="1"/>
    <n v="1045579"/>
    <x v="35"/>
    <s v="İŞLEM"/>
    <s v="ABONE BİLGİ GÜNCELLEME"/>
    <s v="ABONE BİLGİ GÜNCELLEME"/>
    <s v="ABONE BİLGİ GÜNCELLEME"/>
    <x v="0"/>
    <s v="TALEP SONUÇLANDI"/>
    <d v="2018-06-25T11:47:24"/>
    <d v="2018-06-25T11:47:24"/>
    <n v="0"/>
    <x v="0"/>
    <x v="0"/>
  </r>
  <r>
    <x v="0"/>
    <s v="1"/>
    <n v="1046074"/>
    <x v="36"/>
    <s v="İŞLEM"/>
    <s v="AÇMA-KESME DURUMU"/>
    <s v="AÇMA-KESME DURUMU"/>
    <s v="AÇMA-KESME İTİRAZI"/>
    <x v="0"/>
    <s v="TALEP SONUÇLANDI"/>
    <d v="2018-06-01T17:39:07"/>
    <d v="2018-06-01T17:39:07"/>
    <n v="0"/>
    <x v="0"/>
    <x v="0"/>
  </r>
  <r>
    <x v="0"/>
    <s v="2"/>
    <n v="1046242"/>
    <x v="37"/>
    <s v="İŞLEM"/>
    <s v="PSS ABONE TALEPLERİ"/>
    <s v="PSS ABONE TALEPLERİ"/>
    <s v="FARK GÜVENCE BEDELİ BİLGİSİ"/>
    <x v="1"/>
    <s v="TALEP SONUÇLANDI"/>
    <d v="2018-06-19T10:45:18"/>
    <d v="2018-06-22T09:59:20"/>
    <n v="2.9680787036995753"/>
    <x v="0"/>
    <x v="0"/>
  </r>
  <r>
    <x v="0"/>
    <s v="1"/>
    <n v="1047966"/>
    <x v="38"/>
    <s v="İŞLEM"/>
    <s v="AÇMA-KESME DURUMU"/>
    <s v="AÇMA-KESME DURUMU"/>
    <s v="AÇMA-KESME İTİRAZI"/>
    <x v="0"/>
    <s v="TALEP SONUÇLANDI"/>
    <d v="2018-06-24T05:53:13"/>
    <d v="2018-06-24T05:53:13"/>
    <n v="0"/>
    <x v="0"/>
    <x v="0"/>
  </r>
  <r>
    <x v="0"/>
    <s v="2"/>
    <n v="1052452"/>
    <x v="39"/>
    <s v="İŞLEM"/>
    <s v="PSS ABONE TALEPLERİ"/>
    <s v="PSS ABONE TALEPLERİ"/>
    <s v="FARK GÜVENCE BEDELİ BİLGİSİ"/>
    <x v="1"/>
    <s v="TALEP SONUÇLANDI"/>
    <d v="2018-06-05T15:51:29"/>
    <d v="2018-06-19T16:57:43"/>
    <n v="14.045995370375749"/>
    <x v="2"/>
    <x v="0"/>
  </r>
  <r>
    <x v="0"/>
    <s v="1"/>
    <n v="1057246"/>
    <x v="40"/>
    <s v="İŞLEM"/>
    <s v="ABONE BİLGİ GÜNCELLEME"/>
    <s v="ABONE BİLGİ GÜNCELLEME"/>
    <s v="ABONE BİLGİ GÜNCELLEME"/>
    <x v="0"/>
    <s v="TALEP SONUÇLANDI"/>
    <d v="2018-06-20T12:14:38"/>
    <d v="2018-06-20T12:14:38"/>
    <n v="0"/>
    <x v="0"/>
    <x v="0"/>
  </r>
  <r>
    <x v="0"/>
    <s v="1"/>
    <n v="1057246"/>
    <x v="41"/>
    <s v="İŞLEM"/>
    <s v="ABONE BİLGİ GÜNCELLEME"/>
    <s v="ABONE BİLGİ GÜNCELLEME"/>
    <s v="ABONE BİLGİ GÜNCELLEME"/>
    <x v="0"/>
    <s v="TALEP SONUÇLANDI"/>
    <d v="2018-06-20T12:16:48"/>
    <d v="2018-06-20T12:16:48"/>
    <n v="0"/>
    <x v="0"/>
    <x v="0"/>
  </r>
  <r>
    <x v="0"/>
    <s v="2"/>
    <n v="1061695"/>
    <x v="42"/>
    <s v="İŞLEM"/>
    <s v="PSS ABONE TALEPLERİ"/>
    <s v="PSS ABONE TALEPLERİ"/>
    <s v="FARK GÜVENCE BEDELİ BİLGİSİ"/>
    <x v="1"/>
    <s v="TALEP SONUÇLANDI"/>
    <d v="2018-06-06T15:15:27"/>
    <d v="2018-06-20T09:59:53"/>
    <n v="13.780856481484079"/>
    <x v="2"/>
    <x v="0"/>
  </r>
  <r>
    <x v="0"/>
    <s v="1"/>
    <n v="1071263"/>
    <x v="43"/>
    <s v="İŞLEM"/>
    <s v="TAHSİLAT"/>
    <s v="ABONE ALACAK TALEBİ"/>
    <s v="Tahsilat İşlem Talebi"/>
    <x v="0"/>
    <s v="TALEP SONUÇLANDI"/>
    <d v="2018-06-29T23:11:37"/>
    <d v="2018-06-29T23:11:37"/>
    <n v="0"/>
    <x v="0"/>
    <x v="0"/>
  </r>
  <r>
    <x v="0"/>
    <s v="1"/>
    <n v="1071263"/>
    <x v="43"/>
    <s v="İŞLEM"/>
    <s v="USULSÜZ KULLANIM"/>
    <s v="USULSÜZ KULLANIM"/>
    <s v="Uyarı Mesajı Gönderimi"/>
    <x v="0"/>
    <s v="TALEP SONUÇLANDI"/>
    <d v="2018-06-29T23:09:49"/>
    <d v="2018-06-29T23:09:49"/>
    <n v="0"/>
    <x v="0"/>
    <x v="0"/>
  </r>
  <r>
    <x v="0"/>
    <s v="1"/>
    <n v="1077865"/>
    <x v="44"/>
    <s v="İŞLEM"/>
    <s v="USULSÜZ KULLANIM"/>
    <s v="USULSÜZ KULLANIM"/>
    <s v="Uyarı Mesajı Gönderimi"/>
    <x v="0"/>
    <s v="TALEP SONUÇLANDI"/>
    <d v="2018-06-18T23:59:46"/>
    <d v="2018-06-18T23:59:46"/>
    <n v="0"/>
    <x v="0"/>
    <x v="0"/>
  </r>
  <r>
    <x v="0"/>
    <s v="1"/>
    <n v="1079031"/>
    <x v="45"/>
    <s v="İŞLEM"/>
    <s v="REZERV ENDEKS İNCELEME TALEBİ"/>
    <s v="REZERV ENDEKS İNCELEME TALEBİ"/>
    <s v="endeks incelemesi için tahakkuka gönder"/>
    <x v="2"/>
    <s v="TALEP SONUÇLANDI"/>
    <d v="2018-06-27T12:38:07"/>
    <d v="2018-06-27T12:38:07"/>
    <n v="0"/>
    <x v="0"/>
    <x v="0"/>
  </r>
  <r>
    <x v="0"/>
    <s v="1"/>
    <n v="1079031"/>
    <x v="45"/>
    <s v="İŞLEM"/>
    <s v="FATURA KONTROLÜ"/>
    <s v="FATURA KONTROLÜ"/>
    <s v="FATURA KONTROLÜ"/>
    <x v="2"/>
    <s v="TALEP SONUÇLANDI"/>
    <d v="2018-06-27T12:10:02"/>
    <d v="2018-06-27T12:10:02"/>
    <n v="0"/>
    <x v="0"/>
    <x v="0"/>
  </r>
  <r>
    <x v="0"/>
    <s v="2"/>
    <n v="1080506"/>
    <x v="46"/>
    <s v="İŞLEM"/>
    <s v="USULSÜZ KULLANIM"/>
    <s v="USULSÜZ KULLANIM"/>
    <s v="Uyarı Mesajı Gönderimi"/>
    <x v="0"/>
    <s v="TALEP SONUÇLANDI"/>
    <d v="2018-06-29T15:36:45"/>
    <d v="2018-06-29T15:47:40"/>
    <n v="7.5810185226146132E-3"/>
    <x v="0"/>
    <x v="0"/>
  </r>
  <r>
    <x v="0"/>
    <s v="2"/>
    <n v="1080506"/>
    <x v="46"/>
    <s v="İŞLEM"/>
    <s v="TAHSİLAT"/>
    <s v="ABONE ALACAK TALEBİ"/>
    <s v="Tahsilat İşlem Talebi"/>
    <x v="0"/>
    <s v="TALEP SONUÇLANDI"/>
    <d v="2018-06-05T18:47:45"/>
    <d v="2018-06-29T15:49:43"/>
    <n v="23.876365740739857"/>
    <x v="1"/>
    <x v="0"/>
  </r>
  <r>
    <x v="0"/>
    <s v="2"/>
    <n v="1084652"/>
    <x v="47"/>
    <s v="İŞLEM"/>
    <s v="TAHSİLAT"/>
    <s v="ABONE ALACAK TALEBİ"/>
    <s v="Tahsilat İşlem Talebi"/>
    <x v="0"/>
    <s v="TALEP SONUÇLANDI"/>
    <d v="2018-06-06T19:57:12"/>
    <d v="2018-06-06T19:57:13"/>
    <n v="1.1574076779652387E-5"/>
    <x v="0"/>
    <x v="0"/>
  </r>
  <r>
    <x v="0"/>
    <s v="2"/>
    <n v="1088921"/>
    <x v="48"/>
    <s v="İŞLEM"/>
    <s v="FATURA KONTROLÜ"/>
    <s v="FATURA KONTROLÜ"/>
    <s v="FATURA KONTROLÜ"/>
    <x v="2"/>
    <s v="TALEP SONUÇLANDI"/>
    <d v="2018-06-21T13:07:36"/>
    <d v="2018-06-21T13:09:34"/>
    <n v="1.3657407398568466E-3"/>
    <x v="0"/>
    <x v="0"/>
  </r>
  <r>
    <x v="0"/>
    <s v="1"/>
    <n v="108897"/>
    <x v="49"/>
    <s v="İŞLEM"/>
    <s v="PSS ABONE TALEPLERİ"/>
    <s v="PSS ABONE TALEPLERİ"/>
    <s v="FARK GÜVENCE BEDELİ BİLGİSİ"/>
    <x v="1"/>
    <s v="TALEP SONUÇLANDI"/>
    <d v="2018-06-13T09:39:11"/>
    <d v="2018-06-13T09:39:11"/>
    <n v="0"/>
    <x v="0"/>
    <x v="0"/>
  </r>
  <r>
    <x v="0"/>
    <s v="1"/>
    <n v="1091320"/>
    <x v="50"/>
    <s v="İŞLEM"/>
    <s v="ABONE BİLGİ GÜNCELLEME"/>
    <s v="ABONE BİLGİ GÜNCELLEME"/>
    <s v="ABONE BİLGİ GÜNCELLEME"/>
    <x v="0"/>
    <s v="TALEP SONUÇLANDI"/>
    <d v="2018-06-07T11:39:23"/>
    <d v="2018-06-07T11:39:23"/>
    <n v="0"/>
    <x v="0"/>
    <x v="0"/>
  </r>
  <r>
    <x v="0"/>
    <s v="1"/>
    <n v="1091320"/>
    <x v="50"/>
    <s v="İŞLEM"/>
    <s v="PSS ABONE TALEPLERİ"/>
    <s v="PSS ABONE TALEPLERİ"/>
    <s v="FARK GÜVENCE BEDELİ BİLGİSİ"/>
    <x v="1"/>
    <s v="TALEP SONUÇLANDI"/>
    <d v="2018-06-07T11:40:18"/>
    <d v="2018-06-07T11:40:18"/>
    <n v="0"/>
    <x v="0"/>
    <x v="0"/>
  </r>
  <r>
    <x v="0"/>
    <s v="1"/>
    <n v="1091397"/>
    <x v="51"/>
    <s v="İŞLEM"/>
    <s v="TAHSİLAT"/>
    <s v="ABONE ALACAK TALEBİ"/>
    <s v="Tahsilat İşlem Talebi"/>
    <x v="0"/>
    <s v="TALEP SONUÇLANDI"/>
    <d v="2018-06-11T19:11:51"/>
    <d v="2018-06-11T19:11:51"/>
    <n v="0"/>
    <x v="0"/>
    <x v="0"/>
  </r>
  <r>
    <x v="0"/>
    <s v="1"/>
    <n v="1091397"/>
    <x v="51"/>
    <s v="İŞLEM"/>
    <s v="FATURA KONTROLÜ"/>
    <s v="FATURA KONTROLÜ"/>
    <s v="FATURA KONTROLÜ"/>
    <x v="2"/>
    <s v="TALEP SONUÇLANDI"/>
    <d v="2018-06-11T19:10:56"/>
    <d v="2018-06-11T19:10:56"/>
    <n v="0"/>
    <x v="0"/>
    <x v="0"/>
  </r>
  <r>
    <x v="0"/>
    <s v="1"/>
    <n v="109150"/>
    <x v="52"/>
    <s v="İŞLEM"/>
    <s v="USULSÜZ KULLANIM"/>
    <s v="USULSÜZ KULLANIM"/>
    <s v="Uyarı Mesajı Gönderimi"/>
    <x v="0"/>
    <s v="TALEP SONUÇLANDI"/>
    <d v="2018-06-29T14:40:39"/>
    <d v="2018-06-29T14:40:39"/>
    <n v="0"/>
    <x v="0"/>
    <x v="0"/>
  </r>
  <r>
    <x v="0"/>
    <s v="2"/>
    <n v="1092602"/>
    <x v="53"/>
    <s v="İŞLEM"/>
    <s v="FATURA KONTROLÜ"/>
    <s v="FATURA KONTROLÜ"/>
    <s v="FATURA KONTROLÜ"/>
    <x v="2"/>
    <s v="TALEP SONUÇLANDI"/>
    <d v="2018-06-06T18:45:00"/>
    <d v="2018-06-06T18:45:00"/>
    <n v="0"/>
    <x v="0"/>
    <x v="0"/>
  </r>
  <r>
    <x v="0"/>
    <s v="1"/>
    <n v="1093024"/>
    <x v="54"/>
    <s v="İŞLEM"/>
    <s v="PSS ABONE TALEPLERİ"/>
    <s v="PSS ABONE TALEPLERİ"/>
    <s v="FARK GÜVENCE BEDELİ BİLGİSİ"/>
    <x v="1"/>
    <s v="TALEP SONUÇLANDI"/>
    <d v="2018-06-02T14:02:27"/>
    <d v="2018-06-02T14:02:27"/>
    <n v="0"/>
    <x v="0"/>
    <x v="0"/>
  </r>
  <r>
    <x v="0"/>
    <s v="1"/>
    <n v="1099644"/>
    <x v="55"/>
    <s v="İŞLEM"/>
    <s v="ABONE BİLGİ GÜNCELLEME"/>
    <s v="ABONE BİLGİ GÜNCELLEME"/>
    <s v="ABONE BİLGİ GÜNCELLEME"/>
    <x v="0"/>
    <s v="TALEP SONUÇLANDI"/>
    <d v="2018-06-19T11:54:01"/>
    <d v="2018-06-19T11:54:01"/>
    <n v="0"/>
    <x v="0"/>
    <x v="0"/>
  </r>
  <r>
    <x v="0"/>
    <s v="1"/>
    <n v="1099644"/>
    <x v="55"/>
    <s v="İŞLEM"/>
    <s v="FATURA KONTROLÜ"/>
    <s v="FATURA KONTROLÜ"/>
    <s v="FATURA KONTROLÜ"/>
    <x v="2"/>
    <s v="TALEP SONUÇLANDI"/>
    <d v="2018-06-20T10:03:36"/>
    <d v="2018-06-20T10:03:36"/>
    <n v="0"/>
    <x v="0"/>
    <x v="0"/>
  </r>
  <r>
    <x v="0"/>
    <s v="2"/>
    <n v="110106"/>
    <x v="56"/>
    <s v="İŞLEM"/>
    <s v="PSS ABONE TALEPLERİ"/>
    <s v="PSS ABONE TALEPLERİ"/>
    <s v="FARK GÜVENCE BEDELİ BİLGİSİ"/>
    <x v="1"/>
    <s v="TALEP SONUÇLANDI"/>
    <d v="2018-06-04T10:14:20"/>
    <d v="2018-06-19T11:21:10"/>
    <n v="15.046412037030677"/>
    <x v="1"/>
    <x v="0"/>
  </r>
  <r>
    <x v="0"/>
    <s v="2"/>
    <n v="1104642"/>
    <x v="57"/>
    <s v="İŞLEM"/>
    <s v="FATURA KONTROLÜ"/>
    <s v="FATURA KONTROLÜ"/>
    <s v="FATURA KONTROLÜ"/>
    <x v="2"/>
    <s v="TALEP SONUÇLANDI"/>
    <d v="2018-06-27T13:15:51"/>
    <d v="2018-06-27T13:56:51"/>
    <n v="2.8472222220443655E-2"/>
    <x v="0"/>
    <x v="0"/>
  </r>
  <r>
    <x v="0"/>
    <s v="2"/>
    <n v="1105580"/>
    <x v="58"/>
    <s v="İŞLEM"/>
    <s v="PSS ABONE TALEPLERİ"/>
    <s v="PSS ABONE TALEPLERİ"/>
    <s v="FARK GÜVENCE BEDELİ BİLGİSİ"/>
    <x v="1"/>
    <s v="TALEP SONUÇLANDI"/>
    <d v="2018-06-02T15:53:21"/>
    <d v="2018-06-19T10:32:26"/>
    <n v="16.77714120370365"/>
    <x v="1"/>
    <x v="0"/>
  </r>
  <r>
    <x v="0"/>
    <s v="2"/>
    <n v="1106232"/>
    <x v="59"/>
    <s v="İŞLEM"/>
    <s v="AÇMA-KESME DURUMU"/>
    <s v="AÇMA-KESME DURUMU"/>
    <s v="AÇMA-KESME İTİRAZI"/>
    <x v="0"/>
    <s v="TALEP SONUÇLANDI"/>
    <d v="2018-06-25T13:22:12"/>
    <d v="2018-06-25T16:25:35"/>
    <n v="0.12734953704057261"/>
    <x v="0"/>
    <x v="0"/>
  </r>
  <r>
    <x v="0"/>
    <s v="1"/>
    <n v="1106973"/>
    <x v="60"/>
    <s v="İŞLEM"/>
    <s v="TAHSİLAT"/>
    <s v="ABONE ALACAK TALEBİ"/>
    <s v="Tahsilat İşlem Talebi"/>
    <x v="0"/>
    <s v="TALEP SONUÇLANDI"/>
    <d v="2018-06-01T20:43:20"/>
    <d v="2018-06-01T20:43:20"/>
    <n v="0"/>
    <x v="0"/>
    <x v="0"/>
  </r>
  <r>
    <x v="0"/>
    <s v="1"/>
    <n v="1106973"/>
    <x v="60"/>
    <s v="İŞLEM"/>
    <s v="USULSÜZ KULLANIM"/>
    <s v="USULSÜZ KULLANIM"/>
    <s v="Uyarı Mesajı Gönderimi"/>
    <x v="0"/>
    <s v="TALEP SONUÇLANDI"/>
    <d v="2018-06-01T20:41:31"/>
    <d v="2018-06-01T20:41:31"/>
    <n v="0"/>
    <x v="0"/>
    <x v="0"/>
  </r>
  <r>
    <x v="0"/>
    <s v="2"/>
    <n v="1109465"/>
    <x v="61"/>
    <s v="İŞLEM"/>
    <s v="PSS ABONE TALEPLERİ"/>
    <s v="PSS ABONE TALEPLERİ"/>
    <s v="FARK GÜVENCE BEDELİ BİLGİSİ"/>
    <x v="1"/>
    <s v="TALEP SONUÇLANDI"/>
    <d v="2018-06-06T11:40:23"/>
    <d v="2018-06-20T09:11:52"/>
    <n v="13.896863425921765"/>
    <x v="2"/>
    <x v="0"/>
  </r>
  <r>
    <x v="0"/>
    <s v="2"/>
    <n v="1109774"/>
    <x v="62"/>
    <s v="İŞLEM"/>
    <s v="TAHSİLAT"/>
    <s v="ABONE ALACAK TALEBİ"/>
    <s v="Tahsilat İşlem Talebi"/>
    <x v="0"/>
    <s v="TALEP SONUÇLANDI"/>
    <d v="2018-06-06T15:41:46"/>
    <d v="2018-06-06T15:41:46"/>
    <n v="0"/>
    <x v="0"/>
    <x v="0"/>
  </r>
  <r>
    <x v="0"/>
    <s v="1"/>
    <n v="1113012"/>
    <x v="63"/>
    <s v="İŞLEM"/>
    <s v="TAHSİLAT"/>
    <s v="ABONE ALACAK TALEBİ"/>
    <s v="Tahsilat İşlem Talebi"/>
    <x v="0"/>
    <s v="TALEP SONUÇLANDI"/>
    <d v="2018-06-07T10:56:22"/>
    <d v="2018-06-07T10:56:22"/>
    <n v="0"/>
    <x v="0"/>
    <x v="0"/>
  </r>
  <r>
    <x v="0"/>
    <s v="1"/>
    <n v="1113012"/>
    <x v="63"/>
    <s v="İŞLEM"/>
    <s v="ABONE BİLGİ GÜNCELLEME"/>
    <s v="ABONE BİLGİ GÜNCELLEME"/>
    <s v="ABONE BİLGİ GÜNCELLEME"/>
    <x v="0"/>
    <s v="TALEP SONUÇLANDI"/>
    <d v="2018-06-07T10:55:03"/>
    <d v="2018-06-07T10:55:03"/>
    <n v="0"/>
    <x v="0"/>
    <x v="0"/>
  </r>
  <r>
    <x v="0"/>
    <s v="1"/>
    <n v="1113012"/>
    <x v="63"/>
    <s v="İŞLEM"/>
    <s v="USULSÜZ KULLANIM"/>
    <s v="USULSÜZ KULLANIM"/>
    <s v="Uyarı Mesajı Gönderimi"/>
    <x v="0"/>
    <s v="TALEP SONUÇLANDI"/>
    <d v="2018-06-07T10:55:38"/>
    <d v="2018-06-07T10:55:38"/>
    <n v="0"/>
    <x v="0"/>
    <x v="0"/>
  </r>
  <r>
    <x v="0"/>
    <s v="1"/>
    <n v="1113478"/>
    <x v="64"/>
    <s v="İŞLEM"/>
    <s v="KAMPANYA SÖZLEŞMESİ KONTROL VE TALEPLERİ"/>
    <s v="KAMPANYA SÖZLEŞMESİ KONTROL VE TALEPLERİ"/>
    <s v="KAMPANYA TARİFE İTİRAZI"/>
    <x v="3"/>
    <s v="TALEP SONUÇLANDI"/>
    <d v="2018-06-11T19:55:02"/>
    <d v="2018-06-11T19:55:02"/>
    <n v="0"/>
    <x v="0"/>
    <x v="0"/>
  </r>
  <r>
    <x v="0"/>
    <s v="1"/>
    <n v="1114329"/>
    <x v="65"/>
    <s v="İŞLEM"/>
    <s v="TAHSİLAT"/>
    <s v="ABONE ALACAK TALEBİ"/>
    <s v="Tahsilat İşlem Talebi"/>
    <x v="0"/>
    <s v="TALEP SONUÇLANDI"/>
    <d v="2018-06-13T14:39:38"/>
    <d v="2018-06-13T14:39:38"/>
    <n v="0"/>
    <x v="0"/>
    <x v="0"/>
  </r>
  <r>
    <x v="0"/>
    <s v="1"/>
    <n v="1118348"/>
    <x v="66"/>
    <s v="İŞLEM"/>
    <s v="ABONELİK BAŞVURUSU"/>
    <s v="ABONELİK BAŞVURUSU"/>
    <s v="ABONELİK BAŞVURUSU"/>
    <x v="0"/>
    <s v="TALEP SONUÇLANDI"/>
    <d v="2018-06-19T16:02:07"/>
    <d v="2018-06-19T16:02:07"/>
    <n v="0"/>
    <x v="0"/>
    <x v="0"/>
  </r>
  <r>
    <x v="0"/>
    <s v="1"/>
    <n v="1118977"/>
    <x v="67"/>
    <s v="İŞLEM"/>
    <s v="PSS ABONE TALEPLERİ"/>
    <s v="PSS ABONE TALEPLERİ"/>
    <s v="FARK GÜVENCE BEDELİ BİLGİSİ"/>
    <x v="1"/>
    <s v="TALEP SONUÇLANDI"/>
    <d v="2018-06-12T13:10:02"/>
    <d v="2018-06-12T13:10:02"/>
    <n v="0"/>
    <x v="0"/>
    <x v="0"/>
  </r>
  <r>
    <x v="0"/>
    <s v="1"/>
    <n v="1121184"/>
    <x v="68"/>
    <s v="İŞLEM"/>
    <s v="TAHSİLAT"/>
    <s v="ABONE ALACAK TALEBİ"/>
    <s v="Tahsilat İşlem Talebi"/>
    <x v="0"/>
    <s v="TALEP SONUÇLANDI"/>
    <d v="2018-06-18T14:07:47"/>
    <d v="2018-06-18T14:07:47"/>
    <n v="0"/>
    <x v="0"/>
    <x v="0"/>
  </r>
  <r>
    <x v="0"/>
    <s v="2"/>
    <n v="1121241"/>
    <x v="69"/>
    <s v="İŞLEM"/>
    <s v="PSS ABONE TALEPLERİ"/>
    <s v="PSS ABONE TALEPLERİ"/>
    <s v="FARK GÜVENCE BEDELİ BİLGİSİ"/>
    <x v="1"/>
    <s v="TALEP SONUÇLANDI"/>
    <d v="2018-06-25T10:30:23"/>
    <d v="2018-06-25T12:03:55"/>
    <n v="6.4953703709761612E-2"/>
    <x v="0"/>
    <x v="0"/>
  </r>
  <r>
    <x v="0"/>
    <s v="1"/>
    <n v="1123959"/>
    <x v="70"/>
    <s v="İŞLEM"/>
    <s v="USULSÜZ KULLANIM"/>
    <s v="USULSÜZ KULLANIM"/>
    <s v="Uyarı Mesajı Gönderimi"/>
    <x v="0"/>
    <s v="TALEP SONUÇLANDI"/>
    <d v="2018-06-02T16:26:43"/>
    <d v="2018-06-02T16:26:43"/>
    <n v="0"/>
    <x v="0"/>
    <x v="0"/>
  </r>
  <r>
    <x v="0"/>
    <s v="1"/>
    <n v="1125508"/>
    <x v="71"/>
    <s v="İŞLEM"/>
    <s v="PSS ABONE TALEPLERİ"/>
    <s v="PSS ABONE TALEPLERİ"/>
    <s v="FARK GÜVENCE BEDELİ BİLGİSİ"/>
    <x v="1"/>
    <s v="TALEP SONUÇLANDI"/>
    <d v="2018-06-13T17:53:04"/>
    <d v="2018-06-13T17:53:04"/>
    <n v="0"/>
    <x v="0"/>
    <x v="0"/>
  </r>
  <r>
    <x v="0"/>
    <s v="1"/>
    <n v="112815"/>
    <x v="72"/>
    <s v="İŞLEM"/>
    <s v="AÇMA-KESME DURUMU"/>
    <s v="AÇMA-KESME DURUMU"/>
    <s v="AÇMA-KESME İTİRAZI"/>
    <x v="0"/>
    <s v="TALEP SONUÇLANDI"/>
    <d v="2018-06-26T11:04:52"/>
    <d v="2018-06-26T11:04:52"/>
    <n v="0"/>
    <x v="0"/>
    <x v="0"/>
  </r>
  <r>
    <x v="0"/>
    <s v="1"/>
    <n v="1129565"/>
    <x v="73"/>
    <s v="İŞLEM"/>
    <s v="FATURA KONTROLÜ"/>
    <s v="FATURA KONTROLÜ"/>
    <s v="FATURA KONTROLÜ"/>
    <x v="2"/>
    <s v="TALEP SONUÇLANDI"/>
    <d v="2018-06-23T10:01:50"/>
    <d v="2018-06-23T10:01:50"/>
    <n v="0"/>
    <x v="0"/>
    <x v="0"/>
  </r>
  <r>
    <x v="0"/>
    <s v="1"/>
    <n v="1129935"/>
    <x v="74"/>
    <s v="İŞLEM"/>
    <s v="GENEL TALEPLER"/>
    <s v="GENEL TALEPLER"/>
    <s v="RESMİ KURUM GÖNDERİLERİ"/>
    <x v="4"/>
    <s v="TALEP SONUÇLANDI"/>
    <d v="2018-06-29T19:06:31"/>
    <d v="2018-06-29T19:06:31"/>
    <n v="0"/>
    <x v="0"/>
    <x v="0"/>
  </r>
  <r>
    <x v="0"/>
    <s v="1"/>
    <n v="1130456"/>
    <x v="75"/>
    <s v="İŞLEM"/>
    <s v="FATURA KONTROLÜ"/>
    <s v="FATURA KONTROLÜ"/>
    <s v="FATURA KONTROLÜ"/>
    <x v="2"/>
    <s v="TALEP SONUÇLANDI"/>
    <d v="2018-06-29T22:02:45"/>
    <d v="2018-06-29T22:02:45"/>
    <n v="0"/>
    <x v="0"/>
    <x v="0"/>
  </r>
  <r>
    <x v="0"/>
    <s v="2"/>
    <n v="1131317"/>
    <x v="76"/>
    <s v="İŞLEM"/>
    <s v="USULSÜZ KULLANIM"/>
    <s v="USULSÜZ KULLANIM"/>
    <s v="Uyarı Mesajı Gönderimi"/>
    <x v="0"/>
    <s v="TALEP SONUÇLANDI"/>
    <d v="2018-06-06T17:58:37"/>
    <d v="2018-06-06T17:58:38"/>
    <n v="1.1574069503694773E-5"/>
    <x v="0"/>
    <x v="0"/>
  </r>
  <r>
    <x v="0"/>
    <s v="1"/>
    <n v="1137853"/>
    <x v="77"/>
    <s v="İŞLEM"/>
    <s v="REZERV ENDEKS İNCELEME TALEBİ"/>
    <s v="REZERV ENDEKS İNCELEME TALEBİ"/>
    <s v="endeks incelemesi için tahakkuka gönder"/>
    <x v="2"/>
    <s v="TALEP SONUÇLANDI"/>
    <d v="2018-06-04T08:52:24"/>
    <d v="2018-06-04T08:52:24"/>
    <n v="0"/>
    <x v="0"/>
    <x v="0"/>
  </r>
  <r>
    <x v="0"/>
    <s v="1"/>
    <n v="1139711"/>
    <x v="78"/>
    <s v="İŞLEM"/>
    <s v="AÇMA-KESME DURUMU"/>
    <s v="AÇMA-KESME DURUMU"/>
    <s v="AÇMA-KESME İTİRAZI"/>
    <x v="0"/>
    <s v="TALEP SONUÇLANDI"/>
    <d v="2018-06-27T13:52:41"/>
    <d v="2018-06-27T13:52:41"/>
    <n v="0"/>
    <x v="0"/>
    <x v="0"/>
  </r>
  <r>
    <x v="0"/>
    <s v="1"/>
    <n v="114016"/>
    <x v="79"/>
    <s v="İŞLEM"/>
    <s v="ABONE BİLGİ GÜNCELLEME"/>
    <s v="ABONE BİLGİ GÜNCELLEME"/>
    <s v="ABONE BİLGİ GÜNCELLEME"/>
    <x v="0"/>
    <s v="TALEP SONUÇLANDI"/>
    <d v="2018-06-29T08:36:09"/>
    <d v="2018-06-29T08:36:09"/>
    <n v="0"/>
    <x v="0"/>
    <x v="0"/>
  </r>
  <r>
    <x v="0"/>
    <s v="1"/>
    <n v="1143593"/>
    <x v="80"/>
    <s v="İŞLEM"/>
    <s v="FATURA KONTROLÜ"/>
    <s v="FATURA KONTROLÜ"/>
    <s v="FATURA KONTROLÜ"/>
    <x v="2"/>
    <s v="TALEP SONUÇLANDI"/>
    <d v="2018-06-22T11:43:57"/>
    <d v="2018-06-22T11:43:57"/>
    <n v="0"/>
    <x v="0"/>
    <x v="0"/>
  </r>
  <r>
    <x v="0"/>
    <s v="1"/>
    <n v="1145328"/>
    <x v="81"/>
    <s v="İŞLEM"/>
    <s v="KAMPANYA SÖZLEŞMESİ KONTROL VE TALEPLERİ"/>
    <s v="KAMPANYA SÖZLEŞMESİ KONTROL VE TALEPLERİ"/>
    <s v="KAMPANYA TARİFE İTİRAZI"/>
    <x v="3"/>
    <s v="TALEP SONUÇLANDI"/>
    <d v="2018-06-20T17:01:56"/>
    <d v="2018-06-20T17:01:56"/>
    <n v="0"/>
    <x v="0"/>
    <x v="0"/>
  </r>
  <r>
    <x v="0"/>
    <s v="2"/>
    <n v="1145919"/>
    <x v="82"/>
    <s v="İŞLEM"/>
    <s v="PSS ABONE TALEPLERİ"/>
    <s v="PSS ABONE TALEPLERİ"/>
    <s v="FARK GÜVENCE BEDELİ BİLGİSİ"/>
    <x v="1"/>
    <s v="TALEP SONUÇLANDI"/>
    <d v="2018-06-25T14:36:17"/>
    <d v="2018-06-26T15:32:58"/>
    <n v="1.0393634259235114"/>
    <x v="0"/>
    <x v="0"/>
  </r>
  <r>
    <x v="0"/>
    <s v="1"/>
    <n v="114594"/>
    <x v="83"/>
    <s v="İŞLEM"/>
    <s v="FATURA KONTROLÜ"/>
    <s v="FATURA KONTROLÜ"/>
    <s v="FATURA KONTROLÜ"/>
    <x v="2"/>
    <s v="TALEP SONUÇLANDI"/>
    <d v="2018-06-20T14:57:58"/>
    <d v="2018-06-20T14:57:58"/>
    <n v="0"/>
    <x v="0"/>
    <x v="0"/>
  </r>
  <r>
    <x v="0"/>
    <s v="1"/>
    <n v="114654"/>
    <x v="84"/>
    <s v="İŞLEM"/>
    <s v="ABONE BİLGİ GÜNCELLEME"/>
    <s v="ABONE BİLGİ GÜNCELLEME"/>
    <s v="ABONE BİLGİ GÜNCELLEME"/>
    <x v="0"/>
    <s v="TALEP SONUÇLANDI"/>
    <d v="2018-06-04T10:18:02"/>
    <d v="2018-06-04T10:18:02"/>
    <n v="0"/>
    <x v="0"/>
    <x v="0"/>
  </r>
  <r>
    <x v="0"/>
    <s v="1"/>
    <n v="114654"/>
    <x v="85"/>
    <s v="İŞLEM"/>
    <s v="FATURA KONTROLÜ"/>
    <s v="FATURA KONTROLÜ"/>
    <s v="FATURA KONTROLÜ"/>
    <x v="2"/>
    <s v="TALEP SONUÇLANDI"/>
    <d v="2018-06-11T10:19:48"/>
    <d v="2018-06-11T10:19:48"/>
    <n v="0"/>
    <x v="0"/>
    <x v="0"/>
  </r>
  <r>
    <x v="0"/>
    <s v="1"/>
    <n v="1147542"/>
    <x v="86"/>
    <s v="İŞLEM"/>
    <s v="FATURA KONTROLÜ"/>
    <s v="FATURA KONTROLÜ"/>
    <s v="FATURA KONTROLÜ"/>
    <x v="2"/>
    <s v="TALEP SONUÇLANDI"/>
    <d v="2018-06-27T16:52:03"/>
    <d v="2018-06-27T16:52:03"/>
    <n v="0"/>
    <x v="0"/>
    <x v="0"/>
  </r>
  <r>
    <x v="0"/>
    <s v="1"/>
    <n v="1149120"/>
    <x v="87"/>
    <s v="İŞLEM"/>
    <s v="AÇMA-KESME DURUMU"/>
    <s v="AÇMA-KESME DURUMU"/>
    <s v="AÇMA-KESME İTİRAZI"/>
    <x v="0"/>
    <s v="TALEP SONUÇLANDI"/>
    <d v="2018-06-15T11:39:01"/>
    <d v="2018-06-15T11:39:01"/>
    <n v="0"/>
    <x v="0"/>
    <x v="0"/>
  </r>
  <r>
    <x v="0"/>
    <s v="1"/>
    <n v="1149648"/>
    <x v="88"/>
    <s v="İŞLEM"/>
    <s v="TAHSİLAT"/>
    <s v="ABONE ALACAK TALEBİ"/>
    <s v="Tahsilat İşlem Talebi"/>
    <x v="0"/>
    <s v="TALEP SONUÇLANDI"/>
    <d v="2018-06-18T12:45:12"/>
    <d v="2018-06-18T12:45:12"/>
    <n v="0"/>
    <x v="0"/>
    <x v="0"/>
  </r>
  <r>
    <x v="0"/>
    <s v="1"/>
    <n v="1150436"/>
    <x v="89"/>
    <s v="İŞLEM"/>
    <s v="TAHSİLAT"/>
    <s v="ABONE ALACAK TALEBİ"/>
    <s v="Tahsilat İşlem Talebi"/>
    <x v="0"/>
    <s v="TALEP SONUÇLANDI"/>
    <d v="2018-06-30T11:44:15"/>
    <d v="2018-06-30T11:44:15"/>
    <n v="0"/>
    <x v="0"/>
    <x v="0"/>
  </r>
  <r>
    <x v="0"/>
    <s v="2"/>
    <n v="1154938"/>
    <x v="90"/>
    <s v="İŞLEM"/>
    <s v="FATURA KONTROLÜ"/>
    <s v="FATURA KONTROLÜ"/>
    <s v="FATURA KONTROLÜ"/>
    <x v="2"/>
    <s v="TALEP SONUÇLANDI"/>
    <d v="2018-06-06T17:28:33"/>
    <d v="2018-06-06T17:29:05"/>
    <n v="3.7037036963738501E-4"/>
    <x v="0"/>
    <x v="0"/>
  </r>
  <r>
    <x v="0"/>
    <s v="1"/>
    <n v="1155438"/>
    <x v="91"/>
    <s v="İŞLEM"/>
    <s v="PSS ABONE TALEPLERİ"/>
    <s v="PSS ABONE TALEPLERİ"/>
    <s v="FARK GÜVENCE BEDELİ BİLGİSİ"/>
    <x v="1"/>
    <s v="TALEP SONUÇLANDI"/>
    <d v="2018-06-06T17:22:53"/>
    <d v="2018-06-06T17:22:53"/>
    <n v="0"/>
    <x v="0"/>
    <x v="0"/>
  </r>
  <r>
    <x v="0"/>
    <s v="2"/>
    <n v="1156704"/>
    <x v="92"/>
    <s v="İŞLEM"/>
    <s v="FATURA KONTROLÜ"/>
    <s v="FATURA KONTROLÜ"/>
    <s v="FATURA KONTROLÜ"/>
    <x v="2"/>
    <s v="TALEP SONUÇLANDI"/>
    <d v="2018-06-13T17:37:26"/>
    <d v="2018-06-13T17:44:00"/>
    <n v="4.5601851888932288E-3"/>
    <x v="0"/>
    <x v="0"/>
  </r>
  <r>
    <x v="0"/>
    <s v="2"/>
    <n v="1157236"/>
    <x v="93"/>
    <s v="İŞLEM"/>
    <s v="PSS ABONE TALEPLERİ"/>
    <s v="PSS ABONE TALEPLERİ"/>
    <s v="FARK GÜVENCE BEDELİ BİLGİSİ"/>
    <x v="1"/>
    <s v="TALEP SONUÇLANDI"/>
    <d v="2018-06-08T14:56:53"/>
    <d v="2018-06-20T16:35:58"/>
    <n v="12.068807870367891"/>
    <x v="2"/>
    <x v="0"/>
  </r>
  <r>
    <x v="0"/>
    <s v="1"/>
    <n v="1157983"/>
    <x v="94"/>
    <s v="İŞLEM"/>
    <s v="ABONE BİLGİ GÜNCELLEME"/>
    <s v="ABONE BİLGİ GÜNCELLEME"/>
    <s v="ABONE BİLGİ GÜNCELLEME"/>
    <x v="0"/>
    <s v="TALEP SONUÇLANDI"/>
    <d v="2018-06-01T12:08:27"/>
    <d v="2018-06-01T12:08:27"/>
    <n v="0"/>
    <x v="0"/>
    <x v="0"/>
  </r>
  <r>
    <x v="0"/>
    <s v="1"/>
    <n v="1157983"/>
    <x v="94"/>
    <s v="İŞLEM"/>
    <s v="PSS ABONE TALEPLERİ"/>
    <s v="PSS ABONE TALEPLERİ"/>
    <s v="FARK GÜVENCE BEDELİ BİLGİSİ"/>
    <x v="1"/>
    <s v="TALEP SONUÇLANDI"/>
    <d v="2018-06-01T12:09:18"/>
    <d v="2018-06-01T12:09:18"/>
    <n v="0"/>
    <x v="0"/>
    <x v="0"/>
  </r>
  <r>
    <x v="0"/>
    <s v="2"/>
    <n v="1159217"/>
    <x v="95"/>
    <s v="İŞLEM"/>
    <s v="ABONE BİLGİ GÜNCELLEME"/>
    <s v="ABONE BİLGİ GÜNCELLEME"/>
    <s v="ABONE BİLGİ GÜNCELLEME"/>
    <x v="0"/>
    <s v="TALEP SONUÇLANDI"/>
    <d v="2018-06-02T09:56:41"/>
    <d v="2018-06-02T09:56:41"/>
    <n v="0"/>
    <x v="0"/>
    <x v="0"/>
  </r>
  <r>
    <x v="0"/>
    <s v="2"/>
    <n v="1160177"/>
    <x v="96"/>
    <s v="İŞLEM"/>
    <s v="PSS ABONE TALEPLERİ"/>
    <s v="PSS ABONE TALEPLERİ"/>
    <s v="FARK GÜVENCE BEDELİ BİLGİSİ"/>
    <x v="1"/>
    <s v="TALEP SONUÇLANDI"/>
    <d v="2018-06-02T18:55:11"/>
    <d v="2018-06-19T11:01:10"/>
    <n v="16.670821759260434"/>
    <x v="1"/>
    <x v="0"/>
  </r>
  <r>
    <x v="0"/>
    <s v="2"/>
    <n v="1166079"/>
    <x v="97"/>
    <s v="İŞLEM"/>
    <s v="TAHSİLAT"/>
    <s v="ABONE ALACAK TALEBİ"/>
    <s v="Tahsilat İşlem Talebi"/>
    <x v="0"/>
    <s v="TALEP SONUÇLANDI"/>
    <d v="2018-06-18T12:09:53"/>
    <d v="2018-06-20T13:58:37"/>
    <n v="2.075509259266255"/>
    <x v="0"/>
    <x v="0"/>
  </r>
  <r>
    <x v="0"/>
    <s v="1"/>
    <n v="1167587"/>
    <x v="98"/>
    <s v="İŞLEM"/>
    <s v="KAMPANYA SÖZLEŞMESİ KONTROL VE TALEPLERİ"/>
    <s v="KAMPANYA SÖZLEŞMESİ KONTROL VE TALEPLERİ"/>
    <s v="KAMPANYA TARİFE İTİRAZI"/>
    <x v="3"/>
    <s v="TALEP SONUÇLANDI"/>
    <d v="2018-06-04T11:00:40"/>
    <d v="2018-06-04T11:00:40"/>
    <n v="0"/>
    <x v="0"/>
    <x v="0"/>
  </r>
  <r>
    <x v="0"/>
    <s v="2"/>
    <n v="116776"/>
    <x v="99"/>
    <s v="İŞLEM"/>
    <s v="PSS ABONE TALEPLERİ"/>
    <s v="PSS ABONE TALEPLERİ"/>
    <s v="FARK GÜVENCE BEDELİ BİLGİSİ"/>
    <x v="1"/>
    <s v="TALEP SONUÇLANDI"/>
    <d v="2018-06-11T12:40:57"/>
    <d v="2018-06-21T10:13:33"/>
    <n v="9.8976388888913789"/>
    <x v="2"/>
    <x v="0"/>
  </r>
  <r>
    <x v="0"/>
    <s v="1"/>
    <n v="1167764"/>
    <x v="100"/>
    <s v="İŞLEM"/>
    <s v="TESİS/SAYAÇ/ADRES KONTROL"/>
    <s v="TESİS/SAYAÇ/ADRES KONTROL"/>
    <s v="SAYAÇ KONTROLÜ"/>
    <x v="2"/>
    <s v="TALEP SONUÇLANDI"/>
    <d v="2018-06-28T14:01:33"/>
    <d v="2018-06-28T14:01:33"/>
    <n v="0"/>
    <x v="0"/>
    <x v="0"/>
  </r>
  <r>
    <x v="0"/>
    <s v="1"/>
    <n v="1172903"/>
    <x v="101"/>
    <s v="İŞLEM"/>
    <s v="ABONE BİLGİ GÜNCELLEME"/>
    <s v="ABONE BİLGİ GÜNCELLEME"/>
    <s v="ABONE BİLGİ GÜNCELLEME"/>
    <x v="0"/>
    <s v="TALEP SONUÇLANDI"/>
    <d v="2018-06-11T20:11:23"/>
    <d v="2018-06-11T20:11:23"/>
    <n v="0"/>
    <x v="0"/>
    <x v="0"/>
  </r>
  <r>
    <x v="0"/>
    <s v="1"/>
    <n v="1172903"/>
    <x v="101"/>
    <s v="İŞLEM"/>
    <s v="TAHSİLAT"/>
    <s v="ABONE ALACAK TALEBİ"/>
    <s v="Tahsilat İşlem Talebi"/>
    <x v="0"/>
    <s v="TALEP SONUÇLANDI"/>
    <d v="2018-06-11T20:12:35"/>
    <d v="2018-06-11T20:12:35"/>
    <n v="0"/>
    <x v="0"/>
    <x v="0"/>
  </r>
  <r>
    <x v="0"/>
    <s v="1"/>
    <n v="1172903"/>
    <x v="101"/>
    <s v="İŞLEM"/>
    <s v="PSS ABONE TALEPLERİ"/>
    <s v="PSS ABONE TALEPLERİ"/>
    <s v="FARK GÜVENCE BEDELİ BİLGİSİ"/>
    <x v="1"/>
    <s v="TALEP SONUÇLANDI"/>
    <d v="2018-06-11T20:13:45"/>
    <d v="2018-06-11T20:13:45"/>
    <n v="0"/>
    <x v="0"/>
    <x v="0"/>
  </r>
  <r>
    <x v="0"/>
    <s v="2"/>
    <n v="1174791"/>
    <x v="102"/>
    <s v="İŞLEM"/>
    <s v="TAHSİLAT"/>
    <s v="ABONE ALACAK TALEBİ"/>
    <s v="Tahsilat İşlem Talebi"/>
    <x v="0"/>
    <s v="TALEP SONUÇLANDI"/>
    <d v="2018-06-27T10:38:32"/>
    <d v="2018-06-27T10:46:14"/>
    <n v="5.3472222207346931E-3"/>
    <x v="0"/>
    <x v="0"/>
  </r>
  <r>
    <x v="0"/>
    <s v="2"/>
    <n v="1178341"/>
    <x v="103"/>
    <s v="İŞLEM"/>
    <s v="USULSÜZ KULLANIM"/>
    <s v="USULSÜZ KULLANIM"/>
    <s v="Uyarı Mesajı Gönderimi"/>
    <x v="0"/>
    <s v="TALEP SONUÇLANDI"/>
    <d v="2018-06-01T12:33:25"/>
    <d v="2018-06-01T12:33:25"/>
    <n v="0"/>
    <x v="0"/>
    <x v="0"/>
  </r>
  <r>
    <x v="0"/>
    <s v="2"/>
    <n v="1178341"/>
    <x v="103"/>
    <s v="İŞLEM"/>
    <s v="PSS ABONE TALEPLERİ"/>
    <s v="PSS ABONE TALEPLERİ"/>
    <s v="FARK GÜVENCE BEDELİ BİLGİSİ"/>
    <x v="1"/>
    <s v="TALEP SONUÇLANDI"/>
    <d v="2018-06-01T12:35:45"/>
    <d v="2018-06-19T09:38:47"/>
    <n v="17.877106481486408"/>
    <x v="1"/>
    <x v="0"/>
  </r>
  <r>
    <x v="0"/>
    <s v="1"/>
    <n v="1178841"/>
    <x v="104"/>
    <s v="İŞLEM"/>
    <s v="TAHSİLAT"/>
    <s v="ABONE ALACAK TALEBİ"/>
    <s v="Tahsilat İşlem Talebi"/>
    <x v="0"/>
    <s v="TALEP SONUÇLANDI"/>
    <d v="2018-06-22T13:12:37"/>
    <d v="2018-06-22T13:12:37"/>
    <n v="0"/>
    <x v="0"/>
    <x v="0"/>
  </r>
  <r>
    <x v="0"/>
    <s v="1"/>
    <n v="1178841"/>
    <x v="104"/>
    <s v="İŞLEM"/>
    <s v="ABONE BİLGİ GÜNCELLEME"/>
    <s v="ABONE BİLGİ GÜNCELLEME"/>
    <s v="ABONE BİLGİ GÜNCELLEME"/>
    <x v="0"/>
    <s v="TALEP SONUÇLANDI"/>
    <d v="2018-06-21T22:47:20"/>
    <d v="2018-06-21T22:47:20"/>
    <n v="0"/>
    <x v="0"/>
    <x v="0"/>
  </r>
  <r>
    <x v="0"/>
    <s v="2"/>
    <n v="1178841"/>
    <x v="104"/>
    <s v="İŞLEM"/>
    <s v="PSS ABONE TALEPLERİ"/>
    <s v="PSS ABONE TALEPLERİ"/>
    <s v="FARK GÜVENCE BEDELİ BİLGİSİ"/>
    <x v="1"/>
    <s v="TALEP SONUÇLANDI"/>
    <d v="2018-06-05T23:28:25"/>
    <d v="2018-06-25T11:07:21"/>
    <n v="19.485370370370219"/>
    <x v="1"/>
    <x v="0"/>
  </r>
  <r>
    <x v="0"/>
    <s v="2"/>
    <n v="1179267"/>
    <x v="105"/>
    <s v="İŞLEM"/>
    <s v="PSS ABONE TALEPLERİ"/>
    <s v="PSS ABONE TALEPLERİ"/>
    <s v="FARK GÜVENCE BEDELİ BİLGİSİ"/>
    <x v="1"/>
    <s v="TALEP SONUÇLANDI"/>
    <d v="2018-06-06T11:35:24"/>
    <d v="2018-06-20T09:08:23"/>
    <n v="13.897905092591827"/>
    <x v="2"/>
    <x v="0"/>
  </r>
  <r>
    <x v="0"/>
    <s v="2"/>
    <n v="1185534"/>
    <x v="106"/>
    <s v="İŞLEM"/>
    <s v="TAHSİLAT"/>
    <s v="ABONE ALACAK TALEBİ"/>
    <s v="Tahsilat İşlem Talebi"/>
    <x v="0"/>
    <s v="TALEP SONUÇLANDI"/>
    <d v="2018-06-18T14:16:21"/>
    <d v="2018-06-18T14:16:21"/>
    <n v="0"/>
    <x v="0"/>
    <x v="0"/>
  </r>
  <r>
    <x v="0"/>
    <s v="1"/>
    <n v="11866"/>
    <x v="107"/>
    <s v="İŞLEM"/>
    <s v="REZERV ENDEKS İNCELEME TALEBİ"/>
    <s v="REZERV ENDEKS İNCELEME TALEBİ"/>
    <s v="endeks incelemesi için tahakkuka gönder"/>
    <x v="2"/>
    <s v="TALEP SONUÇLANDI"/>
    <d v="2018-06-07T09:35:57"/>
    <d v="2018-06-07T09:35:57"/>
    <n v="0"/>
    <x v="0"/>
    <x v="0"/>
  </r>
  <r>
    <x v="0"/>
    <s v="2"/>
    <n v="118805"/>
    <x v="108"/>
    <s v="İŞLEM"/>
    <s v="ABONE BİLGİ GÜNCELLEME"/>
    <s v="ABONE BİLGİ GÜNCELLEME"/>
    <s v="ABONE BİLGİ GÜNCELLEME"/>
    <x v="0"/>
    <s v="TALEP SONUÇLANDI"/>
    <d v="2018-06-19T18:19:26"/>
    <d v="2018-06-19T18:19:27"/>
    <n v="1.1574076779652387E-5"/>
    <x v="0"/>
    <x v="0"/>
  </r>
  <r>
    <x v="0"/>
    <s v="2"/>
    <n v="118805"/>
    <x v="108"/>
    <s v="İŞLEM"/>
    <s v="PSS ABONE TALEPLERİ"/>
    <s v="PSS ABONE TALEPLERİ"/>
    <s v="FARK GÜVENCE BEDELİ BİLGİSİ"/>
    <x v="1"/>
    <s v="TALEP SONUÇLANDI"/>
    <d v="2018-06-04T20:01:00"/>
    <d v="2018-06-22T11:08:23"/>
    <n v="17.630127314820129"/>
    <x v="1"/>
    <x v="0"/>
  </r>
  <r>
    <x v="0"/>
    <s v="2"/>
    <n v="1188612"/>
    <x v="109"/>
    <s v="İŞLEM"/>
    <s v="PSS ABONE TALEPLERİ"/>
    <s v="PSS ABONE TALEPLERİ"/>
    <s v="FARK GÜVENCE BEDELİ BİLGİSİ"/>
    <x v="1"/>
    <s v="TALEP SONUÇLANDI"/>
    <d v="2018-06-10T16:49:01"/>
    <d v="2018-06-22T11:27:53"/>
    <n v="11.776990740741894"/>
    <x v="2"/>
    <x v="0"/>
  </r>
  <r>
    <x v="0"/>
    <s v="2"/>
    <n v="119240"/>
    <x v="110"/>
    <s v="İŞLEM"/>
    <s v="FATURA KONTROLÜ"/>
    <s v="FATURA KONTROLÜ"/>
    <s v="FATURA KONTROLÜ"/>
    <x v="2"/>
    <s v="TALEP SONUÇLANDI"/>
    <d v="2018-06-20T17:20:16"/>
    <d v="2018-06-21T09:37:23"/>
    <n v="0.6785532407448045"/>
    <x v="0"/>
    <x v="0"/>
  </r>
  <r>
    <x v="0"/>
    <s v="1"/>
    <n v="1192816"/>
    <x v="111"/>
    <s v="İŞLEM"/>
    <s v="TAHSİLAT"/>
    <s v="ABONE ALACAK TALEBİ"/>
    <s v="Tahsilat İşlem Talebi"/>
    <x v="0"/>
    <s v="TALEP SONUÇLANDI"/>
    <d v="2018-06-28T13:16:46"/>
    <d v="2018-06-28T13:16:46"/>
    <n v="0"/>
    <x v="0"/>
    <x v="0"/>
  </r>
  <r>
    <x v="0"/>
    <s v="2"/>
    <n v="1195756"/>
    <x v="112"/>
    <s v="İŞLEM"/>
    <s v="PSS ABONE TALEPLERİ"/>
    <s v="PSS ABONE TALEPLERİ"/>
    <s v="FARK GÜVENCE BEDELİ BİLGİSİ"/>
    <x v="1"/>
    <s v="TALEP SONUÇLANDI"/>
    <d v="2018-06-06T17:01:30"/>
    <d v="2018-06-22T11:39:47"/>
    <n v="15.776585648149194"/>
    <x v="1"/>
    <x v="0"/>
  </r>
  <r>
    <x v="0"/>
    <s v="1"/>
    <n v="1197908"/>
    <x v="113"/>
    <s v="İŞLEM"/>
    <s v="FATURA KONTROLÜ"/>
    <s v="FATURA KONTROLÜ"/>
    <s v="FATURA KONTROLÜ"/>
    <x v="2"/>
    <s v="TALEP SONUÇLANDI"/>
    <d v="2018-06-26T11:47:08"/>
    <d v="2018-06-26T11:47:08"/>
    <n v="0"/>
    <x v="0"/>
    <x v="0"/>
  </r>
  <r>
    <x v="0"/>
    <s v="1"/>
    <n v="1205211"/>
    <x v="114"/>
    <s v="İŞLEM"/>
    <s v="PSS ABONE TALEPLERİ"/>
    <s v="PSS ABONE TALEPLERİ"/>
    <s v="FARK GÜVENCE BEDELİ BİLGİSİ"/>
    <x v="1"/>
    <s v="TALEP SONUÇLANDI"/>
    <d v="2018-06-11T15:16:39"/>
    <d v="2018-06-11T15:16:39"/>
    <n v="0"/>
    <x v="0"/>
    <x v="0"/>
  </r>
  <r>
    <x v="0"/>
    <s v="1"/>
    <n v="1205902"/>
    <x v="115"/>
    <s v="İŞLEM"/>
    <s v="ABONE BİLGİ GÜNCELLEME"/>
    <s v="ABONE BİLGİ GÜNCELLEME"/>
    <s v="ABONE BİLGİ GÜNCELLEME"/>
    <x v="0"/>
    <s v="TALEP SONUÇLANDI"/>
    <d v="2018-06-26T09:30:25"/>
    <d v="2018-06-26T09:30:25"/>
    <n v="0"/>
    <x v="0"/>
    <x v="0"/>
  </r>
  <r>
    <x v="0"/>
    <s v="1"/>
    <n v="1205902"/>
    <x v="115"/>
    <s v="İŞLEM"/>
    <s v="TAHSİLAT"/>
    <s v="ABONE ALACAK TALEBİ"/>
    <s v="Tahsilat İşlem Talebi"/>
    <x v="0"/>
    <s v="TALEP SONUÇLANDI"/>
    <d v="2018-06-01T14:34:33"/>
    <d v="2018-06-01T14:34:33"/>
    <n v="0"/>
    <x v="0"/>
    <x v="0"/>
  </r>
  <r>
    <x v="0"/>
    <s v="1"/>
    <n v="1207192"/>
    <x v="116"/>
    <s v="İŞLEM"/>
    <s v="FATURA KONTROLÜ"/>
    <s v="FATURA KONTROLÜ"/>
    <s v="FATURA KONTROLÜ"/>
    <x v="2"/>
    <s v="TALEP SONUÇLANDI"/>
    <d v="2018-06-25T16:39:32"/>
    <d v="2018-06-25T16:39:32"/>
    <n v="0"/>
    <x v="0"/>
    <x v="0"/>
  </r>
  <r>
    <x v="0"/>
    <s v="1"/>
    <n v="120799"/>
    <x v="117"/>
    <s v="İŞLEM"/>
    <s v="USULSÜZ KULLANIM"/>
    <s v="USULSÜZ KULLANIM"/>
    <s v="Uyarı Mesajı Gönderimi"/>
    <x v="0"/>
    <s v="TALEP SONUÇLANDI"/>
    <d v="2018-06-28T12:36:54"/>
    <d v="2018-06-28T12:36:54"/>
    <n v="0"/>
    <x v="0"/>
    <x v="0"/>
  </r>
  <r>
    <x v="0"/>
    <s v="1"/>
    <n v="1208224"/>
    <x v="118"/>
    <s v="İŞLEM"/>
    <s v="ABONE BİLGİ GÜNCELLEME"/>
    <s v="ABONE BİLGİ GÜNCELLEME"/>
    <s v="ABONE BİLGİ GÜNCELLEME"/>
    <x v="0"/>
    <s v="TALEP SONUÇLANDI"/>
    <d v="2018-06-19T16:00:59"/>
    <d v="2018-06-19T16:00:59"/>
    <n v="0"/>
    <x v="0"/>
    <x v="0"/>
  </r>
  <r>
    <x v="0"/>
    <s v="2"/>
    <n v="1208224"/>
    <x v="118"/>
    <s v="İŞLEM"/>
    <s v="PSS ABONE TALEPLERİ"/>
    <s v="PSS ABONE TALEPLERİ"/>
    <s v="FARK GÜVENCE BEDELİ BİLGİSİ"/>
    <x v="1"/>
    <s v="TALEP SONUÇLANDI"/>
    <d v="2018-06-07T22:38:44"/>
    <d v="2018-06-22T14:55:40"/>
    <n v="14.678425925929332"/>
    <x v="2"/>
    <x v="0"/>
  </r>
  <r>
    <x v="0"/>
    <s v="1"/>
    <n v="1208276"/>
    <x v="119"/>
    <s v="İŞLEM"/>
    <s v="REZERV ENDEKS İNCELEME TALEBİ"/>
    <s v="REZERV ENDEKS İNCELEME TALEBİ"/>
    <s v="endeks incelemesi için tahakkuka gönder"/>
    <x v="2"/>
    <s v="TALEP SONUÇLANDI"/>
    <d v="2018-06-26T08:45:13"/>
    <d v="2018-06-26T08:45:13"/>
    <n v="0"/>
    <x v="0"/>
    <x v="0"/>
  </r>
  <r>
    <x v="0"/>
    <s v="1"/>
    <n v="1209502"/>
    <x v="120"/>
    <s v="İŞLEM"/>
    <s v="FATURA KONTROLÜ"/>
    <s v="FATURA KONTROLÜ"/>
    <s v="FATURA KONTROLÜ"/>
    <x v="2"/>
    <s v="TALEP SONUÇLANDI"/>
    <d v="2018-06-08T16:21:29"/>
    <d v="2018-06-08T16:21:29"/>
    <n v="0"/>
    <x v="0"/>
    <x v="0"/>
  </r>
  <r>
    <x v="0"/>
    <s v="1"/>
    <n v="1210622"/>
    <x v="121"/>
    <s v="İŞLEM"/>
    <s v="TAHSİLAT"/>
    <s v="ABONE ALACAK TALEBİ"/>
    <s v="Tahsilat İşlem Talebi"/>
    <x v="0"/>
    <s v="TALEP SONUÇLANDI"/>
    <d v="2018-06-28T16:35:22"/>
    <d v="2018-06-28T16:35:22"/>
    <n v="0"/>
    <x v="0"/>
    <x v="0"/>
  </r>
  <r>
    <x v="0"/>
    <s v="1"/>
    <n v="1212128"/>
    <x v="122"/>
    <s v="İŞLEM"/>
    <s v="PSS ABONE TALEPLERİ"/>
    <s v="PSS ABONE TALEPLERİ"/>
    <s v="FARK GÜVENCE BEDELİ BİLGİSİ"/>
    <x v="1"/>
    <s v="TALEP SONUÇLANDI"/>
    <d v="2018-06-27T18:34:35"/>
    <d v="2018-06-27T18:34:35"/>
    <n v="0"/>
    <x v="0"/>
    <x v="0"/>
  </r>
  <r>
    <x v="0"/>
    <s v="1"/>
    <n v="1212628"/>
    <x v="123"/>
    <s v="İŞLEM"/>
    <s v="PSS ABONE TALEPLERİ"/>
    <s v="PSS ABONE TALEPLERİ"/>
    <s v="FARK GÜVENCE BEDELİ BİLGİSİ"/>
    <x v="1"/>
    <s v="TALEP SONUÇLANDI"/>
    <d v="2018-06-19T13:36:13"/>
    <d v="2018-06-19T13:36:13"/>
    <n v="0"/>
    <x v="0"/>
    <x v="0"/>
  </r>
  <r>
    <x v="0"/>
    <s v="2"/>
    <n v="1212996"/>
    <x v="124"/>
    <s v="İŞLEM"/>
    <s v="PSS ABONE TALEPLERİ"/>
    <s v="PSS ABONE TALEPLERİ"/>
    <s v="FARK GÜVENCE BEDELİ BİLGİSİ"/>
    <x v="1"/>
    <s v="TALEP SONUÇLANDI"/>
    <d v="2018-06-20T16:24:29"/>
    <d v="2018-06-22T11:31:17"/>
    <n v="1.7963888888916699"/>
    <x v="0"/>
    <x v="0"/>
  </r>
  <r>
    <x v="0"/>
    <s v="1"/>
    <n v="1214162"/>
    <x v="125"/>
    <s v="İŞLEM"/>
    <s v="AÇMA-KESME DURUMU"/>
    <s v="AÇMA-KESME DURUMU"/>
    <s v="AÇMA-KESME İTİRAZI"/>
    <x v="0"/>
    <s v="TALEP SONUÇLANDI"/>
    <d v="2018-06-18T19:09:10"/>
    <d v="2018-06-18T19:09:10"/>
    <n v="0"/>
    <x v="0"/>
    <x v="0"/>
  </r>
  <r>
    <x v="0"/>
    <s v="2"/>
    <n v="1218411"/>
    <x v="126"/>
    <s v="İŞLEM"/>
    <s v="TAHSİLAT"/>
    <s v="ABONE ALACAK TALEBİ"/>
    <s v="Tahsilat İşlem Talebi"/>
    <x v="0"/>
    <s v="TALEP SONUÇLANDI"/>
    <d v="2018-06-11T10:17:49"/>
    <d v="2018-06-27T10:25:02"/>
    <n v="16.00501157407416"/>
    <x v="1"/>
    <x v="0"/>
  </r>
  <r>
    <x v="0"/>
    <s v="1"/>
    <n v="1226367"/>
    <x v="127"/>
    <s v="İŞLEM"/>
    <s v="TAHSİLAT"/>
    <s v="ABONE ALACAK TALEBİ"/>
    <s v="Tahsilat İşlem Talebi"/>
    <x v="0"/>
    <s v="TALEP SONUÇLANDI"/>
    <d v="2018-06-07T16:38:51"/>
    <d v="2018-06-07T16:38:51"/>
    <n v="0"/>
    <x v="0"/>
    <x v="0"/>
  </r>
  <r>
    <x v="0"/>
    <s v="1"/>
    <n v="1227693"/>
    <x v="128"/>
    <s v="İŞLEM"/>
    <s v="TAHSİLAT"/>
    <s v="ABONE ALACAK TALEBİ"/>
    <s v="Tahsilat İşlem Talebi"/>
    <x v="0"/>
    <s v="TALEP SONUÇLANDI"/>
    <d v="2018-06-27T11:31:03"/>
    <d v="2018-06-27T11:31:03"/>
    <n v="0"/>
    <x v="0"/>
    <x v="0"/>
  </r>
  <r>
    <x v="0"/>
    <s v="2"/>
    <n v="1236665"/>
    <x v="129"/>
    <s v="İŞLEM"/>
    <s v="PSS ABONE TALEPLERİ"/>
    <s v="PSS ABONE TALEPLERİ"/>
    <s v="FARK GÜVENCE BEDELİ BİLGİSİ"/>
    <x v="1"/>
    <s v="TALEP SONUÇLANDI"/>
    <d v="2018-06-08T12:11:41"/>
    <d v="2018-06-20T15:44:09"/>
    <n v="12.14754629629897"/>
    <x v="2"/>
    <x v="0"/>
  </r>
  <r>
    <x v="0"/>
    <s v="1"/>
    <n v="1237116"/>
    <x v="130"/>
    <s v="İŞLEM"/>
    <s v="TAHSİLAT"/>
    <s v="ABONE ALACAK TALEBİ"/>
    <s v="Tahsilat İşlem Talebi"/>
    <x v="0"/>
    <s v="TALEP SONUÇLANDI"/>
    <d v="2018-06-14T12:29:58"/>
    <d v="2018-06-14T12:29:58"/>
    <n v="0"/>
    <x v="0"/>
    <x v="0"/>
  </r>
  <r>
    <x v="0"/>
    <s v="1"/>
    <n v="123928"/>
    <x v="131"/>
    <s v="İŞLEM"/>
    <s v="ABONE BİLGİ GÜNCELLEME"/>
    <s v="ABONE BİLGİ GÜNCELLEME"/>
    <s v="ABONE BİLGİ GÜNCELLEME"/>
    <x v="0"/>
    <s v="TALEP SONUÇLANDI"/>
    <d v="2018-06-02T15:48:02"/>
    <d v="2018-06-02T15:48:02"/>
    <n v="0"/>
    <x v="0"/>
    <x v="0"/>
  </r>
  <r>
    <x v="0"/>
    <s v="1"/>
    <n v="1243535"/>
    <x v="132"/>
    <s v="İŞLEM"/>
    <s v="TAHSİLAT"/>
    <s v="ABONE ALACAK TALEBİ"/>
    <s v="Tahsilat İşlem Talebi"/>
    <x v="0"/>
    <s v="TALEP SONUÇLANDI"/>
    <d v="2018-06-06T16:17:13"/>
    <d v="2018-06-06T16:17:13"/>
    <n v="0"/>
    <x v="0"/>
    <x v="0"/>
  </r>
  <r>
    <x v="0"/>
    <s v="2"/>
    <n v="1243708"/>
    <x v="133"/>
    <s v="İŞLEM"/>
    <s v="TAHSİLAT"/>
    <s v="ABONE ALACAK TALEBİ"/>
    <s v="Tahsilat İşlem Talebi"/>
    <x v="0"/>
    <s v="TALEP SONUÇLANDI"/>
    <d v="2018-06-07T11:42:12"/>
    <d v="2018-06-07T11:42:12"/>
    <n v="0"/>
    <x v="0"/>
    <x v="0"/>
  </r>
  <r>
    <x v="0"/>
    <s v="1"/>
    <n v="1244405"/>
    <x v="134"/>
    <s v="İŞLEM"/>
    <s v="FATURA KONTROLÜ"/>
    <s v="FATURA KONTROLÜ"/>
    <s v="FATURA KONTROLÜ"/>
    <x v="2"/>
    <s v="TALEP SONUÇLANDI"/>
    <d v="2018-06-06T15:30:30"/>
    <d v="2018-06-06T15:30:30"/>
    <n v="0"/>
    <x v="0"/>
    <x v="0"/>
  </r>
  <r>
    <x v="0"/>
    <s v="1"/>
    <n v="124456"/>
    <x v="135"/>
    <s v="İŞLEM"/>
    <s v="PSS ABONE TALEPLERİ"/>
    <s v="PSS ABONE TALEPLERİ"/>
    <s v="FARK GÜVENCE BEDELİ BİLGİSİ"/>
    <x v="1"/>
    <s v="TALEP SONUÇLANDI"/>
    <d v="2018-06-04T13:01:30"/>
    <d v="2018-06-04T13:01:30"/>
    <n v="0"/>
    <x v="0"/>
    <x v="0"/>
  </r>
  <r>
    <x v="0"/>
    <s v="1"/>
    <n v="1247648"/>
    <x v="136"/>
    <s v="İŞLEM"/>
    <s v="TAHSİLAT"/>
    <s v="ABONE ALACAK TALEBİ"/>
    <s v="Tahsilat İşlem Talebi"/>
    <x v="0"/>
    <s v="TALEP SONUÇLANDI"/>
    <d v="2018-06-25T12:01:02"/>
    <d v="2018-06-25T12:01:02"/>
    <n v="0"/>
    <x v="0"/>
    <x v="0"/>
  </r>
  <r>
    <x v="0"/>
    <s v="1"/>
    <n v="1247648"/>
    <x v="136"/>
    <s v="İŞLEM"/>
    <s v="ABONE BİLGİ GÜNCELLEME"/>
    <s v="ABONE BİLGİ GÜNCELLEME"/>
    <s v="ABONE BİLGİ GÜNCELLEME"/>
    <x v="0"/>
    <s v="TALEP SONUÇLANDI"/>
    <d v="2018-06-25T08:40:18"/>
    <d v="2018-06-25T08:40:18"/>
    <n v="0"/>
    <x v="0"/>
    <x v="0"/>
  </r>
  <r>
    <x v="0"/>
    <s v="2"/>
    <n v="1247648"/>
    <x v="136"/>
    <s v="İŞLEM"/>
    <s v="PSS ABONE TALEPLERİ"/>
    <s v="PSS ABONE TALEPLERİ"/>
    <s v="FARK GÜVENCE BEDELİ BİLGİSİ"/>
    <x v="1"/>
    <s v="TALEP SONUÇLANDI"/>
    <d v="2018-06-25T08:38:18"/>
    <d v="2018-06-25T11:03:33"/>
    <n v="0.10086805555329192"/>
    <x v="0"/>
    <x v="0"/>
  </r>
  <r>
    <x v="0"/>
    <s v="1"/>
    <n v="1248235"/>
    <x v="137"/>
    <s v="İŞLEM"/>
    <s v="PSS ABONE TALEPLERİ"/>
    <s v="PSS ABONE TALEPLERİ"/>
    <s v="FARK GÜVENCE BEDELİ BİLGİSİ"/>
    <x v="1"/>
    <s v="TALEP SONUÇLANDI"/>
    <d v="2018-06-14T11:23:07"/>
    <d v="2018-06-14T11:23:07"/>
    <n v="0"/>
    <x v="0"/>
    <x v="0"/>
  </r>
  <r>
    <x v="0"/>
    <s v="1"/>
    <n v="1253660"/>
    <x v="138"/>
    <s v="İŞLEM"/>
    <s v="ABONE BİLGİ GÜNCELLEME"/>
    <s v="ABONE BİLGİ GÜNCELLEME"/>
    <s v="ABONE BİLGİ GÜNCELLEME"/>
    <x v="0"/>
    <s v="TALEP SONUÇLANDI"/>
    <d v="2018-06-06T14:58:51"/>
    <d v="2018-06-06T14:58:51"/>
    <n v="0"/>
    <x v="0"/>
    <x v="0"/>
  </r>
  <r>
    <x v="0"/>
    <s v="2"/>
    <n v="1254403"/>
    <x v="139"/>
    <s v="İŞLEM"/>
    <s v="PSS ABONE TALEPLERİ"/>
    <s v="PSS ABONE TALEPLERİ"/>
    <s v="FARK GÜVENCE BEDELİ BİLGİSİ"/>
    <x v="1"/>
    <s v="TALEP SONUÇLANDI"/>
    <d v="2018-06-08T09:51:25"/>
    <d v="2018-06-20T15:06:09"/>
    <n v="12.218564814815181"/>
    <x v="2"/>
    <x v="0"/>
  </r>
  <r>
    <x v="0"/>
    <s v="1"/>
    <n v="1256079"/>
    <x v="140"/>
    <s v="İŞLEM"/>
    <s v="USULSÜZ KULLANIM"/>
    <s v="USULSÜZ KULLANIM"/>
    <s v="Uyarı Mesajı Gönderimi"/>
    <x v="0"/>
    <s v="TALEP SONUÇLANDI"/>
    <d v="2018-06-18T15:44:40"/>
    <d v="2018-06-18T15:44:40"/>
    <n v="0"/>
    <x v="0"/>
    <x v="0"/>
  </r>
  <r>
    <x v="0"/>
    <s v="1"/>
    <n v="1259180"/>
    <x v="141"/>
    <s v="İŞLEM"/>
    <s v="TAHSİLAT"/>
    <s v="ABONE ALACAK TALEBİ"/>
    <s v="Tahsilat İşlem Talebi"/>
    <x v="0"/>
    <s v="TALEP SONUÇLANDI"/>
    <d v="2018-06-10T17:54:42"/>
    <d v="2018-06-10T17:54:42"/>
    <n v="0"/>
    <x v="0"/>
    <x v="0"/>
  </r>
  <r>
    <x v="0"/>
    <s v="2"/>
    <n v="125980"/>
    <x v="142"/>
    <s v="İŞLEM"/>
    <s v="FATURA KONTROLÜ"/>
    <s v="FATURA KONTROLÜ"/>
    <s v="FATURA KONTROLÜ"/>
    <x v="2"/>
    <s v="TALEP SONUÇLANDI"/>
    <d v="2018-06-06T10:04:16"/>
    <d v="2018-06-06T10:07:30"/>
    <n v="2.2453703713836148E-3"/>
    <x v="0"/>
    <x v="0"/>
  </r>
  <r>
    <x v="0"/>
    <s v="1"/>
    <n v="1260735"/>
    <x v="143"/>
    <s v="İŞLEM"/>
    <s v="AÇMA-KESME DURUMU"/>
    <s v="AÇMA-KESME DURUMU"/>
    <s v="AÇMA-KESME İTİRAZI"/>
    <x v="0"/>
    <s v="TALEP SONUÇLANDI"/>
    <d v="2018-06-29T15:29:20"/>
    <d v="2018-06-29T15:29:20"/>
    <n v="0"/>
    <x v="0"/>
    <x v="0"/>
  </r>
  <r>
    <x v="0"/>
    <s v="1"/>
    <n v="1260922"/>
    <x v="144"/>
    <s v="İŞLEM"/>
    <s v="TAHSİLAT"/>
    <s v="ABONE ALACAK TALEBİ"/>
    <s v="Tahsilat İşlem Talebi"/>
    <x v="0"/>
    <s v="TALEP SONUÇLANDI"/>
    <d v="2018-06-01T11:43:25"/>
    <d v="2018-06-01T11:43:25"/>
    <n v="0"/>
    <x v="0"/>
    <x v="0"/>
  </r>
  <r>
    <x v="0"/>
    <s v="1"/>
    <n v="126192"/>
    <x v="145"/>
    <s v="İŞLEM"/>
    <s v="REZERV ENDEKS İNCELEME TALEBİ"/>
    <s v="REZERV ENDEKS İNCELEME TALEBİ"/>
    <s v="endeks incelemesi için tahakkuka gönder"/>
    <x v="2"/>
    <s v="TALEP SONUÇLANDI"/>
    <d v="2018-06-27T11:54:28"/>
    <d v="2018-06-27T11:54:28"/>
    <n v="0"/>
    <x v="0"/>
    <x v="0"/>
  </r>
  <r>
    <x v="0"/>
    <s v="2"/>
    <n v="1261942"/>
    <x v="146"/>
    <s v="İŞLEM"/>
    <s v="FATURA KONTROLÜ"/>
    <s v="FATURA KONTROLÜ"/>
    <s v="FATURA KONTROLÜ"/>
    <x v="2"/>
    <s v="TALEP SONUÇLANDI"/>
    <d v="2018-06-20T11:57:17"/>
    <d v="2018-06-21T09:55:46"/>
    <n v="0.91561342592467554"/>
    <x v="0"/>
    <x v="0"/>
  </r>
  <r>
    <x v="0"/>
    <s v="1"/>
    <n v="1265160"/>
    <x v="147"/>
    <s v="İŞLEM"/>
    <s v="TAHSİLAT"/>
    <s v="ABONE ALACAK TALEBİ"/>
    <s v="Tahsilat İşlem Talebi"/>
    <x v="0"/>
    <s v="TALEP SONUÇLANDI"/>
    <d v="2018-06-12T18:35:13"/>
    <d v="2018-06-12T18:35:13"/>
    <n v="0"/>
    <x v="0"/>
    <x v="0"/>
  </r>
  <r>
    <x v="0"/>
    <s v="1"/>
    <n v="1265160"/>
    <x v="147"/>
    <s v="İŞLEM"/>
    <s v="TESİS/SAYAÇ/ADRES KONTROL"/>
    <s v="TESİS/SAYAÇ/ADRES KONTROL"/>
    <s v="SAYAÇ KONTROLÜ"/>
    <x v="2"/>
    <s v="TALEP SONUÇLANDI"/>
    <d v="2018-06-04T12:08:02"/>
    <d v="2018-06-04T12:08:02"/>
    <n v="0"/>
    <x v="0"/>
    <x v="0"/>
  </r>
  <r>
    <x v="0"/>
    <s v="2"/>
    <n v="1265160"/>
    <x v="147"/>
    <s v="İŞLEM"/>
    <s v="USULSÜZ KULLANIM"/>
    <s v="USULSÜZ KULLANIM"/>
    <s v="Uyarı Mesajı Gönderimi"/>
    <x v="0"/>
    <s v="TALEP SONUÇLANDI"/>
    <d v="2018-06-19T14:22:27"/>
    <d v="2018-06-19T14:22:28"/>
    <n v="1.1574069503694773E-5"/>
    <x v="0"/>
    <x v="0"/>
  </r>
  <r>
    <x v="0"/>
    <s v="1"/>
    <n v="1265559"/>
    <x v="148"/>
    <s v="İŞLEM"/>
    <s v="GENEL TALEPLER"/>
    <s v="GENEL TALEPLER"/>
    <s v="RESMİ KURUM GÖNDERİLERİ"/>
    <x v="4"/>
    <s v="TALEP SONUÇLANDI"/>
    <d v="2018-06-01T07:49:33"/>
    <d v="2018-06-01T07:49:33"/>
    <n v="0"/>
    <x v="0"/>
    <x v="0"/>
  </r>
  <r>
    <x v="0"/>
    <s v="2"/>
    <n v="1265559"/>
    <x v="148"/>
    <s v="İŞLEM"/>
    <s v="FATURA KONTROLÜ"/>
    <s v="FATURA KONTROLÜ"/>
    <s v="FATURA KONTROLÜ"/>
    <x v="2"/>
    <s v="TALEP SONUÇLANDI"/>
    <d v="2018-06-22T10:47:03"/>
    <d v="2018-06-22T16:02:45"/>
    <n v="0.21923611110833008"/>
    <x v="0"/>
    <x v="0"/>
  </r>
  <r>
    <x v="0"/>
    <s v="1"/>
    <n v="1267282"/>
    <x v="149"/>
    <s v="İŞLEM"/>
    <s v="ABONE BİLGİ GÜNCELLEME"/>
    <s v="ABONE BİLGİ GÜNCELLEME"/>
    <s v="ABONE BİLGİ GÜNCELLEME"/>
    <x v="0"/>
    <s v="TALEP SONUÇLANDI"/>
    <d v="2018-06-20T10:59:36"/>
    <d v="2018-06-20T10:59:36"/>
    <n v="0"/>
    <x v="0"/>
    <x v="0"/>
  </r>
  <r>
    <x v="0"/>
    <s v="2"/>
    <n v="1267282"/>
    <x v="149"/>
    <s v="İŞLEM"/>
    <s v="PSS ABONE TALEPLERİ"/>
    <s v="PSS ABONE TALEPLERİ"/>
    <s v="FARK GÜVENCE BEDELİ BİLGİSİ"/>
    <x v="1"/>
    <s v="TALEP SONUÇLANDI"/>
    <d v="2018-06-20T10:59:19"/>
    <d v="2018-06-22T10:57:08"/>
    <n v="1.9984837962983875"/>
    <x v="0"/>
    <x v="0"/>
  </r>
  <r>
    <x v="0"/>
    <s v="1"/>
    <n v="126737"/>
    <x v="150"/>
    <s v="İŞLEM"/>
    <s v="GENEL TALEPLER"/>
    <s v="GENEL TALEPLER"/>
    <s v="RESMİ KURUM GÖNDERİLERİ"/>
    <x v="4"/>
    <s v="TALEP SONUÇLANDI"/>
    <d v="2018-06-19T14:57:46"/>
    <d v="2018-06-19T14:57:46"/>
    <n v="0"/>
    <x v="0"/>
    <x v="0"/>
  </r>
  <r>
    <x v="0"/>
    <s v="1"/>
    <n v="126737"/>
    <x v="150"/>
    <s v="İŞLEM"/>
    <s v="FATURA KONTROLÜ"/>
    <s v="FATURA KONTROLÜ"/>
    <s v="FATURA KONTROLÜ"/>
    <x v="2"/>
    <s v="TALEP SONUÇLANDI"/>
    <d v="2018-06-19T15:01:58"/>
    <d v="2018-06-19T15:01:58"/>
    <n v="0"/>
    <x v="0"/>
    <x v="0"/>
  </r>
  <r>
    <x v="0"/>
    <s v="2"/>
    <n v="1273713"/>
    <x v="151"/>
    <s v="İŞLEM"/>
    <s v="PSS ABONE TALEPLERİ"/>
    <s v="PSS ABONE TALEPLERİ"/>
    <s v="FARK GÜVENCE BEDELİ BİLGİSİ"/>
    <x v="1"/>
    <s v="TALEP SONUÇLANDI"/>
    <d v="2018-06-08T14:35:04"/>
    <d v="2018-06-20T17:53:12"/>
    <n v="12.137592592596775"/>
    <x v="2"/>
    <x v="0"/>
  </r>
  <r>
    <x v="0"/>
    <s v="2"/>
    <n v="1273879"/>
    <x v="152"/>
    <s v="İŞLEM"/>
    <s v="TAHSİLAT"/>
    <s v="ABONE ALACAK TALEBİ"/>
    <s v="Tahsilat İşlem Talebi"/>
    <x v="0"/>
    <s v="TALEP SONUÇLANDI"/>
    <d v="2018-06-18T11:51:50"/>
    <d v="2018-06-18T11:51:51"/>
    <n v="1.1574076779652387E-5"/>
    <x v="0"/>
    <x v="0"/>
  </r>
  <r>
    <x v="0"/>
    <s v="2"/>
    <n v="1273998"/>
    <x v="153"/>
    <s v="İŞLEM"/>
    <s v="TAHSİLAT"/>
    <s v="ABONE ALACAK TALEBİ"/>
    <s v="Tahsilat İşlem Talebi"/>
    <x v="0"/>
    <s v="TALEP SONUÇLANDI"/>
    <d v="2018-06-22T11:52:07"/>
    <d v="2018-06-22T11:52:07"/>
    <n v="0"/>
    <x v="0"/>
    <x v="0"/>
  </r>
  <r>
    <x v="0"/>
    <s v="1"/>
    <n v="1278488"/>
    <x v="154"/>
    <s v="İŞLEM"/>
    <s v="USULSÜZ KULLANIM"/>
    <s v="USULSÜZ KULLANIM"/>
    <s v="Uyarı Mesajı Gönderimi"/>
    <x v="0"/>
    <s v="TALEP SONUÇLANDI"/>
    <d v="2018-06-06T12:15:56"/>
    <d v="2018-06-06T12:15:56"/>
    <n v="0"/>
    <x v="0"/>
    <x v="0"/>
  </r>
  <r>
    <x v="0"/>
    <s v="1"/>
    <n v="1278758"/>
    <x v="155"/>
    <s v="İŞLEM"/>
    <s v="PSS ABONE TALEPLERİ"/>
    <s v="PSS ABONE TALEPLERİ"/>
    <s v="FARK GÜVENCE BEDELİ BİLGİSİ"/>
    <x v="1"/>
    <s v="TALEP SONUÇLANDI"/>
    <d v="2018-06-06T11:37:01"/>
    <d v="2018-06-06T11:37:01"/>
    <n v="0"/>
    <x v="0"/>
    <x v="0"/>
  </r>
  <r>
    <x v="0"/>
    <s v="2"/>
    <n v="1281540"/>
    <x v="156"/>
    <s v="İŞLEM"/>
    <s v="FATURA KONTROLÜ"/>
    <s v="FATURA KONTROLÜ"/>
    <s v="FATURA KONTROLÜ"/>
    <x v="2"/>
    <s v="TALEP SONUÇLANDI"/>
    <d v="2018-06-18T10:11:44"/>
    <d v="2018-06-18T10:50:42"/>
    <n v="2.7060185180744156E-2"/>
    <x v="0"/>
    <x v="0"/>
  </r>
  <r>
    <x v="0"/>
    <s v="1"/>
    <n v="1283008"/>
    <x v="157"/>
    <s v="İŞLEM"/>
    <s v="KAMPANYA SÖZLEŞMESİ KONTROL VE TALEPLERİ"/>
    <s v="KAMPANYA SÖZLEŞMESİ KONTROL VE TALEPLERİ"/>
    <s v="KAMPANYA TARİFE İTİRAZI"/>
    <x v="3"/>
    <s v="TALEP SONUÇLANDI"/>
    <d v="2018-06-06T17:07:41"/>
    <d v="2018-06-06T17:07:41"/>
    <n v="0"/>
    <x v="0"/>
    <x v="0"/>
  </r>
  <r>
    <x v="0"/>
    <s v="2"/>
    <n v="1286011"/>
    <x v="158"/>
    <s v="İŞLEM"/>
    <s v="TAHSİLAT"/>
    <s v="ABONE ALACAK TALEBİ"/>
    <s v="Tahsilat İşlem Talebi"/>
    <x v="0"/>
    <s v="TALEP SONUÇLANDI"/>
    <d v="2018-06-04T11:47:22"/>
    <d v="2018-06-04T11:47:22"/>
    <n v="0"/>
    <x v="0"/>
    <x v="0"/>
  </r>
  <r>
    <x v="0"/>
    <s v="1"/>
    <n v="1286090"/>
    <x v="159"/>
    <s v="İŞLEM"/>
    <s v="TAHLİYE VE GÜVENCE BEDELİ TALEPLERİ"/>
    <s v="TAHLİYE VE GÜVENCE BEDELİ TALEPLERİ"/>
    <s v="GECİKMİŞ TAHLİYE ŞİKAYETİ"/>
    <x v="0"/>
    <s v="TALEP SONUÇLANDI"/>
    <d v="2018-06-13T15:24:09"/>
    <d v="2018-06-13T15:24:09"/>
    <n v="0"/>
    <x v="0"/>
    <x v="0"/>
  </r>
  <r>
    <x v="0"/>
    <s v="2"/>
    <n v="128808"/>
    <x v="160"/>
    <s v="İŞLEM"/>
    <s v="PSS ABONE TALEPLERİ"/>
    <s v="PSS ABONE TALEPLERİ"/>
    <s v="FARK GÜVENCE BEDELİ BİLGİSİ"/>
    <x v="1"/>
    <s v="TALEP SONUÇLANDI"/>
    <d v="2018-06-07T14:08:49"/>
    <d v="2018-06-20T13:30:23"/>
    <n v="12.973310185181617"/>
    <x v="2"/>
    <x v="0"/>
  </r>
  <r>
    <x v="0"/>
    <s v="1"/>
    <n v="1288837"/>
    <x v="161"/>
    <s v="İŞLEM"/>
    <s v="FATURA KONTROLÜ"/>
    <s v="FATURA KONTROLÜ"/>
    <s v="FATURA KONTROLÜ"/>
    <x v="2"/>
    <s v="TALEP SONUÇLANDI"/>
    <d v="2018-06-18T15:51:39"/>
    <d v="2018-06-18T15:51:39"/>
    <n v="0"/>
    <x v="0"/>
    <x v="0"/>
  </r>
  <r>
    <x v="0"/>
    <s v="1"/>
    <n v="1288837"/>
    <x v="161"/>
    <s v="İŞLEM"/>
    <s v="TARİFE / ABONE GRUBU DEĞİŞİKLİĞİ"/>
    <s v="TARİFE / ABONE GRUBU DEĞİŞİKLİĞİ"/>
    <s v="ABONE GRUBU DEĞİŞİKLİĞİ ( Mesken,Şantiye vb.)"/>
    <x v="0"/>
    <s v="TALEP SONUÇLANDI"/>
    <d v="2018-06-18T15:56:00"/>
    <d v="2018-06-18T15:56:00"/>
    <n v="0"/>
    <x v="0"/>
    <x v="0"/>
  </r>
  <r>
    <x v="0"/>
    <s v="1"/>
    <n v="1289661"/>
    <x v="162"/>
    <s v="İŞLEM"/>
    <s v="FATURA KONTROLÜ"/>
    <s v="FATURA KONTROLÜ"/>
    <s v="FATURA KONTROLÜ"/>
    <x v="2"/>
    <s v="TALEP SONUÇLANDI"/>
    <d v="2018-06-25T14:16:07"/>
    <d v="2018-06-25T14:16:07"/>
    <n v="0"/>
    <x v="0"/>
    <x v="0"/>
  </r>
  <r>
    <x v="0"/>
    <s v="1"/>
    <n v="1289661"/>
    <x v="162"/>
    <s v="İŞLEM"/>
    <s v="TESİS/SAYAÇ/ADRES KONTROL"/>
    <s v="TESİS/SAYAÇ/ADRES KONTROL"/>
    <s v="SAYAÇ KONTROLÜ"/>
    <x v="2"/>
    <s v="TALEP SONUÇLANDI"/>
    <d v="2018-06-25T14:17:52"/>
    <d v="2018-06-25T14:17:52"/>
    <n v="0"/>
    <x v="0"/>
    <x v="0"/>
  </r>
  <r>
    <x v="0"/>
    <s v="2"/>
    <n v="1289876"/>
    <x v="163"/>
    <s v="İŞLEM"/>
    <s v="PSS ABONE TALEPLERİ"/>
    <s v="PSS ABONE TALEPLERİ"/>
    <s v="FARK GÜVENCE BEDELİ BİLGİSİ"/>
    <x v="1"/>
    <s v="TALEP SONUÇLANDI"/>
    <d v="2018-06-04T14:01:32"/>
    <d v="2018-06-20T16:18:54"/>
    <n v="16.095393518524361"/>
    <x v="1"/>
    <x v="0"/>
  </r>
  <r>
    <x v="0"/>
    <s v="2"/>
    <n v="1293023"/>
    <x v="164"/>
    <s v="İŞLEM"/>
    <s v="PSS ABONE TALEPLERİ"/>
    <s v="PSS ABONE TALEPLERİ"/>
    <s v="FARK GÜVENCE BEDELİ BİLGİSİ"/>
    <x v="1"/>
    <s v="TALEP SONUÇLANDI"/>
    <d v="2018-06-11T16:12:18"/>
    <d v="2018-06-21T11:08:09"/>
    <n v="9.788784722222772"/>
    <x v="2"/>
    <x v="0"/>
  </r>
  <r>
    <x v="0"/>
    <s v="2"/>
    <n v="1298712"/>
    <x v="165"/>
    <s v="İŞLEM"/>
    <s v="FATURA KONTROLÜ"/>
    <s v="FATURA KONTROLÜ"/>
    <s v="FATURA KONTROLÜ"/>
    <x v="2"/>
    <s v="TALEP SONUÇLANDI"/>
    <d v="2018-06-28T21:02:16"/>
    <d v="2018-06-29T10:17:23"/>
    <n v="0.55216435185138835"/>
    <x v="0"/>
    <x v="0"/>
  </r>
  <r>
    <x v="0"/>
    <s v="2"/>
    <n v="1300561"/>
    <x v="166"/>
    <s v="İŞLEM"/>
    <s v="USULSÜZ KULLANIM"/>
    <s v="USULSÜZ KULLANIM"/>
    <s v="Uyarı Mesajı Gönderimi"/>
    <x v="0"/>
    <s v="TALEP SONUÇLANDI"/>
    <d v="2018-06-22T10:30:44"/>
    <d v="2018-06-22T10:30:44"/>
    <n v="0"/>
    <x v="0"/>
    <x v="0"/>
  </r>
  <r>
    <x v="0"/>
    <s v="2"/>
    <n v="1303767"/>
    <x v="167"/>
    <s v="İŞLEM"/>
    <s v="PSS ABONE TALEPLERİ"/>
    <s v="PSS ABONE TALEPLERİ"/>
    <s v="FARK GÜVENCE BEDELİ BİLGİSİ"/>
    <x v="1"/>
    <s v="TALEP SONUÇLANDI"/>
    <d v="2018-06-13T14:28:04"/>
    <d v="2018-06-21T15:23:13"/>
    <n v="8.0382986111144419"/>
    <x v="2"/>
    <x v="0"/>
  </r>
  <r>
    <x v="0"/>
    <s v="1"/>
    <n v="1312558"/>
    <x v="168"/>
    <s v="İŞLEM"/>
    <s v="PSS ABONE TALEPLERİ"/>
    <s v="PSS ABONE TALEPLERİ"/>
    <s v="FARK GÜVENCE BEDELİ BİLGİSİ"/>
    <x v="1"/>
    <s v="TALEP SONUÇLANDI"/>
    <d v="2018-06-21T22:50:37"/>
    <d v="2018-06-21T22:50:37"/>
    <n v="0"/>
    <x v="0"/>
    <x v="0"/>
  </r>
  <r>
    <x v="0"/>
    <s v="2"/>
    <n v="1312981"/>
    <x v="169"/>
    <s v="İŞLEM"/>
    <s v="FATURA KONTROLÜ"/>
    <s v="FATURA KONTROLÜ"/>
    <s v="FATURA KONTROLÜ"/>
    <x v="2"/>
    <s v="TALEP SONUÇLANDI"/>
    <d v="2018-06-06T09:45:52"/>
    <d v="2018-06-07T14:08:14"/>
    <n v="1.182199074071832"/>
    <x v="0"/>
    <x v="0"/>
  </r>
  <r>
    <x v="0"/>
    <s v="1"/>
    <n v="1313314"/>
    <x v="170"/>
    <s v="İŞLEM"/>
    <s v="AÇMA-KESME DURUMU"/>
    <s v="AÇMA-KESME DURUMU"/>
    <s v="AÇMA-KESME İTİRAZI"/>
    <x v="0"/>
    <s v="TALEP SONUÇLANDI"/>
    <d v="2018-06-28T12:17:39"/>
    <d v="2018-06-28T12:17:39"/>
    <n v="0"/>
    <x v="0"/>
    <x v="0"/>
  </r>
  <r>
    <x v="0"/>
    <s v="1"/>
    <n v="1313314"/>
    <x v="170"/>
    <s v="İŞLEM"/>
    <s v="ABONE BİLGİ GÜNCELLEME"/>
    <s v="ABONE BİLGİ GÜNCELLEME"/>
    <s v="ABONE BİLGİ GÜNCELLEME"/>
    <x v="0"/>
    <s v="TALEP SONUÇLANDI"/>
    <d v="2018-06-28T12:16:15"/>
    <d v="2018-06-28T12:16:15"/>
    <n v="0"/>
    <x v="0"/>
    <x v="0"/>
  </r>
  <r>
    <x v="0"/>
    <s v="2"/>
    <n v="1316141"/>
    <x v="171"/>
    <s v="İŞLEM"/>
    <s v="FATURA KONTROLÜ"/>
    <s v="FATURA KONTROLÜ"/>
    <s v="FATURA KONTROLÜ"/>
    <x v="2"/>
    <s v="TALEP SONUÇLANDI"/>
    <d v="2018-06-07T13:52:20"/>
    <d v="2018-06-08T10:38:02"/>
    <n v="0.86506944444408873"/>
    <x v="0"/>
    <x v="0"/>
  </r>
  <r>
    <x v="0"/>
    <s v="2"/>
    <n v="1318310"/>
    <x v="172"/>
    <s v="İŞLEM"/>
    <s v="AÇMA-KESME DURUMU"/>
    <s v="AÇMA-KESME DURUMU"/>
    <s v="AÇMA-KESME İTİRAZI"/>
    <x v="0"/>
    <s v="TALEP SONUÇLANDI"/>
    <d v="2018-06-28T17:41:21"/>
    <d v="2018-06-29T10:22:46"/>
    <n v="0.69542824073869269"/>
    <x v="0"/>
    <x v="0"/>
  </r>
  <r>
    <x v="0"/>
    <s v="1"/>
    <n v="1319113"/>
    <x v="173"/>
    <s v="İŞLEM"/>
    <s v="FATURA KONTROLÜ"/>
    <s v="FATURA KONTROLÜ"/>
    <s v="FATURA KONTROLÜ"/>
    <x v="2"/>
    <s v="TALEP SONUÇLANDI"/>
    <d v="2018-06-26T21:51:09"/>
    <d v="2018-06-26T21:51:09"/>
    <n v="0"/>
    <x v="0"/>
    <x v="0"/>
  </r>
  <r>
    <x v="0"/>
    <s v="1"/>
    <n v="1320568"/>
    <x v="174"/>
    <s v="İŞLEM"/>
    <s v="PSS ABONE TALEPLERİ"/>
    <s v="PSS ABONE TALEPLERİ"/>
    <s v="FARK GÜVENCE BEDELİ BİLGİSİ"/>
    <x v="1"/>
    <s v="TALEP SONUÇLANDI"/>
    <d v="2018-06-09T16:28:27"/>
    <d v="2018-06-09T16:28:27"/>
    <n v="0"/>
    <x v="0"/>
    <x v="0"/>
  </r>
  <r>
    <x v="0"/>
    <s v="1"/>
    <n v="1321948"/>
    <x v="175"/>
    <s v="İŞLEM"/>
    <s v="USULSÜZ KULLANIM"/>
    <s v="USULSÜZ KULLANIM"/>
    <s v="Uyarı Mesajı Gönderimi"/>
    <x v="0"/>
    <s v="TALEP SONUÇLANDI"/>
    <d v="2018-06-19T20:37:42"/>
    <d v="2018-06-19T20:37:42"/>
    <n v="0"/>
    <x v="0"/>
    <x v="0"/>
  </r>
  <r>
    <x v="0"/>
    <s v="2"/>
    <n v="1321948"/>
    <x v="175"/>
    <s v="İŞLEM"/>
    <s v="PSS ABONE TALEPLERİ"/>
    <s v="PSS ABONE TALEPLERİ"/>
    <s v="FARK GÜVENCE BEDELİ BİLGİSİ"/>
    <x v="1"/>
    <s v="TALEP SONUÇLANDI"/>
    <d v="2018-06-07T09:40:17"/>
    <d v="2018-06-20T10:56:19"/>
    <n v="13.05280092592875"/>
    <x v="2"/>
    <x v="0"/>
  </r>
  <r>
    <x v="0"/>
    <s v="1"/>
    <n v="1326260"/>
    <x v="176"/>
    <s v="İŞLEM"/>
    <s v="TAHSİLAT"/>
    <s v="ABONE ALACAK TALEBİ"/>
    <s v="Tahsilat İşlem Talebi"/>
    <x v="0"/>
    <s v="TALEP SONUÇLANDI"/>
    <d v="2018-06-09T16:52:39"/>
    <d v="2018-06-09T16:52:39"/>
    <n v="0"/>
    <x v="0"/>
    <x v="0"/>
  </r>
  <r>
    <x v="0"/>
    <s v="1"/>
    <n v="1326260"/>
    <x v="176"/>
    <s v="İŞLEM"/>
    <s v="FATURA KONTROLÜ"/>
    <s v="FATURA KONTROLÜ"/>
    <s v="FATURA KONTROLÜ"/>
    <x v="2"/>
    <s v="TALEP SONUÇLANDI"/>
    <d v="2018-06-09T16:42:33"/>
    <d v="2018-06-09T16:42:33"/>
    <n v="0"/>
    <x v="0"/>
    <x v="0"/>
  </r>
  <r>
    <x v="0"/>
    <s v="1"/>
    <n v="1327591"/>
    <x v="177"/>
    <s v="İŞLEM"/>
    <s v="TAHSİLAT"/>
    <s v="ABONE ALACAK TALEBİ"/>
    <s v="Tahsilat İşlem Talebi"/>
    <x v="0"/>
    <s v="TALEP SONUÇLANDI"/>
    <d v="2018-06-26T16:42:09"/>
    <d v="2018-06-26T16:42:09"/>
    <n v="0"/>
    <x v="0"/>
    <x v="0"/>
  </r>
  <r>
    <x v="0"/>
    <s v="2"/>
    <n v="1327841"/>
    <x v="178"/>
    <s v="İŞLEM"/>
    <s v="ABONE BİLGİ GÜNCELLEME"/>
    <s v="ABONE BİLGİ GÜNCELLEME"/>
    <s v="ABONE BİLGİ GÜNCELLEME"/>
    <x v="0"/>
    <s v="TALEP SONUÇLANDI"/>
    <d v="2018-06-20T12:18:58"/>
    <d v="2018-06-20T12:18:58"/>
    <n v="0"/>
    <x v="0"/>
    <x v="0"/>
  </r>
  <r>
    <x v="0"/>
    <s v="1"/>
    <n v="132887"/>
    <x v="179"/>
    <s v="İŞLEM"/>
    <s v="FATURA KONTROLÜ"/>
    <s v="FATURA KONTROLÜ"/>
    <s v="FATURA KONTROLÜ"/>
    <x v="2"/>
    <s v="TALEP SONUÇLANDI"/>
    <d v="2018-06-30T11:09:20"/>
    <d v="2018-06-30T11:09:20"/>
    <n v="0"/>
    <x v="0"/>
    <x v="0"/>
  </r>
  <r>
    <x v="0"/>
    <s v="1"/>
    <n v="132887"/>
    <x v="179"/>
    <s v="İŞLEM"/>
    <s v="ABONE BİLGİ GÜNCELLEME"/>
    <s v="ABONE BİLGİ GÜNCELLEME"/>
    <s v="ABONE BİLGİ GÜNCELLEME"/>
    <x v="0"/>
    <s v="TALEP SONUÇLANDI"/>
    <d v="2018-06-30T11:08:58"/>
    <d v="2018-06-30T11:08:58"/>
    <n v="0"/>
    <x v="0"/>
    <x v="0"/>
  </r>
  <r>
    <x v="0"/>
    <s v="2"/>
    <n v="1329120"/>
    <x v="180"/>
    <s v="İŞLEM"/>
    <s v="TAHSİLAT"/>
    <s v="ABONE ALACAK TALEBİ"/>
    <s v="Tahsilat İşlem Talebi"/>
    <x v="0"/>
    <s v="TALEP SONUÇLANDI"/>
    <d v="2018-06-06T18:56:50"/>
    <d v="2018-06-06T18:56:50"/>
    <n v="0"/>
    <x v="0"/>
    <x v="0"/>
  </r>
  <r>
    <x v="0"/>
    <s v="2"/>
    <n v="1330748"/>
    <x v="181"/>
    <s v="İŞLEM"/>
    <s v="PSS ABONE TALEPLERİ"/>
    <s v="PSS ABONE TALEPLERİ"/>
    <s v="FARK GÜVENCE BEDELİ BİLGİSİ"/>
    <x v="1"/>
    <s v="TALEP SONUÇLANDI"/>
    <d v="2018-06-22T15:01:46"/>
    <d v="2018-06-22T15:21:44"/>
    <n v="1.3865740736946464E-2"/>
    <x v="0"/>
    <x v="0"/>
  </r>
  <r>
    <x v="0"/>
    <s v="2"/>
    <n v="1330963"/>
    <x v="182"/>
    <s v="İŞLEM"/>
    <s v="AÇMA-KESME DURUMU"/>
    <s v="AÇMA-KESME DURUMU"/>
    <s v="AÇMA-KESME İTİRAZI"/>
    <x v="0"/>
    <s v="TALEP SONUÇLANDI"/>
    <d v="2018-06-04T15:39:02"/>
    <d v="2018-06-04T18:20:22"/>
    <n v="0.11203703704086365"/>
    <x v="0"/>
    <x v="0"/>
  </r>
  <r>
    <x v="0"/>
    <s v="1"/>
    <n v="1336577"/>
    <x v="183"/>
    <s v="İŞLEM"/>
    <s v="FATURA KONTROLÜ"/>
    <s v="FATURA KONTROLÜ"/>
    <s v="FATURA KONTROLÜ"/>
    <x v="2"/>
    <s v="TALEP SONUÇLANDI"/>
    <d v="2018-06-27T15:17:07"/>
    <d v="2018-06-27T15:17:07"/>
    <n v="0"/>
    <x v="0"/>
    <x v="0"/>
  </r>
  <r>
    <x v="0"/>
    <s v="1"/>
    <n v="1337793"/>
    <x v="184"/>
    <s v="İŞLEM"/>
    <s v="ABONE BİLGİ GÜNCELLEME"/>
    <s v="ABONE BİLGİ GÜNCELLEME"/>
    <s v="ABONE BİLGİ GÜNCELLEME"/>
    <x v="0"/>
    <s v="TALEP SONUÇLANDI"/>
    <d v="2018-06-06T10:15:33"/>
    <d v="2018-06-06T10:15:33"/>
    <n v="0"/>
    <x v="0"/>
    <x v="0"/>
  </r>
  <r>
    <x v="0"/>
    <s v="2"/>
    <n v="1337884"/>
    <x v="185"/>
    <s v="İŞLEM"/>
    <s v="PSS ABONE TALEPLERİ"/>
    <s v="PSS ABONE TALEPLERİ"/>
    <s v="FARK GÜVENCE BEDELİ BİLGİSİ"/>
    <x v="1"/>
    <s v="TALEP SONUÇLANDI"/>
    <d v="2018-06-04T16:26:42"/>
    <d v="2018-06-19T14:02:25"/>
    <n v="14.899803240739857"/>
    <x v="2"/>
    <x v="0"/>
  </r>
  <r>
    <x v="0"/>
    <s v="2"/>
    <n v="1338018"/>
    <x v="186"/>
    <s v="İŞLEM"/>
    <s v="PSS ABONE TALEPLERİ"/>
    <s v="PSS ABONE TALEPLERİ"/>
    <s v="FARK GÜVENCE BEDELİ BİLGİSİ"/>
    <x v="1"/>
    <s v="TALEP SONUÇLANDI"/>
    <d v="2018-06-02T22:01:51"/>
    <d v="2018-06-19T10:35:39"/>
    <n v="16.523472222223063"/>
    <x v="1"/>
    <x v="0"/>
  </r>
  <r>
    <x v="0"/>
    <s v="1"/>
    <n v="1338398"/>
    <x v="187"/>
    <s v="İŞLEM"/>
    <s v="PSS ABONE TALEPLERİ"/>
    <s v="PSS ABONE TALEPLERİ"/>
    <s v="FARK GÜVENCE BEDELİ BİLGİSİ"/>
    <x v="1"/>
    <s v="TALEP SONUÇLANDI"/>
    <d v="2018-06-22T12:53:35"/>
    <d v="2018-06-22T12:53:35"/>
    <n v="0"/>
    <x v="0"/>
    <x v="0"/>
  </r>
  <r>
    <x v="0"/>
    <s v="1"/>
    <n v="1343411"/>
    <x v="188"/>
    <s v="İŞLEM"/>
    <s v="TAHSİLAT"/>
    <s v="ABONE ALACAK TALEBİ"/>
    <s v="Tahsilat İşlem Talebi"/>
    <x v="0"/>
    <s v="TALEP SONUÇLANDI"/>
    <d v="2018-06-01T17:01:33"/>
    <d v="2018-06-01T17:01:33"/>
    <n v="0"/>
    <x v="0"/>
    <x v="0"/>
  </r>
  <r>
    <x v="0"/>
    <s v="1"/>
    <n v="1343477"/>
    <x v="189"/>
    <s v="İŞLEM"/>
    <s v="PSS ABONE TALEPLERİ"/>
    <s v="PSS ABONE TALEPLERİ"/>
    <s v="FARK GÜVENCE BEDELİ BİLGİSİ"/>
    <x v="1"/>
    <s v="TALEP SONUÇLANDI"/>
    <d v="2018-06-05T15:51:51"/>
    <d v="2018-06-05T15:51:51"/>
    <n v="0"/>
    <x v="0"/>
    <x v="0"/>
  </r>
  <r>
    <x v="0"/>
    <s v="1"/>
    <n v="134353"/>
    <x v="190"/>
    <s v="İŞLEM"/>
    <s v="FATURA KONTROLÜ"/>
    <s v="FATURA KONTROLÜ"/>
    <s v="FATURA KONTROLÜ"/>
    <x v="2"/>
    <s v="TALEP SONUÇLANDI"/>
    <d v="2018-06-19T16:35:08"/>
    <d v="2018-06-19T16:35:08"/>
    <n v="0"/>
    <x v="0"/>
    <x v="0"/>
  </r>
  <r>
    <x v="0"/>
    <s v="1"/>
    <n v="1343967"/>
    <x v="191"/>
    <s v="İŞLEM"/>
    <s v="PSS ABONE TALEPLERİ"/>
    <s v="PSS ABONE TALEPLERİ"/>
    <s v="FARK GÜVENCE BEDELİ BİLGİSİ"/>
    <x v="1"/>
    <s v="TALEP SONUÇLANDI"/>
    <d v="2018-06-08T16:21:53"/>
    <d v="2018-06-08T16:21:53"/>
    <n v="0"/>
    <x v="0"/>
    <x v="0"/>
  </r>
  <r>
    <x v="0"/>
    <s v="1"/>
    <n v="1347388"/>
    <x v="192"/>
    <s v="İŞLEM"/>
    <s v="PSS ABONE TALEPLERİ"/>
    <s v="PSS ABONE TALEPLERİ"/>
    <s v="FARK GÜVENCE BEDELİ BİLGİSİ"/>
    <x v="1"/>
    <s v="TALEP SONUÇLANDI"/>
    <d v="2018-06-05T12:56:57"/>
    <d v="2018-06-05T12:56:57"/>
    <n v="0"/>
    <x v="0"/>
    <x v="0"/>
  </r>
  <r>
    <x v="0"/>
    <s v="1"/>
    <n v="1348773"/>
    <x v="193"/>
    <s v="İŞLEM"/>
    <s v="ABONE BİLGİ GÜNCELLEME"/>
    <s v="ABONE BİLGİ GÜNCELLEME"/>
    <s v="ABONE BİLGİ GÜNCELLEME"/>
    <x v="0"/>
    <s v="TALEP SONUÇLANDI"/>
    <d v="2018-06-29T18:02:37"/>
    <d v="2018-06-29T18:02:37"/>
    <n v="0"/>
    <x v="0"/>
    <x v="0"/>
  </r>
  <r>
    <x v="0"/>
    <s v="2"/>
    <n v="1350232"/>
    <x v="194"/>
    <s v="İŞLEM"/>
    <s v="FATURA KONTROLÜ"/>
    <s v="FATURA KONTROLÜ"/>
    <s v="FATURA KONTROLÜ"/>
    <x v="2"/>
    <s v="TALEP SONUÇLANDI"/>
    <d v="2018-06-19T13:20:49"/>
    <d v="2018-06-19T13:49:00"/>
    <n v="1.9571759257814847E-2"/>
    <x v="0"/>
    <x v="0"/>
  </r>
  <r>
    <x v="0"/>
    <s v="1"/>
    <n v="1354990"/>
    <x v="195"/>
    <s v="İŞLEM"/>
    <s v="TAHSİLAT"/>
    <s v="ABONE ALACAK TALEBİ"/>
    <s v="Tahsilat İşlem Talebi"/>
    <x v="0"/>
    <s v="TALEP SONUÇLANDI"/>
    <d v="2018-06-26T16:55:09"/>
    <d v="2018-06-26T16:55:09"/>
    <n v="0"/>
    <x v="0"/>
    <x v="0"/>
  </r>
  <r>
    <x v="0"/>
    <s v="2"/>
    <n v="136147"/>
    <x v="196"/>
    <s v="İŞLEM"/>
    <s v="PSS ABONE TALEPLERİ"/>
    <s v="PSS ABONE TALEPLERİ"/>
    <s v="FARK GÜVENCE BEDELİ BİLGİSİ"/>
    <x v="1"/>
    <s v="TALEP SONUÇLANDI"/>
    <d v="2018-06-04T13:58:44"/>
    <d v="2018-06-19T12:15:01"/>
    <n v="14.927974537036789"/>
    <x v="2"/>
    <x v="0"/>
  </r>
  <r>
    <x v="0"/>
    <s v="1"/>
    <n v="1369874"/>
    <x v="197"/>
    <s v="İŞLEM"/>
    <s v="USULSÜZ KULLANIM"/>
    <s v="USULSÜZ KULLANIM"/>
    <s v="Uyarı Mesajı Gönderimi"/>
    <x v="0"/>
    <s v="TALEP SONUÇLANDI"/>
    <d v="2018-06-23T10:55:19"/>
    <d v="2018-06-23T10:55:19"/>
    <n v="0"/>
    <x v="0"/>
    <x v="0"/>
  </r>
  <r>
    <x v="0"/>
    <s v="1"/>
    <n v="1370289"/>
    <x v="198"/>
    <s v="İŞLEM"/>
    <s v="USULSÜZ KULLANIM"/>
    <s v="USULSÜZ KULLANIM"/>
    <s v="Uyarı Mesajı Gönderimi"/>
    <x v="0"/>
    <s v="TALEP SONUÇLANDI"/>
    <d v="2018-06-07T22:53:19"/>
    <d v="2018-06-07T22:53:19"/>
    <n v="0"/>
    <x v="0"/>
    <x v="0"/>
  </r>
  <r>
    <x v="0"/>
    <s v="1"/>
    <n v="1370289"/>
    <x v="198"/>
    <s v="İŞLEM"/>
    <s v="PSS ABONE TALEPLERİ"/>
    <s v="PSS ABONE TALEPLERİ"/>
    <s v="FARK GÜVENCE BEDELİ BİLGİSİ"/>
    <x v="1"/>
    <s v="TALEP SONUÇLANDI"/>
    <d v="2018-06-07T22:54:18"/>
    <d v="2018-06-07T22:54:18"/>
    <n v="0"/>
    <x v="0"/>
    <x v="0"/>
  </r>
  <r>
    <x v="0"/>
    <s v="2"/>
    <n v="1370289"/>
    <x v="198"/>
    <s v="İŞLEM"/>
    <s v="FATURA KONTROLÜ"/>
    <s v="FATURA KONTROLÜ"/>
    <s v="FATURA KONTROLÜ"/>
    <x v="2"/>
    <s v="TALEP SONUÇLANDI"/>
    <d v="2018-06-07T22:53:44"/>
    <d v="2018-06-08T10:55:47"/>
    <n v="0.50142361111647915"/>
    <x v="0"/>
    <x v="0"/>
  </r>
  <r>
    <x v="0"/>
    <s v="1"/>
    <n v="1370477"/>
    <x v="199"/>
    <s v="İŞLEM"/>
    <s v="TAHSİLAT"/>
    <s v="ABONE ALACAK TALEBİ"/>
    <s v="Tahsilat İşlem Talebi"/>
    <x v="0"/>
    <s v="TALEP SONUÇLANDI"/>
    <d v="2018-06-29T16:20:26"/>
    <d v="2018-06-29T16:20:26"/>
    <n v="0"/>
    <x v="0"/>
    <x v="0"/>
  </r>
  <r>
    <x v="0"/>
    <s v="1"/>
    <n v="1370776"/>
    <x v="200"/>
    <s v="İŞLEM"/>
    <s v="KAMPANYA SÖZLEŞMESİ KONTROL VE TALEPLERİ"/>
    <s v="KAMPANYA SÖZLEŞMESİ KONTROL VE TALEPLERİ"/>
    <s v="KAMPANYA TARİFE İTİRAZI"/>
    <x v="3"/>
    <s v="TALEP SONUÇLANDI"/>
    <d v="2018-06-05T17:51:56"/>
    <d v="2018-06-05T17:51:56"/>
    <n v="0"/>
    <x v="0"/>
    <x v="0"/>
  </r>
  <r>
    <x v="0"/>
    <s v="1"/>
    <n v="1376069"/>
    <x v="201"/>
    <s v="İŞLEM"/>
    <s v="FATURA KONTROLÜ"/>
    <s v="FATURA KONTROLÜ"/>
    <s v="FATURA KONTROLÜ"/>
    <x v="2"/>
    <s v="TALEP SONUÇLANDI"/>
    <d v="2018-06-12T11:34:50"/>
    <d v="2018-06-12T11:34:50"/>
    <n v="0"/>
    <x v="0"/>
    <x v="0"/>
  </r>
  <r>
    <x v="0"/>
    <s v="1"/>
    <n v="1378451"/>
    <x v="202"/>
    <s v="İŞLEM"/>
    <s v="ABONE BİLGİ GÜNCELLEME"/>
    <s v="ABONE BİLGİ GÜNCELLEME"/>
    <s v="ABONE BİLGİ GÜNCELLEME"/>
    <x v="0"/>
    <s v="TALEP SONUÇLANDI"/>
    <d v="2018-06-05T16:48:04"/>
    <d v="2018-06-05T16:48:04"/>
    <n v="0"/>
    <x v="0"/>
    <x v="0"/>
  </r>
  <r>
    <x v="0"/>
    <s v="2"/>
    <n v="1378451"/>
    <x v="202"/>
    <s v="İŞLEM"/>
    <s v="PSS ABONE TALEPLERİ"/>
    <s v="PSS ABONE TALEPLERİ"/>
    <s v="FARK GÜVENCE BEDELİ BİLGİSİ"/>
    <x v="1"/>
    <s v="TALEP SONUÇLANDI"/>
    <d v="2018-06-01T17:21:16"/>
    <d v="2018-06-19T09:58:54"/>
    <n v="17.692800925928168"/>
    <x v="1"/>
    <x v="0"/>
  </r>
  <r>
    <x v="0"/>
    <s v="1"/>
    <n v="1378837"/>
    <x v="203"/>
    <s v="İŞLEM"/>
    <s v="PSS ABONE TALEPLERİ"/>
    <s v="PSS ABONE TALEPLERİ"/>
    <s v="FARK GÜVENCE BEDELİ BİLGİSİ"/>
    <x v="1"/>
    <s v="TALEP SONUÇLANDI"/>
    <d v="2018-06-26T14:47:50"/>
    <d v="2018-06-26T14:47:50"/>
    <n v="0"/>
    <x v="0"/>
    <x v="0"/>
  </r>
  <r>
    <x v="0"/>
    <s v="1"/>
    <n v="1382004"/>
    <x v="204"/>
    <s v="İŞLEM"/>
    <s v="PSS ABONE TALEPLERİ"/>
    <s v="PSS ABONE TALEPLERİ"/>
    <s v="FARK GÜVENCE BEDELİ BİLGİSİ"/>
    <x v="1"/>
    <s v="TALEP SONUÇLANDI"/>
    <d v="2018-06-18T20:34:56"/>
    <d v="2018-06-18T20:34:56"/>
    <n v="0"/>
    <x v="0"/>
    <x v="0"/>
  </r>
  <r>
    <x v="0"/>
    <s v="1"/>
    <n v="1385330"/>
    <x v="205"/>
    <s v="İŞLEM"/>
    <s v="PSS ABONE TALEPLERİ"/>
    <s v="PSS ABONE TALEPLERİ"/>
    <s v="FARK GÜVENCE BEDELİ BİLGİSİ"/>
    <x v="1"/>
    <s v="TALEP SONUÇLANDI"/>
    <d v="2018-06-01T15:04:40"/>
    <d v="2018-06-01T15:04:40"/>
    <n v="0"/>
    <x v="0"/>
    <x v="0"/>
  </r>
  <r>
    <x v="0"/>
    <s v="2"/>
    <n v="1386182"/>
    <x v="206"/>
    <s v="İŞLEM"/>
    <s v="PSS ABONE TALEPLERİ"/>
    <s v="PSS ABONE TALEPLERİ"/>
    <s v="FARK GÜVENCE BEDELİ BİLGİSİ"/>
    <x v="1"/>
    <s v="TALEP SONUÇLANDI"/>
    <d v="2018-06-01T11:10:01"/>
    <d v="2018-06-19T08:46:11"/>
    <n v="17.900115740740148"/>
    <x v="1"/>
    <x v="0"/>
  </r>
  <r>
    <x v="0"/>
    <s v="2"/>
    <n v="1388527"/>
    <x v="207"/>
    <s v="İŞLEM"/>
    <s v="TAHSİLAT"/>
    <s v="ABONE ALACAK TALEBİ"/>
    <s v="Tahsilat İşlem Talebi"/>
    <x v="0"/>
    <s v="TALEP SONUÇLANDI"/>
    <d v="2018-06-07T16:20:04"/>
    <d v="2018-06-07T16:20:04"/>
    <n v="0"/>
    <x v="0"/>
    <x v="0"/>
  </r>
  <r>
    <x v="0"/>
    <s v="1"/>
    <n v="1389502"/>
    <x v="208"/>
    <s v="İŞLEM"/>
    <s v="ABONE BİLGİ GÜNCELLEME"/>
    <s v="ABONE BİLGİ GÜNCELLEME"/>
    <s v="ABONE BİLGİ GÜNCELLEME"/>
    <x v="0"/>
    <s v="TALEP SONUÇLANDI"/>
    <d v="2018-06-06T13:42:10"/>
    <d v="2018-06-06T13:42:10"/>
    <n v="0"/>
    <x v="0"/>
    <x v="0"/>
  </r>
  <r>
    <x v="0"/>
    <s v="1"/>
    <n v="1390008"/>
    <x v="209"/>
    <s v="İŞLEM"/>
    <s v="FATURA KONTROLÜ"/>
    <s v="FATURA KONTROLÜ"/>
    <s v="FATURA KONTROLÜ"/>
    <x v="2"/>
    <s v="TALEP SONUÇLANDI"/>
    <d v="2018-06-09T15:17:31"/>
    <d v="2018-06-09T15:17:31"/>
    <n v="0"/>
    <x v="0"/>
    <x v="0"/>
  </r>
  <r>
    <x v="0"/>
    <s v="2"/>
    <n v="1395255"/>
    <x v="210"/>
    <s v="İŞLEM"/>
    <s v="PSS ABONE TALEPLERİ"/>
    <s v="PSS ABONE TALEPLERİ"/>
    <s v="FARK GÜVENCE BEDELİ BİLGİSİ"/>
    <x v="1"/>
    <s v="TALEP SONUÇLANDI"/>
    <d v="2018-06-01T18:38:51"/>
    <d v="2018-06-19T10:04:12"/>
    <n v="17.642604166670935"/>
    <x v="1"/>
    <x v="0"/>
  </r>
  <r>
    <x v="0"/>
    <s v="2"/>
    <n v="1395367"/>
    <x v="211"/>
    <s v="İŞLEM"/>
    <s v="TAHSİLAT"/>
    <s v="ABONE ALACAK TALEBİ"/>
    <s v="Tahsilat İşlem Talebi"/>
    <x v="0"/>
    <s v="TALEP SONUÇLANDI"/>
    <d v="2018-06-08T15:24:54"/>
    <d v="2018-06-08T15:24:54"/>
    <n v="0"/>
    <x v="0"/>
    <x v="0"/>
  </r>
  <r>
    <x v="0"/>
    <s v="2"/>
    <n v="1397425"/>
    <x v="212"/>
    <s v="İŞLEM"/>
    <s v="PSS ABONE TALEPLERİ"/>
    <s v="PSS ABONE TALEPLERİ"/>
    <s v="FARK GÜVENCE BEDELİ BİLGİSİ"/>
    <x v="1"/>
    <s v="TALEP SONUÇLANDI"/>
    <d v="2018-06-01T11:06:17"/>
    <d v="2018-06-19T09:08:26"/>
    <n v="17.918159722226846"/>
    <x v="1"/>
    <x v="0"/>
  </r>
  <r>
    <x v="0"/>
    <s v="1"/>
    <n v="1400430"/>
    <x v="213"/>
    <s v="İŞLEM"/>
    <s v="USULSÜZ KULLANIM"/>
    <s v="USULSÜZ KULLANIM"/>
    <s v="Uyarı Mesajı Gönderimi"/>
    <x v="0"/>
    <s v="TALEP SONUÇLANDI"/>
    <d v="2018-06-19T13:34:59"/>
    <d v="2018-06-19T13:34:59"/>
    <n v="0"/>
    <x v="0"/>
    <x v="0"/>
  </r>
  <r>
    <x v="0"/>
    <s v="1"/>
    <n v="1401221"/>
    <x v="214"/>
    <s v="İŞLEM"/>
    <s v="TAHSİLAT"/>
    <s v="ABONE ALACAK TALEBİ"/>
    <s v="Tahsilat İşlem Talebi"/>
    <x v="0"/>
    <s v="TALEP SONUÇLANDI"/>
    <d v="2018-06-11T19:48:13"/>
    <d v="2018-06-11T19:48:13"/>
    <n v="0"/>
    <x v="0"/>
    <x v="0"/>
  </r>
  <r>
    <x v="0"/>
    <s v="1"/>
    <n v="1403516"/>
    <x v="215"/>
    <s v="İŞLEM"/>
    <s v="ABONE BİLGİ GÜNCELLEME"/>
    <s v="ABONE BİLGİ GÜNCELLEME"/>
    <s v="ABONE BİLGİ GÜNCELLEME"/>
    <x v="0"/>
    <s v="TALEP SONUÇLANDI"/>
    <d v="2018-06-06T14:13:45"/>
    <d v="2018-06-06T14:13:45"/>
    <n v="0"/>
    <x v="0"/>
    <x v="0"/>
  </r>
  <r>
    <x v="0"/>
    <s v="2"/>
    <n v="1403516"/>
    <x v="215"/>
    <s v="İŞLEM"/>
    <s v="PSS ABONE TALEPLERİ"/>
    <s v="PSS ABONE TALEPLERİ"/>
    <s v="FARK GÜVENCE BEDELİ BİLGİSİ"/>
    <x v="1"/>
    <s v="TALEP SONUÇLANDI"/>
    <d v="2018-06-06T14:12:12"/>
    <d v="2018-06-26T13:45:13"/>
    <n v="19.981261574073869"/>
    <x v="1"/>
    <x v="0"/>
  </r>
  <r>
    <x v="0"/>
    <s v="2"/>
    <n v="1404318"/>
    <x v="216"/>
    <s v="İŞLEM"/>
    <s v="AÇMA-KESME DURUMU"/>
    <s v="AÇMA-KESME DURUMU"/>
    <s v="AÇMA-KESME İTİRAZI"/>
    <x v="0"/>
    <s v="TALEP SONUÇLANDI"/>
    <d v="2018-06-06T14:06:06"/>
    <d v="2018-06-06T18:08:58"/>
    <n v="0.16865740740468027"/>
    <x v="0"/>
    <x v="0"/>
  </r>
  <r>
    <x v="0"/>
    <s v="2"/>
    <n v="1405230"/>
    <x v="217"/>
    <s v="İŞLEM"/>
    <s v="TAHSİLAT"/>
    <s v="ABONE ALACAK TALEBİ"/>
    <s v="Tahsilat İşlem Talebi"/>
    <x v="0"/>
    <s v="TALEP SONUÇLANDI"/>
    <d v="2018-06-11T10:03:54"/>
    <d v="2018-06-11T10:03:53"/>
    <n v="-1.1574069503694773E-5"/>
    <x v="0"/>
    <x v="0"/>
  </r>
  <r>
    <x v="0"/>
    <s v="2"/>
    <n v="1407264"/>
    <x v="218"/>
    <s v="İŞLEM"/>
    <s v="PSS ABONE TALEPLERİ"/>
    <s v="PSS ABONE TALEPLERİ"/>
    <s v="FARK GÜVENCE BEDELİ BİLGİSİ"/>
    <x v="1"/>
    <s v="TALEP SONUÇLANDI"/>
    <d v="2018-06-04T11:04:34"/>
    <d v="2018-06-19T11:36:04"/>
    <n v="15.021874999998545"/>
    <x v="1"/>
    <x v="0"/>
  </r>
  <r>
    <x v="0"/>
    <s v="1"/>
    <n v="1415194"/>
    <x v="219"/>
    <s v="İŞLEM"/>
    <s v="ABONE BİLGİ GÜNCELLEME"/>
    <s v="ABONE BİLGİ GÜNCELLEME"/>
    <s v="ABONE BİLGİ GÜNCELLEME"/>
    <x v="0"/>
    <s v="TALEP SONUÇLANDI"/>
    <d v="2018-06-18T11:23:42"/>
    <d v="2018-06-18T11:23:42"/>
    <n v="0"/>
    <x v="0"/>
    <x v="0"/>
  </r>
  <r>
    <x v="0"/>
    <s v="1"/>
    <n v="1415194"/>
    <x v="219"/>
    <s v="İŞLEM"/>
    <s v="PSS ABONE TALEPLERİ"/>
    <s v="PSS ABONE TALEPLERİ"/>
    <s v="FARK GÜVENCE BEDELİ BİLGİSİ"/>
    <x v="1"/>
    <s v="TALEP SONUÇLANDI"/>
    <d v="2018-06-18T11:24:15"/>
    <d v="2018-06-18T11:24:15"/>
    <n v="0"/>
    <x v="0"/>
    <x v="0"/>
  </r>
  <r>
    <x v="0"/>
    <s v="1"/>
    <n v="1417476"/>
    <x v="220"/>
    <s v="İŞLEM"/>
    <s v="PSS ABONE TALEPLERİ"/>
    <s v="PSS ABONE TALEPLERİ"/>
    <s v="FARK GÜVENCE BEDELİ BİLGİSİ"/>
    <x v="1"/>
    <s v="TALEP SONUÇLANDI"/>
    <d v="2018-06-08T09:35:37"/>
    <d v="2018-06-08T09:35:37"/>
    <n v="0"/>
    <x v="0"/>
    <x v="0"/>
  </r>
  <r>
    <x v="0"/>
    <s v="2"/>
    <n v="1419137"/>
    <x v="221"/>
    <s v="İŞLEM"/>
    <s v="FATURA KONTROLÜ"/>
    <s v="FATURA KONTROLÜ"/>
    <s v="FATURA KONTROLÜ"/>
    <x v="2"/>
    <s v="TALEP SONUÇLANDI"/>
    <d v="2018-06-13T16:54:49"/>
    <d v="2018-06-14T11:42:22"/>
    <n v="0.78302083333255723"/>
    <x v="0"/>
    <x v="0"/>
  </r>
  <r>
    <x v="0"/>
    <s v="1"/>
    <n v="1420583"/>
    <x v="222"/>
    <s v="İŞLEM"/>
    <s v="FATURA KONTROLÜ"/>
    <s v="FATURA KONTROLÜ"/>
    <s v="FATURA KONTROLÜ"/>
    <x v="2"/>
    <s v="TALEP SONUÇLANDI"/>
    <d v="2018-06-18T13:39:24"/>
    <d v="2018-06-18T13:39:24"/>
    <n v="0"/>
    <x v="0"/>
    <x v="0"/>
  </r>
  <r>
    <x v="0"/>
    <s v="1"/>
    <n v="1422133"/>
    <x v="223"/>
    <s v="İŞLEM"/>
    <s v="ABONE BİLGİ GÜNCELLEME"/>
    <s v="ABONE BİLGİ GÜNCELLEME"/>
    <s v="ABONE BİLGİ GÜNCELLEME"/>
    <x v="0"/>
    <s v="TALEP SONUÇLANDI"/>
    <d v="2018-06-04T11:51:33"/>
    <d v="2018-06-04T11:51:33"/>
    <n v="0"/>
    <x v="0"/>
    <x v="0"/>
  </r>
  <r>
    <x v="0"/>
    <s v="1"/>
    <n v="1422133"/>
    <x v="223"/>
    <s v="İŞLEM"/>
    <s v="PSS ABONE TALEPLERİ"/>
    <s v="PSS ABONE TALEPLERİ"/>
    <s v="FARK GÜVENCE BEDELİ BİLGİSİ"/>
    <x v="1"/>
    <s v="TALEP SONUÇLANDI"/>
    <d v="2018-06-06T13:52:43"/>
    <d v="2018-06-06T13:52:43"/>
    <n v="0"/>
    <x v="0"/>
    <x v="0"/>
  </r>
  <r>
    <x v="0"/>
    <s v="2"/>
    <n v="1422133"/>
    <x v="223"/>
    <s v="İŞLEM"/>
    <s v="FATURA KONTROLÜ"/>
    <s v="FATURA KONTROLÜ"/>
    <s v="FATURA KONTROLÜ"/>
    <x v="2"/>
    <s v="TALEP SONUÇLANDI"/>
    <d v="2018-06-04T11:49:41"/>
    <d v="2018-06-04T11:50:23"/>
    <n v="4.8611111560603604E-4"/>
    <x v="0"/>
    <x v="0"/>
  </r>
  <r>
    <x v="0"/>
    <s v="1"/>
    <n v="1423902"/>
    <x v="224"/>
    <s v="İŞLEM"/>
    <s v="FATURA KONTROLÜ"/>
    <s v="FATURA KONTROLÜ"/>
    <s v="FATURA KONTROLÜ"/>
    <x v="2"/>
    <s v="TALEP SONUÇLANDI"/>
    <d v="2018-06-25T11:18:11"/>
    <d v="2018-06-25T11:18:11"/>
    <n v="0"/>
    <x v="0"/>
    <x v="0"/>
  </r>
  <r>
    <x v="0"/>
    <s v="1"/>
    <n v="1423902"/>
    <x v="224"/>
    <s v="İŞLEM"/>
    <s v="TESİS/SAYAÇ/ADRES KONTROL"/>
    <s v="TESİS/SAYAÇ/ADRES KONTROL"/>
    <s v="SAYAÇ KONTROLÜ"/>
    <x v="2"/>
    <s v="TALEP SONUÇLANDI"/>
    <d v="2018-06-26T14:14:18"/>
    <d v="2018-06-26T14:14:18"/>
    <n v="0"/>
    <x v="0"/>
    <x v="0"/>
  </r>
  <r>
    <x v="0"/>
    <s v="1"/>
    <n v="142420"/>
    <x v="225"/>
    <s v="İŞLEM"/>
    <s v="ABONE BİLGİ GÜNCELLEME"/>
    <s v="ABONE BİLGİ GÜNCELLEME"/>
    <s v="ABONE BİLGİ GÜNCELLEME"/>
    <x v="0"/>
    <s v="TALEP SONUÇLANDI"/>
    <d v="2018-06-11T11:31:13"/>
    <d v="2018-06-11T11:31:13"/>
    <n v="0"/>
    <x v="0"/>
    <x v="0"/>
  </r>
  <r>
    <x v="0"/>
    <s v="2"/>
    <n v="1424332"/>
    <x v="226"/>
    <s v="İŞLEM"/>
    <s v="FATURA KONTROLÜ"/>
    <s v="FATURA KONTROLÜ"/>
    <s v="FATURA KONTROLÜ"/>
    <x v="2"/>
    <s v="TALEP SONUÇLANDI"/>
    <d v="2018-06-11T20:31:40"/>
    <d v="2018-06-12T08:53:25"/>
    <n v="0.51510416666860692"/>
    <x v="0"/>
    <x v="0"/>
  </r>
  <r>
    <x v="0"/>
    <s v="1"/>
    <n v="1424391"/>
    <x v="227"/>
    <s v="İŞLEM"/>
    <s v="PSS ABONE TALEPLERİ"/>
    <s v="PSS ABONE TALEPLERİ"/>
    <s v="FARK GÜVENCE BEDELİ BİLGİSİ"/>
    <x v="1"/>
    <s v="TALEP SONUÇLANDI"/>
    <d v="2018-06-04T15:16:42"/>
    <d v="2018-06-04T15:16:42"/>
    <n v="0"/>
    <x v="0"/>
    <x v="0"/>
  </r>
  <r>
    <x v="0"/>
    <s v="1"/>
    <n v="142637"/>
    <x v="228"/>
    <s v="İŞLEM"/>
    <s v="FATURA KONTROLÜ"/>
    <s v="FATURA KONTROLÜ"/>
    <s v="FATURA KONTROLÜ"/>
    <x v="2"/>
    <s v="TALEP SONUÇLANDI"/>
    <d v="2018-06-08T11:30:00"/>
    <d v="2018-06-08T11:30:00"/>
    <n v="0"/>
    <x v="0"/>
    <x v="0"/>
  </r>
  <r>
    <x v="0"/>
    <s v="1"/>
    <n v="1429723"/>
    <x v="229"/>
    <s v="İŞLEM"/>
    <s v="PSS ABONE TALEPLERİ"/>
    <s v="PSS ABONE TALEPLERİ"/>
    <s v="FARK GÜVENCE BEDELİ BİLGİSİ"/>
    <x v="1"/>
    <s v="TALEP SONUÇLANDI"/>
    <d v="2018-06-01T15:27:37"/>
    <d v="2018-06-01T15:27:37"/>
    <n v="0"/>
    <x v="0"/>
    <x v="0"/>
  </r>
  <r>
    <x v="0"/>
    <s v="1"/>
    <n v="1431229"/>
    <x v="230"/>
    <s v="İŞLEM"/>
    <s v="ABONE BİLGİ GÜNCELLEME"/>
    <s v="ABONE BİLGİ GÜNCELLEME"/>
    <s v="ABONE BİLGİ GÜNCELLEME"/>
    <x v="0"/>
    <s v="TALEP SONUÇLANDI"/>
    <d v="2018-06-25T09:58:28"/>
    <d v="2018-06-25T09:58:28"/>
    <n v="0"/>
    <x v="0"/>
    <x v="0"/>
  </r>
  <r>
    <x v="0"/>
    <s v="1"/>
    <n v="1432303"/>
    <x v="231"/>
    <s v="İŞLEM"/>
    <s v="TESİS/SAYAÇ/ADRES KONTROL"/>
    <s v="TESİS/SAYAÇ/ADRES KONTROL"/>
    <s v="SAYAÇ KONTROLÜ"/>
    <x v="2"/>
    <s v="TALEP SONUÇLANDI"/>
    <d v="2018-06-13T17:17:40"/>
    <d v="2018-06-13T17:17:40"/>
    <n v="0"/>
    <x v="0"/>
    <x v="0"/>
  </r>
  <r>
    <x v="0"/>
    <s v="2"/>
    <n v="1438703"/>
    <x v="232"/>
    <s v="İŞLEM"/>
    <s v="PSS ABONE TALEPLERİ"/>
    <s v="PSS ABONE TALEPLERİ"/>
    <s v="FARK GÜVENCE BEDELİ BİLGİSİ"/>
    <x v="1"/>
    <s v="TALEP SONUÇLANDI"/>
    <d v="2018-06-05T18:09:46"/>
    <d v="2018-06-19T17:43:19"/>
    <n v="13.981631944443507"/>
    <x v="2"/>
    <x v="0"/>
  </r>
  <r>
    <x v="0"/>
    <s v="2"/>
    <n v="1440482"/>
    <x v="233"/>
    <s v="İŞLEM"/>
    <s v="PSS ABONE TALEPLERİ"/>
    <s v="PSS ABONE TALEPLERİ"/>
    <s v="FARK GÜVENCE BEDELİ BİLGİSİ"/>
    <x v="1"/>
    <s v="TALEP SONUÇLANDI"/>
    <d v="2018-06-05T15:07:06"/>
    <d v="2018-06-19T16:38:43"/>
    <n v="14.063622685185692"/>
    <x v="2"/>
    <x v="0"/>
  </r>
  <r>
    <x v="0"/>
    <s v="1"/>
    <n v="1441555"/>
    <x v="234"/>
    <s v="İŞLEM"/>
    <s v="FATURA KONTROLÜ"/>
    <s v="FATURA KONTROLÜ"/>
    <s v="FATURA KONTROLÜ"/>
    <x v="2"/>
    <s v="TALEP SONUÇLANDI"/>
    <d v="2018-06-11T15:53:27"/>
    <d v="2018-06-11T15:53:27"/>
    <n v="0"/>
    <x v="0"/>
    <x v="0"/>
  </r>
  <r>
    <x v="0"/>
    <s v="1"/>
    <n v="1441555"/>
    <x v="234"/>
    <s v="İŞLEM"/>
    <s v="KAMPANYA SÖZLEŞMESİ KONTROL VE TALEPLERİ"/>
    <s v="KAMPANYA SÖZLEŞMESİ KONTROL VE TALEPLERİ"/>
    <s v="KAMPANYA TARİFE İTİRAZI"/>
    <x v="3"/>
    <s v="TALEP SONUÇLANDI"/>
    <d v="2018-06-11T16:00:54"/>
    <d v="2018-06-11T16:00:54"/>
    <n v="0"/>
    <x v="0"/>
    <x v="0"/>
  </r>
  <r>
    <x v="0"/>
    <s v="1"/>
    <n v="1441555"/>
    <x v="234"/>
    <s v="İŞLEM"/>
    <s v="ABONE BİLGİ GÜNCELLEME"/>
    <s v="ABONE BİLGİ GÜNCELLEME"/>
    <s v="ABONE BİLGİ GÜNCELLEME"/>
    <x v="0"/>
    <s v="TALEP SONUÇLANDI"/>
    <d v="2018-06-11T15:55:03"/>
    <d v="2018-06-11T15:55:03"/>
    <n v="0"/>
    <x v="0"/>
    <x v="0"/>
  </r>
  <r>
    <x v="0"/>
    <s v="2"/>
    <n v="1442491"/>
    <x v="235"/>
    <s v="İŞLEM"/>
    <s v="USULSÜZ KULLANIM"/>
    <s v="USULSÜZ KULLANIM"/>
    <s v="Uyarı Mesajı Gönderimi"/>
    <x v="0"/>
    <s v="TALEP SONUÇLANDI"/>
    <d v="2018-06-27T08:45:18"/>
    <d v="2018-06-27T08:45:19"/>
    <n v="1.1574076779652387E-5"/>
    <x v="0"/>
    <x v="0"/>
  </r>
  <r>
    <x v="0"/>
    <s v="1"/>
    <n v="1444639"/>
    <x v="236"/>
    <s v="İŞLEM"/>
    <s v="ABONE BİLGİ GÜNCELLEME"/>
    <s v="ABONE BİLGİ GÜNCELLEME"/>
    <s v="ABONE BİLGİ GÜNCELLEME"/>
    <x v="0"/>
    <s v="TALEP SONUÇLANDI"/>
    <d v="2018-06-01T10:44:43"/>
    <d v="2018-06-01T10:44:43"/>
    <n v="0"/>
    <x v="0"/>
    <x v="0"/>
  </r>
  <r>
    <x v="0"/>
    <s v="2"/>
    <n v="1449018"/>
    <x v="237"/>
    <s v="İŞLEM"/>
    <s v="USULSÜZ KULLANIM"/>
    <s v="USULSÜZ KULLANIM"/>
    <s v="Uyarı Mesajı Gönderimi"/>
    <x v="0"/>
    <s v="TALEP SONUÇLANDI"/>
    <d v="2018-06-07T10:02:31"/>
    <d v="2018-06-07T10:02:32"/>
    <n v="1.1574076779652387E-5"/>
    <x v="0"/>
    <x v="0"/>
  </r>
  <r>
    <x v="0"/>
    <s v="1"/>
    <n v="144924"/>
    <x v="238"/>
    <s v="İŞLEM"/>
    <s v="AÇMA-KESME DURUMU"/>
    <s v="AÇMA-KESME DURUMU"/>
    <s v="AÇMA-KESME İTİRAZI"/>
    <x v="0"/>
    <s v="TALEP SONUÇLANDI"/>
    <d v="2018-06-29T16:18:04"/>
    <d v="2018-06-29T16:18:04"/>
    <n v="0"/>
    <x v="0"/>
    <x v="0"/>
  </r>
  <r>
    <x v="0"/>
    <s v="1"/>
    <n v="1451718"/>
    <x v="239"/>
    <s v="İŞLEM"/>
    <s v="TAHSİLAT"/>
    <s v="ABONE ALACAK TALEBİ"/>
    <s v="Tahsilat İşlem Talebi"/>
    <x v="0"/>
    <s v="TALEP SONUÇLANDI"/>
    <d v="2018-06-29T10:39:17"/>
    <d v="2018-06-29T10:39:17"/>
    <n v="0"/>
    <x v="0"/>
    <x v="0"/>
  </r>
  <r>
    <x v="0"/>
    <s v="2"/>
    <n v="1451718"/>
    <x v="239"/>
    <s v="İŞLEM"/>
    <s v="PSS ABONE TALEPLERİ"/>
    <s v="PSS ABONE TALEPLERİ"/>
    <s v="FARK GÜVENCE BEDELİ BİLGİSİ"/>
    <x v="1"/>
    <s v="TALEP SONUÇLANDI"/>
    <d v="2018-06-02T12:57:25"/>
    <d v="2018-06-19T10:14:19"/>
    <n v="16.886736111111531"/>
    <x v="1"/>
    <x v="0"/>
  </r>
  <r>
    <x v="0"/>
    <s v="2"/>
    <n v="1454001"/>
    <x v="240"/>
    <s v="İŞLEM"/>
    <s v="AÇMA-KESME DURUMU"/>
    <s v="AÇMA-KESME DURUMU"/>
    <s v="AÇMA-KESME İTİRAZI"/>
    <x v="0"/>
    <s v="TALEP SONUÇLANDI"/>
    <d v="2018-06-26T17:06:05"/>
    <d v="2018-06-30T16:59:37"/>
    <n v="3.9955092592572328"/>
    <x v="2"/>
    <x v="0"/>
  </r>
  <r>
    <x v="0"/>
    <s v="2"/>
    <n v="1456677"/>
    <x v="241"/>
    <s v="İŞLEM"/>
    <s v="PSS ABONE TALEPLERİ"/>
    <s v="PSS ABONE TALEPLERİ"/>
    <s v="FARK GÜVENCE BEDELİ BİLGİSİ"/>
    <x v="1"/>
    <s v="TALEP SONUÇLANDI"/>
    <d v="2018-06-02T20:03:39"/>
    <d v="2018-06-19T10:34:55"/>
    <n v="16.605046296295768"/>
    <x v="1"/>
    <x v="0"/>
  </r>
  <r>
    <x v="0"/>
    <s v="1"/>
    <n v="1456926"/>
    <x v="242"/>
    <s v="İŞLEM"/>
    <s v="TAHSİLAT"/>
    <s v="ABONE ALACAK TALEBİ"/>
    <s v="Tahsilat İşlem Talebi"/>
    <x v="0"/>
    <s v="TALEP SONUÇLANDI"/>
    <d v="2018-06-06T14:06:37"/>
    <d v="2018-06-06T14:06:37"/>
    <n v="0"/>
    <x v="0"/>
    <x v="0"/>
  </r>
  <r>
    <x v="0"/>
    <s v="1"/>
    <n v="1462465"/>
    <x v="243"/>
    <s v="İŞLEM"/>
    <s v="TAHSİLAT"/>
    <s v="ABONE ALACAK TALEBİ"/>
    <s v="Tahsilat İşlem Talebi"/>
    <x v="0"/>
    <s v="TALEP SONUÇLANDI"/>
    <d v="2018-06-18T11:20:29"/>
    <d v="2018-06-18T11:20:29"/>
    <n v="0"/>
    <x v="0"/>
    <x v="0"/>
  </r>
  <r>
    <x v="0"/>
    <s v="2"/>
    <n v="1464046"/>
    <x v="244"/>
    <s v="İŞLEM"/>
    <s v="PSS ABONE TALEPLERİ"/>
    <s v="PSS ABONE TALEPLERİ"/>
    <s v="FARK GÜVENCE BEDELİ BİLGİSİ"/>
    <x v="1"/>
    <s v="TALEP SONUÇLANDI"/>
    <d v="2018-06-12T12:13:53"/>
    <d v="2018-06-21T13:53:33"/>
    <n v="9.0692129629678675"/>
    <x v="2"/>
    <x v="0"/>
  </r>
  <r>
    <x v="0"/>
    <s v="2"/>
    <n v="1465283"/>
    <x v="245"/>
    <s v="İŞLEM"/>
    <s v="FATURA KONTROLÜ"/>
    <s v="FATURA KONTROLÜ"/>
    <s v="FATURA KONTROLÜ"/>
    <x v="2"/>
    <s v="TALEP SONUÇLANDI"/>
    <d v="2018-06-21T14:44:38"/>
    <d v="2018-06-21T15:15:17"/>
    <n v="2.1284722221025731E-2"/>
    <x v="0"/>
    <x v="0"/>
  </r>
  <r>
    <x v="0"/>
    <s v="2"/>
    <n v="1465966"/>
    <x v="246"/>
    <s v="İŞLEM"/>
    <s v="PSS ABONE TALEPLERİ"/>
    <s v="PSS ABONE TALEPLERİ"/>
    <s v="FARK GÜVENCE BEDELİ BİLGİSİ"/>
    <x v="1"/>
    <s v="TALEP SONUÇLANDI"/>
    <d v="2018-06-28T12:10:35"/>
    <d v="2018-06-28T14:05:20"/>
    <n v="7.9687500001455192E-2"/>
    <x v="0"/>
    <x v="0"/>
  </r>
  <r>
    <x v="0"/>
    <s v="1"/>
    <n v="1468252"/>
    <x v="247"/>
    <s v="İŞLEM"/>
    <s v="USULSÜZ KULLANIM"/>
    <s v="USULSÜZ KULLANIM"/>
    <s v="Uyarı Mesajı Gönderimi"/>
    <x v="0"/>
    <s v="TALEP SONUÇLANDI"/>
    <d v="2018-06-11T13:06:24"/>
    <d v="2018-06-11T13:06:24"/>
    <n v="0"/>
    <x v="0"/>
    <x v="0"/>
  </r>
  <r>
    <x v="0"/>
    <s v="1"/>
    <n v="1471033"/>
    <x v="248"/>
    <s v="İŞLEM"/>
    <s v="TAHSİLAT"/>
    <s v="ABONE ALACAK TALEBİ"/>
    <s v="Tahsilat İşlem Talebi"/>
    <x v="0"/>
    <s v="TALEP SONUÇLANDI"/>
    <d v="2018-06-22T12:16:15"/>
    <d v="2018-06-22T12:16:15"/>
    <n v="0"/>
    <x v="0"/>
    <x v="0"/>
  </r>
  <r>
    <x v="0"/>
    <s v="1"/>
    <n v="1471033"/>
    <x v="248"/>
    <s v="İŞLEM"/>
    <s v="USULSÜZ KULLANIM"/>
    <s v="USULSÜZ KULLANIM"/>
    <s v="Uyarı Mesajı Gönderimi"/>
    <x v="0"/>
    <s v="TALEP SONUÇLANDI"/>
    <d v="2018-06-22T12:16:00"/>
    <d v="2018-06-22T12:16:00"/>
    <n v="0"/>
    <x v="0"/>
    <x v="0"/>
  </r>
  <r>
    <x v="0"/>
    <s v="1"/>
    <n v="1477530"/>
    <x v="249"/>
    <s v="İŞLEM"/>
    <s v="TAHSİLAT"/>
    <s v="ABONE ALACAK TALEBİ"/>
    <s v="Tahsilat İşlem Talebi"/>
    <x v="0"/>
    <s v="TALEP SONUÇLANDI"/>
    <d v="2018-06-06T09:27:32"/>
    <d v="2018-06-06T09:27:32"/>
    <n v="0"/>
    <x v="0"/>
    <x v="0"/>
  </r>
  <r>
    <x v="0"/>
    <s v="2"/>
    <n v="1479829"/>
    <x v="250"/>
    <s v="İŞLEM"/>
    <s v="ABONE BİLGİ GÜNCELLEME"/>
    <s v="ABONE BİLGİ GÜNCELLEME"/>
    <s v="ABONE BİLGİ GÜNCELLEME"/>
    <x v="0"/>
    <s v="TALEP SONUÇLANDI"/>
    <d v="2018-06-04T14:22:56"/>
    <d v="2018-06-27T10:40:30"/>
    <n v="22.845532407409337"/>
    <x v="1"/>
    <x v="0"/>
  </r>
  <r>
    <x v="0"/>
    <s v="2"/>
    <n v="1479829"/>
    <x v="250"/>
    <s v="İŞLEM"/>
    <s v="YASAL TAKİP  BAŞVURULARI"/>
    <s v="YASAL TAKİP  BAŞVURULARI"/>
    <s v="HATALI ŞAHSA TAKİP AÇILMASI"/>
    <x v="0"/>
    <s v="TALEP SONUÇLANDI"/>
    <d v="2018-06-05T09:28:57"/>
    <d v="2018-06-28T10:57:18"/>
    <n v="23.061354166668025"/>
    <x v="1"/>
    <x v="0"/>
  </r>
  <r>
    <x v="0"/>
    <s v="1"/>
    <n v="1485070"/>
    <x v="251"/>
    <s v="İŞLEM"/>
    <s v="TAHSİLAT"/>
    <s v="ABONE ALACAK TALEBİ"/>
    <s v="Tahsilat İşlem Talebi"/>
    <x v="0"/>
    <s v="TALEP SONUÇLANDI"/>
    <d v="2018-06-08T15:36:47"/>
    <d v="2018-06-08T15:36:47"/>
    <n v="0"/>
    <x v="0"/>
    <x v="0"/>
  </r>
  <r>
    <x v="0"/>
    <s v="1"/>
    <n v="1485070"/>
    <x v="251"/>
    <s v="İŞLEM"/>
    <s v="FATURA KONTROLÜ"/>
    <s v="FATURA KONTROLÜ"/>
    <s v="FATURA KONTROLÜ"/>
    <x v="2"/>
    <s v="TALEP SONUÇLANDI"/>
    <d v="2018-06-08T15:42:33"/>
    <d v="2018-06-08T15:42:33"/>
    <n v="0"/>
    <x v="0"/>
    <x v="0"/>
  </r>
  <r>
    <x v="0"/>
    <s v="1"/>
    <n v="1490114"/>
    <x v="252"/>
    <s v="İŞLEM"/>
    <s v="TAHSİLAT"/>
    <s v="ABONE ALACAK TALEBİ"/>
    <s v="Tahsilat İşlem Talebi"/>
    <x v="0"/>
    <s v="TALEP SONUÇLANDI"/>
    <d v="2018-06-25T15:42:24"/>
    <d v="2018-06-25T15:42:24"/>
    <n v="0"/>
    <x v="0"/>
    <x v="0"/>
  </r>
  <r>
    <x v="0"/>
    <s v="1"/>
    <n v="1495335"/>
    <x v="253"/>
    <s v="İŞLEM"/>
    <s v="FATURA KONTROLÜ"/>
    <s v="FATURA KONTROLÜ"/>
    <s v="FATURA KONTROLÜ"/>
    <x v="2"/>
    <s v="TALEP SONUÇLANDI"/>
    <d v="2018-06-18T13:14:40"/>
    <d v="2018-06-18T13:14:40"/>
    <n v="0"/>
    <x v="0"/>
    <x v="0"/>
  </r>
  <r>
    <x v="0"/>
    <s v="2"/>
    <n v="1496349"/>
    <x v="254"/>
    <s v="İŞLEM"/>
    <s v="KAMPANYA SÖZLEŞMESİ KONTROL VE TALEPLERİ"/>
    <s v="KAMPANYA SÖZLEŞMESİ KONTROL VE TALEPLERİ"/>
    <s v="KAMPANYA TARİFE İTİRAZI"/>
    <x v="3"/>
    <s v="TALEP SONUÇLANDI"/>
    <d v="2018-06-06T12:13:41"/>
    <d v="2018-06-06T12:13:41"/>
    <n v="0"/>
    <x v="0"/>
    <x v="0"/>
  </r>
  <r>
    <x v="0"/>
    <s v="2"/>
    <n v="1497038"/>
    <x v="255"/>
    <s v="İŞLEM"/>
    <s v="PSS ABONE TALEPLERİ"/>
    <s v="PSS ABONE TALEPLERİ"/>
    <s v="FARK GÜVENCE BEDELİ BİLGİSİ"/>
    <x v="1"/>
    <s v="TALEP SONUÇLANDI"/>
    <d v="2018-06-09T13:56:30"/>
    <d v="2018-06-21T08:40:28"/>
    <n v="11.780532407407009"/>
    <x v="2"/>
    <x v="0"/>
  </r>
  <r>
    <x v="0"/>
    <s v="2"/>
    <n v="1497771"/>
    <x v="256"/>
    <s v="İŞLEM"/>
    <s v="TAHSİLAT"/>
    <s v="ABONE ALACAK TALEBİ"/>
    <s v="Tahsilat İşlem Talebi"/>
    <x v="0"/>
    <s v="TALEP SONUÇLANDI"/>
    <d v="2018-06-06T08:55:19"/>
    <d v="2018-06-06T08:55:19"/>
    <n v="0"/>
    <x v="0"/>
    <x v="0"/>
  </r>
  <r>
    <x v="0"/>
    <s v="2"/>
    <n v="1500962"/>
    <x v="257"/>
    <s v="İŞLEM"/>
    <s v="FATURA KONTROLÜ"/>
    <s v="FATURA KONTROLÜ"/>
    <s v="FATURA KONTROLÜ"/>
    <x v="2"/>
    <s v="TALEP SONUÇLANDI"/>
    <d v="2018-06-22T22:47:42"/>
    <d v="2018-06-22T22:47:42"/>
    <n v="0"/>
    <x v="0"/>
    <x v="0"/>
  </r>
  <r>
    <x v="0"/>
    <s v="2"/>
    <n v="1503551"/>
    <x v="258"/>
    <s v="İŞLEM"/>
    <s v="PSS ABONE TALEPLERİ"/>
    <s v="PSS ABONE TALEPLERİ"/>
    <s v="FARK GÜVENCE BEDELİ BİLGİSİ"/>
    <x v="1"/>
    <s v="TALEP SONUÇLANDI"/>
    <d v="2018-06-08T13:38:08"/>
    <d v="2018-06-22T08:43:29"/>
    <n v="13.795381944444671"/>
    <x v="2"/>
    <x v="0"/>
  </r>
  <r>
    <x v="0"/>
    <s v="1"/>
    <n v="1507913"/>
    <x v="259"/>
    <s v="İŞLEM"/>
    <s v="PSS ABONE TALEPLERİ"/>
    <s v="PSS ABONE TALEPLERİ"/>
    <s v="FARK GÜVENCE BEDELİ BİLGİSİ"/>
    <x v="1"/>
    <s v="TALEP SONUÇLANDI"/>
    <d v="2018-06-07T09:53:41"/>
    <d v="2018-06-07T09:53:41"/>
    <n v="0"/>
    <x v="0"/>
    <x v="0"/>
  </r>
  <r>
    <x v="0"/>
    <s v="1"/>
    <n v="1511281"/>
    <x v="260"/>
    <s v="İŞLEM"/>
    <s v="FATURA KONTROLÜ"/>
    <s v="FATURA KONTROLÜ"/>
    <s v="FATURA KONTROLÜ"/>
    <x v="2"/>
    <s v="TALEP SONUÇLANDI"/>
    <d v="2018-06-05T15:54:02"/>
    <d v="2018-06-05T15:54:02"/>
    <n v="0"/>
    <x v="0"/>
    <x v="0"/>
  </r>
  <r>
    <x v="0"/>
    <s v="1"/>
    <n v="1511318"/>
    <x v="261"/>
    <s v="İŞLEM"/>
    <s v="ABONE BİLGİ GÜNCELLEME"/>
    <s v="ABONE BİLGİ GÜNCELLEME"/>
    <s v="ABONE BİLGİ GÜNCELLEME"/>
    <x v="0"/>
    <s v="TALEP SONUÇLANDI"/>
    <d v="2018-06-21T10:52:14"/>
    <d v="2018-06-21T10:52:14"/>
    <n v="0"/>
    <x v="0"/>
    <x v="0"/>
  </r>
  <r>
    <x v="0"/>
    <s v="2"/>
    <n v="1511318"/>
    <x v="261"/>
    <s v="İŞLEM"/>
    <s v="TAHSİLAT"/>
    <s v="ABONE ALACAK TALEBİ"/>
    <s v="Tahsilat İşlem Talebi"/>
    <x v="0"/>
    <s v="TALEP SONUÇLANDI"/>
    <d v="2018-06-21T10:52:35"/>
    <d v="2018-06-21T10:52:35"/>
    <n v="0"/>
    <x v="0"/>
    <x v="0"/>
  </r>
  <r>
    <x v="0"/>
    <s v="2"/>
    <n v="151262"/>
    <x v="262"/>
    <s v="İŞLEM"/>
    <s v="YASAL TAKİP  BAŞVURULARI"/>
    <s v="YASAL TAKİP  BAŞVURULARI"/>
    <s v="HATALI ŞAHSA TAKİP AÇILMASI"/>
    <x v="0"/>
    <s v="TALEP SONUÇLANDI"/>
    <d v="2018-06-07T09:59:51"/>
    <d v="2018-06-11T10:29:08"/>
    <n v="4.020335648143373"/>
    <x v="2"/>
    <x v="0"/>
  </r>
  <r>
    <x v="0"/>
    <s v="1"/>
    <n v="1513029"/>
    <x v="263"/>
    <s v="İŞLEM"/>
    <s v="PSS ABONE TALEPLERİ"/>
    <s v="PSS ABONE TALEPLERİ"/>
    <s v="FARK GÜVENCE BEDELİ BİLGİSİ"/>
    <x v="1"/>
    <s v="TALEP SONUÇLANDI"/>
    <d v="2018-06-03T14:25:50"/>
    <d v="2018-06-03T14:25:50"/>
    <n v="0"/>
    <x v="0"/>
    <x v="0"/>
  </r>
  <r>
    <x v="0"/>
    <s v="2"/>
    <n v="1514166"/>
    <x v="264"/>
    <s v="İŞLEM"/>
    <s v="PSS ABONE TALEPLERİ"/>
    <s v="PSS ABONE TALEPLERİ"/>
    <s v="FARK GÜVENCE BEDELİ BİLGİSİ"/>
    <x v="1"/>
    <s v="TALEP SONUÇLANDI"/>
    <d v="2018-06-13T16:55:41"/>
    <d v="2018-06-13T16:55:41"/>
    <n v="0"/>
    <x v="0"/>
    <x v="0"/>
  </r>
  <r>
    <x v="0"/>
    <s v="1"/>
    <n v="1514565"/>
    <x v="265"/>
    <s v="İŞLEM"/>
    <s v="FATURA KONTROLÜ"/>
    <s v="FATURA KONTROLÜ"/>
    <s v="FATURA KONTROLÜ"/>
    <x v="2"/>
    <s v="TALEP SONUÇLANDI"/>
    <d v="2018-06-18T15:15:54"/>
    <d v="2018-06-18T15:15:54"/>
    <n v="0"/>
    <x v="0"/>
    <x v="0"/>
  </r>
  <r>
    <x v="0"/>
    <s v="2"/>
    <n v="1515048"/>
    <x v="266"/>
    <s v="İŞLEM"/>
    <s v="TESİS/SAYAÇ/ADRES KONTROL"/>
    <s v="TESİS/SAYAÇ/ADRES KONTROL"/>
    <s v="SAYAÇ KONTROLÜ"/>
    <x v="2"/>
    <s v="TALEP SONUÇLANDI"/>
    <d v="2018-06-26T14:59:28"/>
    <d v="2018-06-26T14:59:28"/>
    <n v="0"/>
    <x v="0"/>
    <x v="0"/>
  </r>
  <r>
    <x v="0"/>
    <s v="1"/>
    <n v="1519628"/>
    <x v="267"/>
    <s v="İŞLEM"/>
    <s v="PSS ABONE TALEPLERİ"/>
    <s v="PSS ABONE TALEPLERİ"/>
    <s v="FARK GÜVENCE BEDELİ BİLGİSİ"/>
    <x v="1"/>
    <s v="TALEP SONUÇLANDI"/>
    <d v="2018-06-05T10:08:44"/>
    <d v="2018-06-05T10:08:44"/>
    <n v="0"/>
    <x v="0"/>
    <x v="0"/>
  </r>
  <r>
    <x v="0"/>
    <s v="2"/>
    <n v="1522062"/>
    <x v="268"/>
    <s v="İŞLEM"/>
    <s v="PSS ABONE TALEPLERİ"/>
    <s v="PSS ABONE TALEPLERİ"/>
    <s v="FARK GÜVENCE BEDELİ BİLGİSİ"/>
    <x v="1"/>
    <s v="TALEP SONUÇLANDI"/>
    <d v="2018-06-07T15:38:49"/>
    <d v="2018-06-21T14:21:38"/>
    <n v="13.946400462962629"/>
    <x v="2"/>
    <x v="0"/>
  </r>
  <r>
    <x v="0"/>
    <s v="1"/>
    <n v="1522256"/>
    <x v="269"/>
    <s v="İŞLEM"/>
    <s v="FATURA KONTROLÜ"/>
    <s v="FATURA KONTROLÜ"/>
    <s v="FATURA KONTROLÜ"/>
    <x v="2"/>
    <s v="TALEP SONUÇLANDI"/>
    <d v="2018-06-11T13:16:42"/>
    <d v="2018-06-11T13:16:42"/>
    <n v="0"/>
    <x v="0"/>
    <x v="0"/>
  </r>
  <r>
    <x v="0"/>
    <s v="1"/>
    <n v="152404"/>
    <x v="270"/>
    <s v="İŞLEM"/>
    <s v="FATURA KONTROLÜ"/>
    <s v="FATURA KONTROLÜ"/>
    <s v="FATURA KONTROLÜ"/>
    <x v="2"/>
    <s v="TALEP SONUÇLANDI"/>
    <d v="2018-06-11T11:38:41"/>
    <d v="2018-06-11T11:38:41"/>
    <n v="0"/>
    <x v="0"/>
    <x v="0"/>
  </r>
  <r>
    <x v="0"/>
    <s v="1"/>
    <n v="1524483"/>
    <x v="271"/>
    <s v="İŞLEM"/>
    <s v="ABONE BİLGİ GÜNCELLEME"/>
    <s v="ABONE BİLGİ GÜNCELLEME"/>
    <s v="ABONE BİLGİ GÜNCELLEME"/>
    <x v="0"/>
    <s v="TALEP SONUÇLANDI"/>
    <d v="2018-06-28T14:35:06"/>
    <d v="2018-06-28T14:35:06"/>
    <n v="0"/>
    <x v="0"/>
    <x v="0"/>
  </r>
  <r>
    <x v="0"/>
    <s v="2"/>
    <n v="1524483"/>
    <x v="271"/>
    <s v="İŞLEM"/>
    <s v="FATURA KONTROLÜ"/>
    <s v="FATURA KONTROLÜ"/>
    <s v="FATURA KONTROLÜ"/>
    <x v="2"/>
    <s v="TALEP SONUÇLANDI"/>
    <d v="2018-06-28T14:33:41"/>
    <d v="2018-06-28T17:35:48"/>
    <n v="0.12646990740904585"/>
    <x v="0"/>
    <x v="0"/>
  </r>
  <r>
    <x v="0"/>
    <s v="1"/>
    <n v="1527104"/>
    <x v="272"/>
    <s v="İŞLEM"/>
    <s v="TAHSİLAT"/>
    <s v="ABONE ALACAK TALEBİ"/>
    <s v="Tahsilat İşlem Talebi"/>
    <x v="0"/>
    <s v="TALEP SONUÇLANDI"/>
    <d v="2018-06-04T13:31:33"/>
    <d v="2018-06-04T13:31:33"/>
    <n v="0"/>
    <x v="0"/>
    <x v="0"/>
  </r>
  <r>
    <x v="0"/>
    <s v="1"/>
    <n v="1537347"/>
    <x v="273"/>
    <s v="İŞLEM"/>
    <s v="TAHSİLAT"/>
    <s v="ABONE ALACAK TALEBİ"/>
    <s v="Tahsilat İşlem Talebi"/>
    <x v="0"/>
    <s v="TALEP SONUÇLANDI"/>
    <d v="2018-06-12T09:26:54"/>
    <d v="2018-06-12T09:26:54"/>
    <n v="0"/>
    <x v="0"/>
    <x v="0"/>
  </r>
  <r>
    <x v="0"/>
    <s v="1"/>
    <n v="1543374"/>
    <x v="274"/>
    <s v="İŞLEM"/>
    <s v="PSS ABONE TALEPLERİ"/>
    <s v="PSS ABONE TALEPLERİ"/>
    <s v="FARK GÜVENCE BEDELİ BİLGİSİ"/>
    <x v="1"/>
    <s v="TALEP SONUÇLANDI"/>
    <d v="2018-06-20T13:54:40"/>
    <d v="2018-06-20T13:54:40"/>
    <n v="0"/>
    <x v="0"/>
    <x v="0"/>
  </r>
  <r>
    <x v="0"/>
    <s v="1"/>
    <n v="1551124"/>
    <x v="275"/>
    <s v="İŞLEM"/>
    <s v="AÇMA-KESME DURUMU"/>
    <s v="AÇMA-KESME DURUMU"/>
    <s v="AÇMA-KESME İTİRAZI"/>
    <x v="0"/>
    <s v="TALEP SONUÇLANDI"/>
    <d v="2018-06-02T14:00:48"/>
    <d v="2018-06-02T14:00:48"/>
    <n v="0"/>
    <x v="0"/>
    <x v="0"/>
  </r>
  <r>
    <x v="0"/>
    <s v="2"/>
    <n v="1553639"/>
    <x v="276"/>
    <s v="İŞLEM"/>
    <s v="PSS ABONE TALEPLERİ"/>
    <s v="PSS ABONE TALEPLERİ"/>
    <s v="FARK GÜVENCE BEDELİ BİLGİSİ"/>
    <x v="1"/>
    <s v="TALEP SONUÇLANDI"/>
    <d v="2018-06-04T11:56:01"/>
    <d v="2018-06-20T15:46:40"/>
    <n v="16.160173611111531"/>
    <x v="1"/>
    <x v="0"/>
  </r>
  <r>
    <x v="0"/>
    <s v="1"/>
    <n v="155430"/>
    <x v="277"/>
    <s v="İŞLEM"/>
    <s v="TAHLİYE VE GÜVENCE BEDELİ TALEPLERİ"/>
    <s v="TAHLİYE VE GÜVENCE BEDELİ TALEPLERİ"/>
    <s v="GECİKMİŞ TAHLİYE ŞİKAYETİ"/>
    <x v="0"/>
    <s v="TALEP SONUÇLANDI"/>
    <d v="2018-06-20T20:29:00"/>
    <d v="2018-06-20T20:29:00"/>
    <n v="0"/>
    <x v="0"/>
    <x v="0"/>
  </r>
  <r>
    <x v="0"/>
    <s v="2"/>
    <n v="155430"/>
    <x v="277"/>
    <s v="İŞLEM"/>
    <s v="PSS ABONE TALEPLERİ"/>
    <s v="PSS ABONE TALEPLERİ"/>
    <s v="FARK GÜVENCE BEDELİ BİLGİSİ"/>
    <x v="1"/>
    <s v="TALEP SONUÇLANDI"/>
    <d v="2018-06-25T11:30:28"/>
    <d v="2018-06-25T11:51:04"/>
    <n v="1.4305555552709848E-2"/>
    <x v="0"/>
    <x v="0"/>
  </r>
  <r>
    <x v="0"/>
    <s v="1"/>
    <n v="1555098"/>
    <x v="278"/>
    <s v="İŞLEM"/>
    <s v="AÇMA-KESME DURUMU"/>
    <s v="AÇMA-KESME DURUMU"/>
    <s v="AÇMA-KESME İTİRAZI"/>
    <x v="0"/>
    <s v="TALEP SONUÇLANDI"/>
    <d v="2018-06-28T12:36:01"/>
    <d v="2018-06-28T12:36:01"/>
    <n v="0"/>
    <x v="0"/>
    <x v="0"/>
  </r>
  <r>
    <x v="0"/>
    <s v="2"/>
    <n v="1558627"/>
    <x v="279"/>
    <s v="İŞLEM"/>
    <s v="AÇMA-KESME DURUMU"/>
    <s v="AÇMA-KESME DURUMU"/>
    <s v="AÇMA-KESME İTİRAZI"/>
    <x v="0"/>
    <s v="TALEP SONUÇLANDI"/>
    <d v="2018-06-07T14:59:02"/>
    <d v="2018-06-07T18:06:19"/>
    <n v="0.130057870366727"/>
    <x v="0"/>
    <x v="0"/>
  </r>
  <r>
    <x v="0"/>
    <s v="1"/>
    <n v="1560455"/>
    <x v="280"/>
    <s v="İŞLEM"/>
    <s v="TESİS/SAYAÇ/ADRES KONTROL"/>
    <s v="TESİS/SAYAÇ/ADRES KONTROL"/>
    <s v="SAYAÇ KONTROLÜ"/>
    <x v="2"/>
    <s v="TALEP SONUÇLANDI"/>
    <d v="2018-06-21T10:06:14"/>
    <d v="2018-06-21T10:06:14"/>
    <n v="0"/>
    <x v="0"/>
    <x v="0"/>
  </r>
  <r>
    <x v="0"/>
    <s v="1"/>
    <n v="1561182"/>
    <x v="281"/>
    <s v="İŞLEM"/>
    <s v="PSS ABONE TALEPLERİ"/>
    <s v="PSS ABONE TALEPLERİ"/>
    <s v="FARK GÜVENCE BEDELİ BİLGİSİ"/>
    <x v="1"/>
    <s v="TALEP SONUÇLANDI"/>
    <d v="2018-06-13T11:54:51"/>
    <d v="2018-06-13T11:54:51"/>
    <n v="0"/>
    <x v="0"/>
    <x v="0"/>
  </r>
  <r>
    <x v="0"/>
    <s v="2"/>
    <n v="1561788"/>
    <x v="282"/>
    <s v="İŞLEM"/>
    <s v="PSS ABONE TALEPLERİ"/>
    <s v="PSS ABONE TALEPLERİ"/>
    <s v="FARK GÜVENCE BEDELİ BİLGİSİ"/>
    <x v="1"/>
    <s v="TALEP SONUÇLANDI"/>
    <d v="2018-06-07T13:20:34"/>
    <d v="2018-06-20T12:33:44"/>
    <n v="12.967476851852552"/>
    <x v="2"/>
    <x v="0"/>
  </r>
  <r>
    <x v="0"/>
    <s v="1"/>
    <n v="1562236"/>
    <x v="283"/>
    <s v="İŞLEM"/>
    <s v="FATURA KONTROLÜ"/>
    <s v="FATURA KONTROLÜ"/>
    <s v="FATURA KONTROLÜ"/>
    <x v="2"/>
    <s v="TALEP SONUÇLANDI"/>
    <d v="2018-06-26T18:53:18"/>
    <d v="2018-06-26T18:53:18"/>
    <n v="0"/>
    <x v="0"/>
    <x v="0"/>
  </r>
  <r>
    <x v="0"/>
    <s v="1"/>
    <n v="156289"/>
    <x v="284"/>
    <s v="İŞLEM"/>
    <s v="PSS ABONE TALEPLERİ"/>
    <s v="PSS ABONE TALEPLERİ"/>
    <s v="FARK GÜVENCE BEDELİ BİLGİSİ"/>
    <x v="1"/>
    <s v="TALEP SONUÇLANDI"/>
    <d v="2018-06-09T10:57:07"/>
    <d v="2018-06-09T10:57:07"/>
    <n v="0"/>
    <x v="0"/>
    <x v="0"/>
  </r>
  <r>
    <x v="0"/>
    <s v="2"/>
    <n v="1563527"/>
    <x v="285"/>
    <s v="İŞLEM"/>
    <s v="TAHSİLAT"/>
    <s v="ABONE ALACAK TALEBİ"/>
    <s v="Tahsilat İşlem Talebi"/>
    <x v="0"/>
    <s v="TALEP SONUÇLANDI"/>
    <d v="2018-06-27T20:07:09"/>
    <d v="2018-06-27T20:55:55"/>
    <n v="3.3865740741021E-2"/>
    <x v="0"/>
    <x v="0"/>
  </r>
  <r>
    <x v="0"/>
    <s v="1"/>
    <n v="1565309"/>
    <x v="286"/>
    <s v="İŞLEM"/>
    <s v="PSS ABONE TALEPLERİ"/>
    <s v="PSS ABONE TALEPLERİ"/>
    <s v="FARK GÜVENCE BEDELİ BİLGİSİ"/>
    <x v="1"/>
    <s v="TALEP SONUÇLANDI"/>
    <d v="2018-06-12T09:26:46"/>
    <d v="2018-06-12T09:26:46"/>
    <n v="0"/>
    <x v="0"/>
    <x v="0"/>
  </r>
  <r>
    <x v="0"/>
    <s v="1"/>
    <n v="1566053"/>
    <x v="287"/>
    <s v="İŞLEM"/>
    <s v="TAHSİLAT"/>
    <s v="ABONE ALACAK TALEBİ"/>
    <s v="Tahsilat İşlem Talebi"/>
    <x v="0"/>
    <s v="TALEP SONUÇLANDI"/>
    <d v="2018-06-11T12:58:50"/>
    <d v="2018-06-11T12:58:50"/>
    <n v="0"/>
    <x v="0"/>
    <x v="0"/>
  </r>
  <r>
    <x v="0"/>
    <s v="1"/>
    <n v="1572212"/>
    <x v="288"/>
    <s v="İŞLEM"/>
    <s v="PSS ABONE TALEPLERİ"/>
    <s v="PSS ABONE TALEPLERİ"/>
    <s v="FARK GÜVENCE BEDELİ BİLGİSİ"/>
    <x v="1"/>
    <s v="TALEP SONUÇLANDI"/>
    <d v="2018-06-18T10:45:27"/>
    <d v="2018-06-18T10:45:27"/>
    <n v="0"/>
    <x v="0"/>
    <x v="0"/>
  </r>
  <r>
    <x v="0"/>
    <s v="1"/>
    <n v="1576410"/>
    <x v="289"/>
    <s v="İŞLEM"/>
    <s v="PSS ABONE TALEPLERİ"/>
    <s v="PSS ABONE TALEPLERİ"/>
    <s v="FARK GÜVENCE BEDELİ BİLGİSİ"/>
    <x v="1"/>
    <s v="TALEP SONUÇLANDI"/>
    <d v="2018-06-08T12:49:56"/>
    <d v="2018-06-08T12:49:56"/>
    <n v="0"/>
    <x v="0"/>
    <x v="0"/>
  </r>
  <r>
    <x v="0"/>
    <s v="2"/>
    <n v="1578549"/>
    <x v="290"/>
    <s v="İŞLEM"/>
    <s v="PSS ABONE TALEPLERİ"/>
    <s v="PSS ABONE TALEPLERİ"/>
    <s v="FARK GÜVENCE BEDELİ BİLGİSİ"/>
    <x v="1"/>
    <s v="TALEP SONUÇLANDI"/>
    <d v="2018-06-05T17:52:07"/>
    <d v="2018-06-05T17:52:07"/>
    <n v="0"/>
    <x v="0"/>
    <x v="0"/>
  </r>
  <r>
    <x v="0"/>
    <s v="2"/>
    <n v="1579233"/>
    <x v="291"/>
    <s v="İŞLEM"/>
    <s v="PSS ABONE TALEPLERİ"/>
    <s v="PSS ABONE TALEPLERİ"/>
    <s v="FARK GÜVENCE BEDELİ BİLGİSİ"/>
    <x v="1"/>
    <s v="TALEP SONUÇLANDI"/>
    <d v="2018-06-06T14:33:23"/>
    <d v="2018-06-20T09:52:02"/>
    <n v="13.804618055553874"/>
    <x v="2"/>
    <x v="0"/>
  </r>
  <r>
    <x v="0"/>
    <s v="1"/>
    <n v="1581028"/>
    <x v="292"/>
    <s v="İŞLEM"/>
    <s v="AÇMA-KESME DURUMU"/>
    <s v="AÇMA-KESME DURUMU"/>
    <s v="AÇMA-KESME İTİRAZI"/>
    <x v="0"/>
    <s v="TALEP SONUÇLANDI"/>
    <d v="2018-06-18T16:08:38"/>
    <d v="2018-06-18T16:08:38"/>
    <n v="0"/>
    <x v="0"/>
    <x v="0"/>
  </r>
  <r>
    <x v="0"/>
    <s v="2"/>
    <n v="1582371"/>
    <x v="293"/>
    <s v="İŞLEM"/>
    <s v="FATURA KONTROLÜ"/>
    <s v="FATURA KONTROLÜ"/>
    <s v="FATURA KONTROLÜ"/>
    <x v="2"/>
    <s v="TALEP SONUÇLANDI"/>
    <d v="2018-06-25T13:16:23"/>
    <d v="2018-06-25T14:41:50"/>
    <n v="5.9340277774026617E-2"/>
    <x v="0"/>
    <x v="0"/>
  </r>
  <r>
    <x v="0"/>
    <s v="1"/>
    <n v="158725"/>
    <x v="294"/>
    <s v="İŞLEM"/>
    <s v="FATURA KONTROLÜ"/>
    <s v="FATURA KONTROLÜ"/>
    <s v="FATURA KONTROLÜ"/>
    <x v="2"/>
    <s v="TALEP SONUÇLANDI"/>
    <d v="2018-06-19T14:11:24"/>
    <d v="2018-06-19T14:11:24"/>
    <n v="0"/>
    <x v="0"/>
    <x v="0"/>
  </r>
  <r>
    <x v="0"/>
    <s v="1"/>
    <n v="1590279"/>
    <x v="295"/>
    <s v="İŞLEM"/>
    <s v="DENETÇİ KURUM BAŞVURULARI"/>
    <s v="DENETÇİ KURUM BAŞVURULARI"/>
    <s v="EK TÜKETİM İTİRAZLARI"/>
    <x v="2"/>
    <s v="TALEP SONUÇLANDI"/>
    <d v="2018-06-18T10:49:27"/>
    <d v="2018-06-18T10:49:27"/>
    <n v="0"/>
    <x v="0"/>
    <x v="0"/>
  </r>
  <r>
    <x v="0"/>
    <s v="1"/>
    <n v="1593681"/>
    <x v="296"/>
    <s v="İŞLEM"/>
    <s v="ABONE BİLGİ GÜNCELLEME"/>
    <s v="ABONE BİLGİ GÜNCELLEME"/>
    <s v="ABONE BİLGİ GÜNCELLEME"/>
    <x v="0"/>
    <s v="TALEP SONUÇLANDI"/>
    <d v="2018-06-19T13:53:42"/>
    <d v="2018-06-19T13:53:42"/>
    <n v="0"/>
    <x v="0"/>
    <x v="0"/>
  </r>
  <r>
    <x v="0"/>
    <s v="1"/>
    <n v="1594632"/>
    <x v="297"/>
    <s v="İŞLEM"/>
    <s v="TAHSİLAT"/>
    <s v="ABONE ALACAK TALEBİ"/>
    <s v="Tahsilat İşlem Talebi"/>
    <x v="0"/>
    <s v="TALEP SONUÇLANDI"/>
    <d v="2018-06-06T08:51:17"/>
    <d v="2018-06-06T08:51:17"/>
    <n v="0"/>
    <x v="0"/>
    <x v="0"/>
  </r>
  <r>
    <x v="0"/>
    <s v="1"/>
    <n v="1595762"/>
    <x v="298"/>
    <s v="İŞLEM"/>
    <s v="USULSÜZ KULLANIM"/>
    <s v="USULSÜZ KULLANIM"/>
    <s v="Uyarı Mesajı Gönderimi"/>
    <x v="0"/>
    <s v="TALEP SONUÇLANDI"/>
    <d v="2018-06-04T13:07:54"/>
    <d v="2018-06-04T13:07:54"/>
    <n v="0"/>
    <x v="0"/>
    <x v="0"/>
  </r>
  <r>
    <x v="0"/>
    <s v="2"/>
    <n v="1595762"/>
    <x v="298"/>
    <s v="İŞLEM"/>
    <s v="PSS ABONE TALEPLERİ"/>
    <s v="PSS ABONE TALEPLERİ"/>
    <s v="FARK GÜVENCE BEDELİ BİLGİSİ"/>
    <x v="1"/>
    <s v="TALEP SONUÇLANDI"/>
    <d v="2018-06-04T13:07:30"/>
    <d v="2018-06-19T12:08:04"/>
    <n v="14.958726851851679"/>
    <x v="2"/>
    <x v="0"/>
  </r>
  <r>
    <x v="0"/>
    <s v="1"/>
    <n v="1597460"/>
    <x v="299"/>
    <s v="İŞLEM"/>
    <s v="ABONE BİLGİ GÜNCELLEME"/>
    <s v="ABONE BİLGİ GÜNCELLEME"/>
    <s v="ABONE BİLGİ GÜNCELLEME"/>
    <x v="0"/>
    <s v="TALEP SONUÇLANDI"/>
    <d v="2018-06-08T12:49:52"/>
    <d v="2018-06-08T12:49:52"/>
    <n v="0"/>
    <x v="0"/>
    <x v="0"/>
  </r>
  <r>
    <x v="0"/>
    <s v="2"/>
    <n v="1597460"/>
    <x v="299"/>
    <s v="İŞLEM"/>
    <s v="FATURA KONTROLÜ"/>
    <s v="FATURA KONTROLÜ"/>
    <s v="FATURA KONTROLÜ"/>
    <x v="2"/>
    <s v="TALEP SONUÇLANDI"/>
    <d v="2018-06-08T12:31:36"/>
    <d v="2018-06-08T12:50:11"/>
    <n v="1.2905092589790002E-2"/>
    <x v="0"/>
    <x v="0"/>
  </r>
  <r>
    <x v="0"/>
    <s v="1"/>
    <n v="15995"/>
    <x v="300"/>
    <s v="İŞLEM"/>
    <s v="FATURA KONTROLÜ"/>
    <s v="FATURA KONTROLÜ"/>
    <s v="FATURA KONTROLÜ"/>
    <x v="2"/>
    <s v="TALEP SONUÇLANDI"/>
    <d v="2018-06-05T15:46:43"/>
    <d v="2018-06-05T15:46:43"/>
    <n v="0"/>
    <x v="0"/>
    <x v="0"/>
  </r>
  <r>
    <x v="0"/>
    <s v="1"/>
    <n v="1600394"/>
    <x v="301"/>
    <s v="İŞLEM"/>
    <s v="REZERV ENDEKS İNCELEME TALEBİ"/>
    <s v="REZERV ENDEKS İNCELEME TALEBİ"/>
    <s v="endeks incelemesi için tahakkuka gönder"/>
    <x v="2"/>
    <s v="TALEP SONUÇLANDI"/>
    <d v="2018-06-22T09:56:29"/>
    <d v="2018-06-22T09:56:29"/>
    <n v="0"/>
    <x v="0"/>
    <x v="0"/>
  </r>
  <r>
    <x v="0"/>
    <s v="2"/>
    <n v="1600827"/>
    <x v="302"/>
    <s v="İŞLEM"/>
    <s v="TAHSİLAT"/>
    <s v="ABONE ALACAK TALEBİ"/>
    <s v="Tahsilat İşlem Talebi"/>
    <x v="0"/>
    <s v="TALEP SONUÇLANDI"/>
    <d v="2018-06-06T09:39:50"/>
    <d v="2018-06-06T09:39:50"/>
    <n v="0"/>
    <x v="0"/>
    <x v="0"/>
  </r>
  <r>
    <x v="0"/>
    <s v="1"/>
    <n v="1602399"/>
    <x v="303"/>
    <s v="İŞLEM"/>
    <s v="REZERV ENDEKS İNCELEME TALEBİ"/>
    <s v="REZERV ENDEKS İNCELEME TALEBİ"/>
    <s v="endeks incelemesi için tahakkuka gönder"/>
    <x v="2"/>
    <s v="TALEP SONUÇLANDI"/>
    <d v="2018-06-20T09:36:28"/>
    <d v="2018-06-20T09:36:28"/>
    <n v="0"/>
    <x v="0"/>
    <x v="0"/>
  </r>
  <r>
    <x v="0"/>
    <s v="1"/>
    <n v="1607140"/>
    <x v="304"/>
    <s v="İŞLEM"/>
    <s v="TESİS/SAYAÇ/ADRES KONTROL"/>
    <s v="TESİS/SAYAÇ/ADRES KONTROL"/>
    <s v="SAYAÇ KONTROLÜ"/>
    <x v="2"/>
    <s v="TALEP SONUÇLANDI"/>
    <d v="2018-06-01T10:11:15"/>
    <d v="2018-06-01T10:11:15"/>
    <n v="0"/>
    <x v="0"/>
    <x v="0"/>
  </r>
  <r>
    <x v="0"/>
    <s v="1"/>
    <n v="1610595"/>
    <x v="305"/>
    <s v="İŞLEM"/>
    <s v="YASAL TAKİP  BAŞVURULARI"/>
    <s v="YASAL TAKİP  BAŞVURULARI"/>
    <s v="HATALI ŞAHSA TAKİP AÇILMASI"/>
    <x v="0"/>
    <s v="TALEP SONUÇLANDI"/>
    <d v="2018-06-27T17:20:18"/>
    <d v="2018-06-27T17:20:18"/>
    <n v="0"/>
    <x v="0"/>
    <x v="0"/>
  </r>
  <r>
    <x v="0"/>
    <s v="1"/>
    <n v="1612974"/>
    <x v="306"/>
    <s v="İŞLEM"/>
    <s v="TAHSİLAT"/>
    <s v="ABONE ALACAK TALEBİ"/>
    <s v="Tahsilat İşlem Talebi"/>
    <x v="0"/>
    <s v="TALEP SONUÇLANDI"/>
    <d v="2018-06-18T17:06:59"/>
    <d v="2018-06-18T17:06:59"/>
    <n v="0"/>
    <x v="0"/>
    <x v="0"/>
  </r>
  <r>
    <x v="0"/>
    <s v="1"/>
    <n v="1614198"/>
    <x v="307"/>
    <s v="İŞLEM"/>
    <s v="FATURA KONTROLÜ"/>
    <s v="FATURA KONTROLÜ"/>
    <s v="FATURA KONTROLÜ"/>
    <x v="2"/>
    <s v="TALEP SONUÇLANDI"/>
    <d v="2018-06-27T16:39:57"/>
    <d v="2018-06-27T16:39:57"/>
    <n v="0"/>
    <x v="0"/>
    <x v="0"/>
  </r>
  <r>
    <x v="0"/>
    <s v="2"/>
    <n v="1617528"/>
    <x v="308"/>
    <s v="İŞLEM"/>
    <s v="AÇMA-KESME DURUMU"/>
    <s v="AÇMA-KESME DURUMU"/>
    <s v="AÇMA-KESME İTİRAZI"/>
    <x v="0"/>
    <s v="TALEP SONUÇLANDI"/>
    <d v="2018-06-25T12:16:22"/>
    <d v="2018-06-25T17:25:31"/>
    <n v="0.2146874999962165"/>
    <x v="0"/>
    <x v="0"/>
  </r>
  <r>
    <x v="0"/>
    <s v="2"/>
    <n v="1618263"/>
    <x v="309"/>
    <s v="İŞLEM"/>
    <s v="TAHSİLAT"/>
    <s v="ABONE ALACAK TALEBİ"/>
    <s v="Tahsilat İşlem Talebi"/>
    <x v="0"/>
    <s v="TALEP SONUÇLANDI"/>
    <d v="2018-06-07T16:58:35"/>
    <d v="2018-06-07T16:58:35"/>
    <n v="0"/>
    <x v="0"/>
    <x v="0"/>
  </r>
  <r>
    <x v="0"/>
    <s v="1"/>
    <n v="1624538"/>
    <x v="310"/>
    <s v="İŞLEM"/>
    <s v="TAHSİLAT"/>
    <s v="ABONE ALACAK TALEBİ"/>
    <s v="Tahsilat İşlem Talebi"/>
    <x v="0"/>
    <s v="TALEP SONUÇLANDI"/>
    <d v="2018-06-12T11:53:23"/>
    <d v="2018-06-12T11:53:23"/>
    <n v="0"/>
    <x v="0"/>
    <x v="0"/>
  </r>
  <r>
    <x v="0"/>
    <s v="2"/>
    <n v="1624716"/>
    <x v="311"/>
    <s v="İŞLEM"/>
    <s v="PSS ABONE TALEPLERİ"/>
    <s v="PSS ABONE TALEPLERİ"/>
    <s v="FARK GÜVENCE BEDELİ BİLGİSİ"/>
    <x v="1"/>
    <s v="TALEP SONUÇLANDI"/>
    <d v="2018-06-05T19:19:24"/>
    <d v="2018-06-20T11:32:41"/>
    <n v="14.675891203703941"/>
    <x v="2"/>
    <x v="0"/>
  </r>
  <r>
    <x v="0"/>
    <s v="1"/>
    <n v="162508"/>
    <x v="312"/>
    <s v="İŞLEM"/>
    <s v="PSS ABONE TALEPLERİ"/>
    <s v="PSS ABONE TALEPLERİ"/>
    <s v="FARK GÜVENCE BEDELİ BİLGİSİ"/>
    <x v="1"/>
    <s v="TALEP SONUÇLANDI"/>
    <d v="2018-06-06T15:56:35"/>
    <d v="2018-06-06T15:56:35"/>
    <n v="0"/>
    <x v="0"/>
    <x v="0"/>
  </r>
  <r>
    <x v="0"/>
    <s v="2"/>
    <n v="1626987"/>
    <x v="313"/>
    <s v="İŞLEM"/>
    <s v="FATURA KONTROLÜ"/>
    <s v="FATURA KONTROLÜ"/>
    <s v="FATURA KONTROLÜ"/>
    <x v="2"/>
    <s v="TALEP SONUÇLANDI"/>
    <d v="2018-06-07T14:41:01"/>
    <d v="2018-06-07T18:00:24"/>
    <n v="0.13846064814424608"/>
    <x v="0"/>
    <x v="0"/>
  </r>
  <r>
    <x v="0"/>
    <s v="1"/>
    <n v="1632453"/>
    <x v="314"/>
    <s v="İŞLEM"/>
    <s v="FATURA KONTROLÜ"/>
    <s v="FATURA KONTROLÜ"/>
    <s v="FATURA KONTROLÜ"/>
    <x v="2"/>
    <s v="TALEP SONUÇLANDI"/>
    <d v="2018-06-13T16:21:03"/>
    <d v="2018-06-13T16:21:03"/>
    <n v="0"/>
    <x v="0"/>
    <x v="0"/>
  </r>
  <r>
    <x v="0"/>
    <s v="1"/>
    <n v="1634270"/>
    <x v="315"/>
    <s v="İŞLEM"/>
    <s v="REZERV ENDEKS İNCELEME TALEBİ"/>
    <s v="REZERV ENDEKS İNCELEME TALEBİ"/>
    <s v="endeks incelemesi için tahakkuka gönder"/>
    <x v="2"/>
    <s v="TALEP SONUÇLANDI"/>
    <d v="2018-06-02T14:38:53"/>
    <d v="2018-06-02T14:38:53"/>
    <n v="0"/>
    <x v="0"/>
    <x v="0"/>
  </r>
  <r>
    <x v="0"/>
    <s v="2"/>
    <n v="1635963"/>
    <x v="316"/>
    <s v="İŞLEM"/>
    <s v="FATURA KONTROLÜ"/>
    <s v="FATURA KONTROLÜ"/>
    <s v="FATURA KONTROLÜ"/>
    <x v="2"/>
    <s v="TALEP SONUÇLANDI"/>
    <d v="2018-06-14T03:02:27"/>
    <d v="2018-06-14T11:51:27"/>
    <n v="0.367361111115315"/>
    <x v="0"/>
    <x v="0"/>
  </r>
  <r>
    <x v="0"/>
    <s v="1"/>
    <n v="1639657"/>
    <x v="317"/>
    <s v="İŞLEM"/>
    <s v="TAHSİLAT"/>
    <s v="ABONE ALACAK TALEBİ"/>
    <s v="Tahsilat İşlem Talebi"/>
    <x v="0"/>
    <s v="TALEP SONUÇLANDI"/>
    <d v="2018-06-28T16:13:23"/>
    <d v="2018-06-28T16:13:23"/>
    <n v="0"/>
    <x v="0"/>
    <x v="0"/>
  </r>
  <r>
    <x v="0"/>
    <s v="1"/>
    <n v="1639657"/>
    <x v="317"/>
    <s v="İŞLEM"/>
    <s v="GENEL TALEPLER"/>
    <s v="GENEL TALEPLER"/>
    <s v="RESMİ KURUM GÖNDERİLERİ"/>
    <x v="4"/>
    <s v="TALEP SONUÇLANDI"/>
    <d v="2018-06-28T16:15:18"/>
    <d v="2018-06-28T16:15:18"/>
    <n v="0"/>
    <x v="0"/>
    <x v="0"/>
  </r>
  <r>
    <x v="0"/>
    <s v="1"/>
    <n v="1640032"/>
    <x v="318"/>
    <s v="İŞLEM"/>
    <s v="PSS ABONE TALEPLERİ"/>
    <s v="PSS ABONE TALEPLERİ"/>
    <s v="FARK GÜVENCE BEDELİ BİLGİSİ"/>
    <x v="1"/>
    <s v="TALEP SONUÇLANDI"/>
    <d v="2018-06-10T19:03:47"/>
    <d v="2018-06-10T19:03:47"/>
    <n v="0"/>
    <x v="0"/>
    <x v="0"/>
  </r>
  <r>
    <x v="0"/>
    <s v="2"/>
    <n v="1641361"/>
    <x v="319"/>
    <s v="İŞLEM"/>
    <s v="PSS ABONE TALEPLERİ"/>
    <s v="PSS ABONE TALEPLERİ"/>
    <s v="FARK GÜVENCE BEDELİ BİLGİSİ"/>
    <x v="1"/>
    <s v="TALEP SONUÇLANDI"/>
    <d v="2018-06-10T14:12:25"/>
    <d v="2018-06-25T11:16:59"/>
    <n v="14.878171296295477"/>
    <x v="2"/>
    <x v="0"/>
  </r>
  <r>
    <x v="0"/>
    <s v="2"/>
    <n v="1642685"/>
    <x v="320"/>
    <s v="İŞLEM"/>
    <s v="PSS ABONE TALEPLERİ"/>
    <s v="PSS ABONE TALEPLERİ"/>
    <s v="FARK GÜVENCE BEDELİ BİLGİSİ"/>
    <x v="1"/>
    <s v="TALEP SONUÇLANDI"/>
    <d v="2018-06-05T15:23:18"/>
    <d v="2018-06-19T16:49:01"/>
    <n v="14.059525462966121"/>
    <x v="2"/>
    <x v="0"/>
  </r>
  <r>
    <x v="0"/>
    <s v="2"/>
    <n v="1642712"/>
    <x v="321"/>
    <s v="İŞLEM"/>
    <s v="TAHSİLAT"/>
    <s v="ABONE ALACAK TALEBİ"/>
    <s v="Tahsilat İşlem Talebi"/>
    <x v="0"/>
    <s v="TALEP SONUÇLANDI"/>
    <d v="2018-06-01T10:21:24"/>
    <d v="2018-06-01T10:21:26"/>
    <n v="2.314814628334716E-5"/>
    <x v="0"/>
    <x v="0"/>
  </r>
  <r>
    <x v="0"/>
    <s v="1"/>
    <n v="1645440"/>
    <x v="322"/>
    <s v="İŞLEM"/>
    <s v="TAHSİLAT"/>
    <s v="ABONE ALACAK TALEBİ"/>
    <s v="Tahsilat İşlem Talebi"/>
    <x v="0"/>
    <s v="TALEP SONUÇLANDI"/>
    <d v="2018-06-21T15:14:44"/>
    <d v="2018-06-21T15:14:44"/>
    <n v="0"/>
    <x v="0"/>
    <x v="0"/>
  </r>
  <r>
    <x v="0"/>
    <s v="1"/>
    <n v="1647166"/>
    <x v="323"/>
    <s v="İŞLEM"/>
    <s v="ABONE BİLGİ GÜNCELLEME"/>
    <s v="ABONE BİLGİ GÜNCELLEME"/>
    <s v="ABONE BİLGİ GÜNCELLEME"/>
    <x v="0"/>
    <s v="TALEP SONUÇLANDI"/>
    <d v="2018-06-12T18:33:40"/>
    <d v="2018-06-12T18:33:40"/>
    <n v="0"/>
    <x v="0"/>
    <x v="0"/>
  </r>
  <r>
    <x v="0"/>
    <s v="2"/>
    <n v="1647166"/>
    <x v="323"/>
    <s v="İŞLEM"/>
    <s v="PSS ABONE TALEPLERİ"/>
    <s v="PSS ABONE TALEPLERİ"/>
    <s v="FARK GÜVENCE BEDELİ BİLGİSİ"/>
    <x v="1"/>
    <s v="TALEP SONUÇLANDI"/>
    <d v="2018-06-12T18:35:27"/>
    <d v="2018-06-21T14:33:08"/>
    <n v="8.8317245370344608"/>
    <x v="2"/>
    <x v="0"/>
  </r>
  <r>
    <x v="0"/>
    <s v="1"/>
    <n v="1649511"/>
    <x v="324"/>
    <s v="İŞLEM"/>
    <s v="AÇMA-KESME DURUMU"/>
    <s v="AÇMA-KESME DURUMU"/>
    <s v="AÇMA-KESME İTİRAZI"/>
    <x v="0"/>
    <s v="TALEP SONUÇLANDI"/>
    <d v="2018-06-01T14:39:47"/>
    <d v="2018-06-01T14:39:47"/>
    <n v="0"/>
    <x v="0"/>
    <x v="0"/>
  </r>
  <r>
    <x v="0"/>
    <s v="1"/>
    <n v="1649511"/>
    <x v="324"/>
    <s v="İŞLEM"/>
    <s v="ABONELİK BAŞVURUSU"/>
    <s v="ABONELİK BAŞVURUSU"/>
    <s v="ABONELİK BAŞVURUSU"/>
    <x v="0"/>
    <s v="TALEP SONUÇLANDI"/>
    <d v="2018-06-01T15:43:44"/>
    <d v="2018-06-01T15:43:44"/>
    <n v="0"/>
    <x v="0"/>
    <x v="0"/>
  </r>
  <r>
    <x v="0"/>
    <s v="1"/>
    <n v="1649511"/>
    <x v="324"/>
    <s v="İŞLEM"/>
    <s v="USULSÜZ KULLANIM"/>
    <s v="USULSÜZ KULLANIM"/>
    <s v="Uyarı Mesajı Gönderimi"/>
    <x v="0"/>
    <s v="TALEP SONUÇLANDI"/>
    <d v="2018-06-01T14:40:05"/>
    <d v="2018-06-01T14:40:05"/>
    <n v="0"/>
    <x v="0"/>
    <x v="0"/>
  </r>
  <r>
    <x v="0"/>
    <s v="1"/>
    <n v="1652524"/>
    <x v="325"/>
    <s v="İŞLEM"/>
    <s v="GENEL TALEPLER"/>
    <s v="GENEL TALEPLER"/>
    <s v="RESMİ KURUM GÖNDERİLERİ"/>
    <x v="4"/>
    <s v="TALEP SONUÇLANDI"/>
    <d v="2018-06-21T14:10:18"/>
    <d v="2018-06-21T14:10:18"/>
    <n v="0"/>
    <x v="0"/>
    <x v="0"/>
  </r>
  <r>
    <x v="0"/>
    <s v="1"/>
    <n v="1652524"/>
    <x v="325"/>
    <s v="İŞLEM"/>
    <s v="TAHSİLAT"/>
    <s v="ABONE ALACAK TALEBİ"/>
    <s v="Tahsilat İşlem Talebi"/>
    <x v="0"/>
    <s v="TALEP SONUÇLANDI"/>
    <d v="2018-06-18T13:44:10"/>
    <d v="2018-06-18T13:44:10"/>
    <n v="0"/>
    <x v="0"/>
    <x v="0"/>
  </r>
  <r>
    <x v="0"/>
    <s v="1"/>
    <n v="1655004"/>
    <x v="326"/>
    <s v="İŞLEM"/>
    <s v="AÇMA-KESME DURUMU"/>
    <s v="AÇMA-KESME DURUMU"/>
    <s v="AÇMA-KESME İTİRAZI"/>
    <x v="0"/>
    <s v="TALEP SONUÇLANDI"/>
    <d v="2018-06-20T15:00:48"/>
    <d v="2018-06-20T15:00:48"/>
    <n v="0"/>
    <x v="0"/>
    <x v="0"/>
  </r>
  <r>
    <x v="0"/>
    <s v="1"/>
    <n v="1656511"/>
    <x v="327"/>
    <s v="İŞLEM"/>
    <s v="PSS ABONE TALEPLERİ"/>
    <s v="PSS ABONE TALEPLERİ"/>
    <s v="FARK GÜVENCE BEDELİ BİLGİSİ"/>
    <x v="1"/>
    <s v="TALEP SONUÇLANDI"/>
    <d v="2018-06-18T14:31:07"/>
    <d v="2018-06-18T14:31:07"/>
    <n v="0"/>
    <x v="0"/>
    <x v="0"/>
  </r>
  <r>
    <x v="0"/>
    <s v="1"/>
    <n v="1657024"/>
    <x v="328"/>
    <s v="İŞLEM"/>
    <s v="PSS ABONE TALEPLERİ"/>
    <s v="PSS ABONE TALEPLERİ"/>
    <s v="FARK GÜVENCE BEDELİ BİLGİSİ"/>
    <x v="1"/>
    <s v="TALEP SONUÇLANDI"/>
    <d v="2018-06-04T14:43:35"/>
    <d v="2018-06-04T14:43:35"/>
    <n v="0"/>
    <x v="0"/>
    <x v="0"/>
  </r>
  <r>
    <x v="0"/>
    <s v="1"/>
    <n v="1661178"/>
    <x v="329"/>
    <s v="İŞLEM"/>
    <s v="FATURA KONTROLÜ"/>
    <s v="FATURA KONTROLÜ"/>
    <s v="FATURA KONTROLÜ"/>
    <x v="2"/>
    <s v="TALEP SONUÇLANDI"/>
    <d v="2018-06-18T23:29:22"/>
    <d v="2018-06-18T23:29:22"/>
    <n v="0"/>
    <x v="0"/>
    <x v="0"/>
  </r>
  <r>
    <x v="0"/>
    <s v="1"/>
    <n v="1661410"/>
    <x v="330"/>
    <s v="İŞLEM"/>
    <s v="FATURA KONTROLÜ"/>
    <s v="FATURA KONTROLÜ"/>
    <s v="FATURA KONTROLÜ"/>
    <x v="2"/>
    <s v="TALEP SONUÇLANDI"/>
    <d v="2018-06-13T12:12:25"/>
    <d v="2018-06-13T12:12:25"/>
    <n v="0"/>
    <x v="0"/>
    <x v="0"/>
  </r>
  <r>
    <x v="0"/>
    <s v="2"/>
    <n v="1662180"/>
    <x v="331"/>
    <s v="İŞLEM"/>
    <s v="PSS ABONE TALEPLERİ"/>
    <s v="PSS ABONE TALEPLERİ"/>
    <s v="FARK GÜVENCE BEDELİ BİLGİSİ"/>
    <x v="1"/>
    <s v="TALEP SONUÇLANDI"/>
    <d v="2018-06-07T12:46:41"/>
    <d v="2018-06-07T12:46:41"/>
    <n v="0"/>
    <x v="0"/>
    <x v="0"/>
  </r>
  <r>
    <x v="0"/>
    <s v="1"/>
    <n v="166934"/>
    <x v="332"/>
    <s v="İŞLEM"/>
    <s v="TAHSİLAT"/>
    <s v="ABONE ALACAK TALEBİ"/>
    <s v="Tahsilat İşlem Talebi"/>
    <x v="0"/>
    <s v="TALEP SONUÇLANDI"/>
    <d v="2018-06-25T15:23:10"/>
    <d v="2018-06-25T15:23:10"/>
    <n v="0"/>
    <x v="0"/>
    <x v="0"/>
  </r>
  <r>
    <x v="0"/>
    <s v="2"/>
    <n v="166934"/>
    <x v="332"/>
    <s v="İŞLEM"/>
    <s v="AÇMA-KESME DURUMU"/>
    <s v="AÇMA-KESME DURUMU"/>
    <s v="AÇMA-KESME İTİRAZI"/>
    <x v="0"/>
    <s v="TALEP SONUÇLANDI"/>
    <d v="2018-06-25T17:45:44"/>
    <d v="2018-06-26T09:17:17"/>
    <n v="0.64690972222160781"/>
    <x v="0"/>
    <x v="0"/>
  </r>
  <r>
    <x v="0"/>
    <s v="2"/>
    <n v="1671060"/>
    <x v="333"/>
    <s v="İŞLEM"/>
    <s v="PSS ABONE TALEPLERİ"/>
    <s v="PSS ABONE TALEPLERİ"/>
    <s v="FARK GÜVENCE BEDELİ BİLGİSİ"/>
    <x v="1"/>
    <s v="TALEP SONUÇLANDI"/>
    <d v="2018-06-01T16:47:19"/>
    <d v="2018-06-19T15:52:05"/>
    <n v="17.961643518516212"/>
    <x v="1"/>
    <x v="0"/>
  </r>
  <r>
    <x v="0"/>
    <s v="1"/>
    <n v="1674320"/>
    <x v="334"/>
    <s v="İŞLEM"/>
    <s v="EKSİK TÜKETİM LİDERLİĞİNE EVRAK SEVKİ"/>
    <s v="EKSİK TÜKETİM LİDERLİĞİNE EVRAK SEVKİ"/>
    <s v="ÖLÇÜSÜZ KULLANIM TUTANAĞI SEVKET"/>
    <x v="0"/>
    <s v="TALEP SONUÇLANDI"/>
    <d v="2018-06-13T11:39:04"/>
    <d v="2018-06-13T11:39:04"/>
    <n v="0"/>
    <x v="0"/>
    <x v="0"/>
  </r>
  <r>
    <x v="0"/>
    <s v="1"/>
    <n v="167555"/>
    <x v="335"/>
    <s v="İŞLEM"/>
    <s v="TAHSİLAT"/>
    <s v="ABONE ALACAK TALEBİ"/>
    <s v="Tahsilat İşlem Talebi"/>
    <x v="0"/>
    <s v="TALEP SONUÇLANDI"/>
    <d v="2018-06-25T19:19:06"/>
    <d v="2018-06-25T19:19:06"/>
    <n v="0"/>
    <x v="0"/>
    <x v="0"/>
  </r>
  <r>
    <x v="0"/>
    <s v="1"/>
    <n v="1675944"/>
    <x v="336"/>
    <s v="İŞLEM"/>
    <s v="FATURA KONTROLÜ"/>
    <s v="FATURA KONTROLÜ"/>
    <s v="FATURA KONTROLÜ"/>
    <x v="2"/>
    <s v="TALEP SONUÇLANDI"/>
    <d v="2018-06-02T20:28:14"/>
    <d v="2018-06-02T20:28:14"/>
    <n v="0"/>
    <x v="0"/>
    <x v="0"/>
  </r>
  <r>
    <x v="0"/>
    <s v="1"/>
    <n v="1679470"/>
    <x v="337"/>
    <s v="İŞLEM"/>
    <s v="TAHSİLAT"/>
    <s v="ABONE ALACAK TALEBİ"/>
    <s v="Tahsilat İşlem Talebi"/>
    <x v="0"/>
    <s v="TALEP SONUÇLANDI"/>
    <d v="2018-06-04T14:06:10"/>
    <d v="2018-06-04T14:06:10"/>
    <n v="0"/>
    <x v="0"/>
    <x v="0"/>
  </r>
  <r>
    <x v="0"/>
    <s v="1"/>
    <n v="1682174"/>
    <x v="338"/>
    <s v="İŞLEM"/>
    <s v="FATURA KONTROLÜ"/>
    <s v="FATURA KONTROLÜ"/>
    <s v="FATURA KONTROLÜ"/>
    <x v="2"/>
    <s v="TALEP SONUÇLANDI"/>
    <d v="2018-06-27T11:18:20"/>
    <d v="2018-06-27T11:18:20"/>
    <n v="0"/>
    <x v="0"/>
    <x v="0"/>
  </r>
  <r>
    <x v="0"/>
    <s v="1"/>
    <n v="1682175"/>
    <x v="339"/>
    <s v="İŞLEM"/>
    <s v="FATURA KONTROLÜ"/>
    <s v="FATURA KONTROLÜ"/>
    <s v="FATURA KONTROLÜ"/>
    <x v="2"/>
    <s v="TALEP SONUÇLANDI"/>
    <d v="2018-06-19T11:02:31"/>
    <d v="2018-06-19T11:02:31"/>
    <n v="0"/>
    <x v="0"/>
    <x v="0"/>
  </r>
  <r>
    <x v="0"/>
    <s v="1"/>
    <n v="1682316"/>
    <x v="340"/>
    <s v="İŞLEM"/>
    <s v="TAHSİLAT"/>
    <s v="ABONE ALACAK TALEBİ"/>
    <s v="Tahsilat İşlem Talebi"/>
    <x v="0"/>
    <s v="TALEP SONUÇLANDI"/>
    <d v="2018-06-06T13:46:52"/>
    <d v="2018-06-06T13:46:52"/>
    <n v="0"/>
    <x v="0"/>
    <x v="0"/>
  </r>
  <r>
    <x v="0"/>
    <s v="1"/>
    <n v="1689210"/>
    <x v="341"/>
    <s v="İŞLEM"/>
    <s v="DENETÇİ KURUM BAŞVURULARI"/>
    <s v="DENETÇİ KURUM BAŞVURULARI"/>
    <s v="EK TÜKETİM İTİRAZLARI"/>
    <x v="2"/>
    <s v="TALEP SONUÇLANDI"/>
    <d v="2018-06-25T10:43:07"/>
    <d v="2018-06-25T10:43:07"/>
    <n v="0"/>
    <x v="0"/>
    <x v="0"/>
  </r>
  <r>
    <x v="0"/>
    <s v="2"/>
    <n v="1689210"/>
    <x v="341"/>
    <s v="İŞLEM"/>
    <s v="ABONE BİLGİ GÜNCELLEME"/>
    <s v="ABONE BİLGİ GÜNCELLEME"/>
    <s v="ABONE BİLGİ GÜNCELLEME"/>
    <x v="0"/>
    <s v="TALEP SONUÇLANDI"/>
    <d v="2018-06-26T10:50:19"/>
    <d v="2018-06-26T10:50:19"/>
    <n v="0"/>
    <x v="0"/>
    <x v="0"/>
  </r>
  <r>
    <x v="0"/>
    <s v="1"/>
    <n v="169120"/>
    <x v="342"/>
    <s v="İŞLEM"/>
    <s v="TAHSİLAT"/>
    <s v="ABONE ALACAK TALEBİ"/>
    <s v="Tahsilat İşlem Talebi"/>
    <x v="0"/>
    <s v="TALEP SONUÇLANDI"/>
    <d v="2018-06-05T18:01:55"/>
    <d v="2018-06-05T18:01:55"/>
    <n v="0"/>
    <x v="0"/>
    <x v="0"/>
  </r>
  <r>
    <x v="0"/>
    <s v="1"/>
    <n v="1695153"/>
    <x v="343"/>
    <s v="İŞLEM"/>
    <s v="FATURA KONTROLÜ"/>
    <s v="FATURA KONTROLÜ"/>
    <s v="FATURA KONTROLÜ"/>
    <x v="2"/>
    <s v="TALEP SONUÇLANDI"/>
    <d v="2018-06-21T22:31:10"/>
    <d v="2018-06-21T22:31:10"/>
    <n v="0"/>
    <x v="0"/>
    <x v="0"/>
  </r>
  <r>
    <x v="0"/>
    <s v="1"/>
    <n v="1698141"/>
    <x v="344"/>
    <s v="İŞLEM"/>
    <s v="TAHSİLAT"/>
    <s v="ABONE ALACAK TALEBİ"/>
    <s v="Tahsilat İşlem Talebi"/>
    <x v="0"/>
    <s v="TALEP SONUÇLANDI"/>
    <d v="2018-06-09T14:18:32"/>
    <d v="2018-06-09T14:18:32"/>
    <n v="0"/>
    <x v="0"/>
    <x v="0"/>
  </r>
  <r>
    <x v="0"/>
    <s v="2"/>
    <n v="1698141"/>
    <x v="344"/>
    <s v="İŞLEM"/>
    <s v="USULSÜZ KULLANIM"/>
    <s v="USULSÜZ KULLANIM"/>
    <s v="Uyarı Mesajı Gönderimi"/>
    <x v="0"/>
    <s v="TALEP SONUÇLANDI"/>
    <d v="2018-06-09T14:19:07"/>
    <d v="2018-06-09T14:22:15"/>
    <n v="2.1759259252576157E-3"/>
    <x v="0"/>
    <x v="0"/>
  </r>
  <r>
    <x v="0"/>
    <s v="1"/>
    <n v="1699732"/>
    <x v="345"/>
    <s v="İŞLEM"/>
    <s v="TAHSİLAT"/>
    <s v="ABONE ALACAK TALEBİ"/>
    <s v="Tahsilat İşlem Talebi"/>
    <x v="0"/>
    <s v="TALEP SONUÇLANDI"/>
    <d v="2018-06-22T14:59:51"/>
    <d v="2018-06-22T14:59:51"/>
    <n v="0"/>
    <x v="0"/>
    <x v="0"/>
  </r>
  <r>
    <x v="0"/>
    <s v="2"/>
    <n v="1700536"/>
    <x v="346"/>
    <s v="İŞLEM"/>
    <s v="PSS ABONE TALEPLERİ"/>
    <s v="PSS ABONE TALEPLERİ"/>
    <s v="FARK GÜVENCE BEDELİ BİLGİSİ"/>
    <x v="1"/>
    <s v="TALEP SONUÇLANDI"/>
    <d v="2018-06-12T14:16:15"/>
    <d v="2018-06-21T14:40:58"/>
    <n v="9.0171643518551718"/>
    <x v="2"/>
    <x v="0"/>
  </r>
  <r>
    <x v="0"/>
    <s v="1"/>
    <n v="1704771"/>
    <x v="347"/>
    <s v="İŞLEM"/>
    <s v="PSS ABONE TALEPLERİ"/>
    <s v="PSS ABONE TALEPLERİ"/>
    <s v="FARK GÜVENCE BEDELİ BİLGİSİ"/>
    <x v="1"/>
    <s v="TALEP SONUÇLANDI"/>
    <d v="2018-06-04T13:00:03"/>
    <d v="2018-06-04T13:00:03"/>
    <n v="0"/>
    <x v="0"/>
    <x v="0"/>
  </r>
  <r>
    <x v="0"/>
    <s v="1"/>
    <n v="1704883"/>
    <x v="348"/>
    <s v="İŞLEM"/>
    <s v="TAHSİLAT"/>
    <s v="ABONE ALACAK TALEBİ"/>
    <s v="Tahsilat İşlem Talebi"/>
    <x v="0"/>
    <s v="TALEP SONUÇLANDI"/>
    <d v="2018-06-27T15:01:21"/>
    <d v="2018-06-27T15:01:21"/>
    <n v="0"/>
    <x v="0"/>
    <x v="0"/>
  </r>
  <r>
    <x v="0"/>
    <s v="1"/>
    <n v="1705543"/>
    <x v="349"/>
    <s v="İŞLEM"/>
    <s v="TAHSİLAT"/>
    <s v="ABONE ALACAK TALEBİ"/>
    <s v="Tahsilat İşlem Talebi"/>
    <x v="0"/>
    <s v="TALEP SONUÇLANDI"/>
    <d v="2018-06-08T11:21:35"/>
    <d v="2018-06-08T11:21:35"/>
    <n v="0"/>
    <x v="0"/>
    <x v="0"/>
  </r>
  <r>
    <x v="0"/>
    <s v="1"/>
    <n v="1705553"/>
    <x v="350"/>
    <s v="İŞLEM"/>
    <s v="ONLİNE İŞLEM MERKEZİ TALEPLERİ"/>
    <s v="ONLİNE İŞLEM MERKEZİ TALEPLERİ"/>
    <s v="TRAFİK KURYE ŞİKAYETİ"/>
    <x v="4"/>
    <s v="TALEP SONUÇLANDI"/>
    <d v="2018-06-29T14:40:56"/>
    <d v="2018-06-29T14:40:56"/>
    <n v="0"/>
    <x v="0"/>
    <x v="0"/>
  </r>
  <r>
    <x v="0"/>
    <s v="1"/>
    <n v="170639"/>
    <x v="351"/>
    <s v="İŞLEM"/>
    <s v="KAMPANYA SÖZLEŞMESİ KONTROL VE TALEPLERİ"/>
    <s v="KAMPANYA SÖZLEŞMESİ KONTROL VE TALEPLERİ"/>
    <s v="KAMPANYA TARİFE İTİRAZI"/>
    <x v="3"/>
    <s v="TALEP SONUÇLANDI"/>
    <d v="2018-06-07T11:53:45"/>
    <d v="2018-06-07T11:53:45"/>
    <n v="0"/>
    <x v="0"/>
    <x v="0"/>
  </r>
  <r>
    <x v="0"/>
    <s v="1"/>
    <n v="1707836"/>
    <x v="352"/>
    <s v="İŞLEM"/>
    <s v="TAHSİLAT"/>
    <s v="ABONE ALACAK TALEBİ"/>
    <s v="Tahsilat İşlem Talebi"/>
    <x v="0"/>
    <s v="TALEP SONUÇLANDI"/>
    <d v="2018-06-01T16:39:40"/>
    <d v="2018-06-01T16:39:40"/>
    <n v="0"/>
    <x v="0"/>
    <x v="0"/>
  </r>
  <r>
    <x v="0"/>
    <s v="2"/>
    <n v="1709353"/>
    <x v="353"/>
    <s v="İŞLEM"/>
    <s v="FATURA KONTROLÜ"/>
    <s v="FATURA KONTROLÜ"/>
    <s v="FATURA KONTROLÜ"/>
    <x v="2"/>
    <s v="TALEP SONUÇLANDI"/>
    <d v="2018-06-09T12:03:53"/>
    <d v="2018-06-09T12:03:53"/>
    <n v="0"/>
    <x v="0"/>
    <x v="0"/>
  </r>
  <r>
    <x v="0"/>
    <s v="1"/>
    <n v="1713093"/>
    <x v="354"/>
    <s v="İŞLEM"/>
    <s v="FATURA KONTROLÜ"/>
    <s v="FATURA KONTROLÜ"/>
    <s v="FATURA KONTROLÜ"/>
    <x v="2"/>
    <s v="TALEP SONUÇLANDI"/>
    <d v="2018-06-18T13:13:42"/>
    <d v="2018-06-18T13:13:42"/>
    <n v="0"/>
    <x v="0"/>
    <x v="0"/>
  </r>
  <r>
    <x v="0"/>
    <s v="2"/>
    <n v="171581"/>
    <x v="355"/>
    <s v="İŞLEM"/>
    <s v="FATURA KONTROLÜ"/>
    <s v="FATURA KONTROLÜ"/>
    <s v="FATURA KONTROLÜ"/>
    <x v="2"/>
    <s v="TALEP SONUÇLANDI"/>
    <d v="2018-06-27T16:40:17"/>
    <d v="2018-06-27T16:40:17"/>
    <n v="0"/>
    <x v="0"/>
    <x v="0"/>
  </r>
  <r>
    <x v="0"/>
    <s v="2"/>
    <n v="1716833"/>
    <x v="356"/>
    <s v="İŞLEM"/>
    <s v="PSS ABONE TALEPLERİ"/>
    <s v="PSS ABONE TALEPLERİ"/>
    <s v="FARK GÜVENCE BEDELİ BİLGİSİ"/>
    <x v="1"/>
    <s v="TALEP SONUÇLANDI"/>
    <d v="2018-06-08T15:59:02"/>
    <d v="2018-06-20T17:16:58"/>
    <n v="12.054120370368764"/>
    <x v="2"/>
    <x v="0"/>
  </r>
  <r>
    <x v="0"/>
    <s v="1"/>
    <n v="1724900"/>
    <x v="357"/>
    <s v="İŞLEM"/>
    <s v="TAHSİLAT"/>
    <s v="ABONE ALACAK TALEBİ"/>
    <s v="Tahsilat İşlem Talebi"/>
    <x v="0"/>
    <s v="TALEP SONUÇLANDI"/>
    <d v="2018-06-05T16:52:07"/>
    <d v="2018-06-05T16:52:07"/>
    <n v="0"/>
    <x v="0"/>
    <x v="0"/>
  </r>
  <r>
    <x v="0"/>
    <s v="1"/>
    <n v="1724900"/>
    <x v="357"/>
    <s v="İŞLEM"/>
    <s v="ABONE BİLGİ GÜNCELLEME"/>
    <s v="ABONE BİLGİ GÜNCELLEME"/>
    <s v="ABONE BİLGİ GÜNCELLEME"/>
    <x v="0"/>
    <s v="TALEP SONUÇLANDI"/>
    <d v="2018-06-05T16:50:21"/>
    <d v="2018-06-05T16:50:21"/>
    <n v="0"/>
    <x v="0"/>
    <x v="0"/>
  </r>
  <r>
    <x v="0"/>
    <s v="1"/>
    <n v="172604"/>
    <x v="358"/>
    <s v="İŞLEM"/>
    <s v="PSS ABONE TALEPLERİ"/>
    <s v="PSS ABONE TALEPLERİ"/>
    <s v="FARK GÜVENCE BEDELİ BİLGİSİ"/>
    <x v="1"/>
    <s v="TALEP SONUÇLANDI"/>
    <d v="2018-06-07T23:12:34"/>
    <d v="2018-06-07T23:12:34"/>
    <n v="0"/>
    <x v="0"/>
    <x v="0"/>
  </r>
  <r>
    <x v="0"/>
    <s v="2"/>
    <n v="1729224"/>
    <x v="359"/>
    <s v="İŞLEM"/>
    <s v="FATURA KONTROLÜ"/>
    <s v="FATURA KONTROLÜ"/>
    <s v="FATURA KONTROLÜ"/>
    <x v="2"/>
    <s v="TALEP SONUÇLANDI"/>
    <d v="2018-06-27T13:56:38"/>
    <d v="2018-06-27T13:56:38"/>
    <n v="0"/>
    <x v="0"/>
    <x v="0"/>
  </r>
  <r>
    <x v="0"/>
    <s v="2"/>
    <n v="1730805"/>
    <x v="360"/>
    <s v="İŞLEM"/>
    <s v="FATURA KONTROLÜ"/>
    <s v="FATURA KONTROLÜ"/>
    <s v="FATURA KONTROLÜ"/>
    <x v="2"/>
    <s v="TALEP SONUÇLANDI"/>
    <d v="2018-06-27T09:04:02"/>
    <d v="2018-07-03T13:10:37"/>
    <n v="6.1712384259226383"/>
    <x v="2"/>
    <x v="0"/>
  </r>
  <r>
    <x v="0"/>
    <s v="2"/>
    <n v="1730805"/>
    <x v="360"/>
    <s v="İŞLEM"/>
    <s v="TESİS/SAYAÇ/ADRES KONTROL"/>
    <s v="TESİS/SAYAÇ/ADRES KONTROL"/>
    <s v="SAYAÇ KONTROLÜ"/>
    <x v="2"/>
    <s v="TALEP SONUÇLANDI"/>
    <d v="2018-06-27T09:08:29"/>
    <d v="2018-08-09T14:25:25"/>
    <n v="43.220092592593573"/>
    <x v="1"/>
    <x v="0"/>
  </r>
  <r>
    <x v="0"/>
    <s v="2"/>
    <n v="1733720"/>
    <x v="361"/>
    <s v="İŞLEM"/>
    <s v="PSS ABONE TALEPLERİ"/>
    <s v="PSS ABONE TALEPLERİ"/>
    <s v="FARK GÜVENCE BEDELİ BİLGİSİ"/>
    <x v="1"/>
    <s v="TALEP SONUÇLANDI"/>
    <d v="2018-06-05T10:49:26"/>
    <d v="2018-06-19T14:49:27"/>
    <n v="14.166678240741021"/>
    <x v="2"/>
    <x v="0"/>
  </r>
  <r>
    <x v="0"/>
    <s v="2"/>
    <n v="1734023"/>
    <x v="362"/>
    <s v="İŞLEM"/>
    <s v="FATURA KONTROLÜ"/>
    <s v="FATURA KONTROLÜ"/>
    <s v="FATURA KONTROLÜ"/>
    <x v="2"/>
    <s v="TALEP SONUÇLANDI"/>
    <d v="2018-06-07T16:18:50"/>
    <d v="2018-06-07T16:18:50"/>
    <n v="0"/>
    <x v="0"/>
    <x v="0"/>
  </r>
  <r>
    <x v="0"/>
    <s v="1"/>
    <n v="1734445"/>
    <x v="363"/>
    <s v="İŞLEM"/>
    <s v="PSS ABONE TALEPLERİ"/>
    <s v="PSS ABONE TALEPLERİ"/>
    <s v="FARK GÜVENCE BEDELİ BİLGİSİ"/>
    <x v="1"/>
    <s v="TALEP SONUÇLANDI"/>
    <d v="2018-06-07T17:40:43"/>
    <d v="2018-06-07T17:40:43"/>
    <n v="0"/>
    <x v="0"/>
    <x v="0"/>
  </r>
  <r>
    <x v="0"/>
    <s v="2"/>
    <n v="1736685"/>
    <x v="364"/>
    <s v="İŞLEM"/>
    <s v="TAHSİLAT"/>
    <s v="ABONE ALACAK TALEBİ"/>
    <s v="Tahsilat İşlem Talebi"/>
    <x v="0"/>
    <s v="TALEP SONUÇLANDI"/>
    <d v="2018-06-06T13:48:46"/>
    <d v="2018-06-06T13:48:46"/>
    <n v="0"/>
    <x v="0"/>
    <x v="0"/>
  </r>
  <r>
    <x v="0"/>
    <s v="2"/>
    <n v="1737341"/>
    <x v="365"/>
    <s v="İŞLEM"/>
    <s v="PSS ABONE TALEPLERİ"/>
    <s v="PSS ABONE TALEPLERİ"/>
    <s v="FARK GÜVENCE BEDELİ BİLGİSİ"/>
    <x v="1"/>
    <s v="TALEP SONUÇLANDI"/>
    <d v="2018-06-04T16:53:58"/>
    <d v="2018-06-19T14:11:13"/>
    <n v="14.886979166665697"/>
    <x v="2"/>
    <x v="0"/>
  </r>
  <r>
    <x v="0"/>
    <s v="1"/>
    <n v="1741479"/>
    <x v="366"/>
    <s v="İŞLEM"/>
    <s v="TAHSİLAT"/>
    <s v="ABONE ALACAK TALEBİ"/>
    <s v="Tahsilat İşlem Talebi"/>
    <x v="0"/>
    <s v="TALEP SONUÇLANDI"/>
    <d v="2018-06-20T10:33:30"/>
    <d v="2018-06-20T10:33:30"/>
    <n v="0"/>
    <x v="0"/>
    <x v="0"/>
  </r>
  <r>
    <x v="0"/>
    <s v="2"/>
    <n v="1741479"/>
    <x v="366"/>
    <s v="İŞLEM"/>
    <s v="PSS ABONE TALEPLERİ"/>
    <s v="PSS ABONE TALEPLERİ"/>
    <s v="FARK GÜVENCE BEDELİ BİLGİSİ"/>
    <x v="1"/>
    <s v="TALEP SONUÇLANDI"/>
    <d v="2018-06-08T19:17:25"/>
    <d v="2018-06-20T18:00:57"/>
    <n v="11.946898148147739"/>
    <x v="2"/>
    <x v="0"/>
  </r>
  <r>
    <x v="0"/>
    <s v="1"/>
    <n v="174397"/>
    <x v="367"/>
    <s v="İŞLEM"/>
    <s v="KAMPANYA SÖZLEŞMESİ KONTROL VE TALEPLERİ"/>
    <s v="KAMPANYA SÖZLEŞMESİ KONTROL VE TALEPLERİ"/>
    <s v="KAMPANYA TARİFE İTİRAZI"/>
    <x v="3"/>
    <s v="TALEP SONUÇLANDI"/>
    <d v="2018-06-30T10:23:27"/>
    <d v="2018-06-30T10:23:27"/>
    <n v="0"/>
    <x v="0"/>
    <x v="0"/>
  </r>
  <r>
    <x v="0"/>
    <s v="1"/>
    <n v="174607"/>
    <x v="368"/>
    <s v="İŞLEM"/>
    <s v="TAHSİLAT"/>
    <s v="ABONE ALACAK TALEBİ"/>
    <s v="Tahsilat İşlem Talebi"/>
    <x v="0"/>
    <s v="TALEP SONUÇLANDI"/>
    <d v="2018-06-06T14:51:22"/>
    <d v="2018-06-06T14:51:22"/>
    <n v="0"/>
    <x v="0"/>
    <x v="0"/>
  </r>
  <r>
    <x v="0"/>
    <s v="1"/>
    <n v="1748777"/>
    <x v="369"/>
    <s v="İŞLEM"/>
    <s v="FATURA KONTROLÜ"/>
    <s v="FATURA KONTROLÜ"/>
    <s v="FATURA KONTROLÜ"/>
    <x v="2"/>
    <s v="TALEP SONUÇLANDI"/>
    <d v="2018-06-08T15:15:09"/>
    <d v="2018-06-08T15:15:09"/>
    <n v="0"/>
    <x v="0"/>
    <x v="0"/>
  </r>
  <r>
    <x v="0"/>
    <s v="1"/>
    <n v="174890"/>
    <x v="370"/>
    <s v="İŞLEM"/>
    <s v="ABONELİK BAŞVURUSU"/>
    <s v="ABONELİK BAŞVURUSU"/>
    <s v="ABONELİK BAŞVURUSU"/>
    <x v="0"/>
    <s v="TALEP SONUÇLANDI"/>
    <d v="2018-06-24T11:19:19"/>
    <d v="2018-06-24T11:19:19"/>
    <n v="0"/>
    <x v="0"/>
    <x v="0"/>
  </r>
  <r>
    <x v="0"/>
    <s v="1"/>
    <n v="174890"/>
    <x v="371"/>
    <s v="İŞLEM"/>
    <s v="TAHSİLAT"/>
    <s v="ABONE ALACAK TALEBİ"/>
    <s v="Tahsilat İşlem Talebi"/>
    <x v="0"/>
    <s v="TALEP SONUÇLANDI"/>
    <d v="2018-06-24T11:21:20"/>
    <d v="2018-06-24T11:21:20"/>
    <n v="0"/>
    <x v="0"/>
    <x v="0"/>
  </r>
  <r>
    <x v="0"/>
    <s v="1"/>
    <n v="174890"/>
    <x v="371"/>
    <s v="İŞLEM"/>
    <s v="AÇMA-KESME DURUMU"/>
    <s v="AÇMA-KESME DURUMU"/>
    <s v="AÇMA-KESME İTİRAZI"/>
    <x v="0"/>
    <s v="TALEP SONUÇLANDI"/>
    <d v="2018-06-24T11:21:09"/>
    <d v="2018-06-24T11:21:09"/>
    <n v="0"/>
    <x v="0"/>
    <x v="0"/>
  </r>
  <r>
    <x v="0"/>
    <s v="1"/>
    <n v="1749081"/>
    <x v="372"/>
    <s v="İŞLEM"/>
    <s v="ABONELİK BAŞVURUSU"/>
    <s v="ABONELİK BAŞVURUSU"/>
    <s v="ABONELİK BAŞVURUSU"/>
    <x v="0"/>
    <s v="TALEP SONUÇLANDI"/>
    <d v="2018-06-06T12:26:16"/>
    <d v="2018-06-06T12:26:16"/>
    <n v="0"/>
    <x v="0"/>
    <x v="0"/>
  </r>
  <r>
    <x v="0"/>
    <s v="1"/>
    <n v="1755447"/>
    <x v="373"/>
    <s v="İŞLEM"/>
    <s v="FATURA KONTROLÜ"/>
    <s v="FATURA KONTROLÜ"/>
    <s v="FATURA KONTROLÜ"/>
    <x v="2"/>
    <s v="TALEP SONUÇLANDI"/>
    <d v="2018-06-08T10:48:08"/>
    <d v="2018-06-08T10:48:08"/>
    <n v="0"/>
    <x v="0"/>
    <x v="0"/>
  </r>
  <r>
    <x v="0"/>
    <s v="2"/>
    <n v="1755447"/>
    <x v="373"/>
    <s v="İŞLEM"/>
    <s v="PSS ABONE TALEPLERİ"/>
    <s v="PSS ABONE TALEPLERİ"/>
    <s v="FARK GÜVENCE BEDELİ BİLGİSİ"/>
    <x v="1"/>
    <s v="TALEP SONUÇLANDI"/>
    <d v="2018-06-04T18:07:39"/>
    <d v="2018-06-21T15:18:43"/>
    <n v="16.882685185184528"/>
    <x v="1"/>
    <x v="0"/>
  </r>
  <r>
    <x v="0"/>
    <s v="1"/>
    <n v="1755890"/>
    <x v="374"/>
    <s v="İŞLEM"/>
    <s v="PSS ABONE TALEPLERİ"/>
    <s v="PSS ABONE TALEPLERİ"/>
    <s v="FARK GÜVENCE BEDELİ BİLGİSİ"/>
    <x v="1"/>
    <s v="TALEP SONUÇLANDI"/>
    <d v="2018-06-13T16:56:48"/>
    <d v="2018-06-13T16:56:48"/>
    <n v="0"/>
    <x v="0"/>
    <x v="0"/>
  </r>
  <r>
    <x v="0"/>
    <s v="2"/>
    <n v="1756906"/>
    <x v="375"/>
    <s v="İŞLEM"/>
    <s v="PSS ABONE TALEPLERİ"/>
    <s v="PSS ABONE TALEPLERİ"/>
    <s v="FARK GÜVENCE BEDELİ BİLGİSİ"/>
    <x v="1"/>
    <s v="TALEP SONUÇLANDI"/>
    <d v="2018-06-08T10:31:29"/>
    <d v="2018-06-22T11:30:41"/>
    <n v="14.041111111109785"/>
    <x v="2"/>
    <x v="0"/>
  </r>
  <r>
    <x v="0"/>
    <s v="2"/>
    <n v="1758727"/>
    <x v="376"/>
    <s v="İŞLEM"/>
    <s v="PSS ABONE TALEPLERİ"/>
    <s v="PSS ABONE TALEPLERİ"/>
    <s v="FARK GÜVENCE BEDELİ BİLGİSİ"/>
    <x v="1"/>
    <s v="TALEP SONUÇLANDI"/>
    <d v="2018-06-04T10:20:58"/>
    <d v="2018-06-19T11:20:33"/>
    <n v="15.041377314810234"/>
    <x v="1"/>
    <x v="0"/>
  </r>
  <r>
    <x v="0"/>
    <s v="1"/>
    <n v="1762432"/>
    <x v="377"/>
    <s v="İŞLEM"/>
    <s v="TESİS/SAYAÇ/ADRES KONTROL"/>
    <s v="TESİS/SAYAÇ/ADRES KONTROL"/>
    <s v="SAYAÇ KONTROLÜ"/>
    <x v="2"/>
    <s v="TALEP SONUÇLANDI"/>
    <d v="2018-06-08T17:16:13"/>
    <d v="2018-06-08T17:16:13"/>
    <n v="0"/>
    <x v="0"/>
    <x v="0"/>
  </r>
  <r>
    <x v="0"/>
    <s v="2"/>
    <n v="1762432"/>
    <x v="377"/>
    <s v="İŞLEM"/>
    <s v="AÇMA-KESME DURUMU"/>
    <s v="AÇMA-KESME DURUMU"/>
    <s v="AÇMA-KESME İTİRAZI"/>
    <x v="0"/>
    <s v="TALEP SONUÇLANDI"/>
    <d v="2018-06-09T14:09:17"/>
    <d v="2018-06-11T09:07:25"/>
    <n v="1.7903703703705105"/>
    <x v="0"/>
    <x v="0"/>
  </r>
  <r>
    <x v="0"/>
    <s v="2"/>
    <n v="1762438"/>
    <x v="378"/>
    <s v="İŞLEM"/>
    <s v="AÇMA-KESME DURUMU"/>
    <s v="AÇMA-KESME DURUMU"/>
    <s v="AÇMA-KESME İTİRAZI"/>
    <x v="0"/>
    <s v="TALEP SONUÇLANDI"/>
    <d v="2018-06-04T10:45:43"/>
    <d v="2018-06-09T15:56:31"/>
    <n v="5.2158333333354676"/>
    <x v="2"/>
    <x v="0"/>
  </r>
  <r>
    <x v="0"/>
    <s v="1"/>
    <n v="1765787"/>
    <x v="379"/>
    <s v="İŞLEM"/>
    <s v="USULSÜZ KULLANIM"/>
    <s v="USULSÜZ KULLANIM"/>
    <s v="Uyarı Mesajı Gönderimi"/>
    <x v="0"/>
    <s v="TALEP SONUÇLANDI"/>
    <d v="2018-06-17T21:58:51"/>
    <d v="2018-06-17T21:58:51"/>
    <n v="0"/>
    <x v="0"/>
    <x v="0"/>
  </r>
  <r>
    <x v="0"/>
    <s v="1"/>
    <n v="1768289"/>
    <x v="380"/>
    <s v="İŞLEM"/>
    <s v="PSS ABONE TALEPLERİ"/>
    <s v="PSS ABONE TALEPLERİ"/>
    <s v="FARK GÜVENCE BEDELİ BİLGİSİ"/>
    <x v="1"/>
    <s v="TALEP SONUÇLANDI"/>
    <d v="2018-06-05T11:58:56"/>
    <d v="2018-06-05T11:58:56"/>
    <n v="0"/>
    <x v="0"/>
    <x v="0"/>
  </r>
  <r>
    <x v="0"/>
    <s v="1"/>
    <n v="1773737"/>
    <x v="381"/>
    <s v="İŞLEM"/>
    <s v="TAHSİLAT"/>
    <s v="ABONE ALACAK TALEBİ"/>
    <s v="Tahsilat İşlem Talebi"/>
    <x v="0"/>
    <s v="TALEP SONUÇLANDI"/>
    <d v="2018-06-19T14:38:48"/>
    <d v="2018-06-19T14:38:48"/>
    <n v="0"/>
    <x v="0"/>
    <x v="0"/>
  </r>
  <r>
    <x v="0"/>
    <s v="1"/>
    <n v="1774711"/>
    <x v="382"/>
    <s v="İŞLEM"/>
    <s v="PSS ABONE TALEPLERİ"/>
    <s v="PSS ABONE TALEPLERİ"/>
    <s v="FARK GÜVENCE BEDELİ BİLGİSİ"/>
    <x v="1"/>
    <s v="TALEP SONUÇLANDI"/>
    <d v="2018-06-11T16:37:05"/>
    <d v="2018-06-11T16:37:05"/>
    <n v="0"/>
    <x v="0"/>
    <x v="0"/>
  </r>
  <r>
    <x v="0"/>
    <s v="1"/>
    <n v="1774789"/>
    <x v="383"/>
    <s v="İŞLEM"/>
    <s v="AÇMA-KESME DURUMU"/>
    <s v="AÇMA-KESME DURUMU"/>
    <s v="AÇMA-KESME İTİRAZI"/>
    <x v="0"/>
    <s v="TALEP SONUÇLANDI"/>
    <d v="2018-06-08T08:50:17"/>
    <d v="2018-06-08T08:50:17"/>
    <n v="0"/>
    <x v="0"/>
    <x v="0"/>
  </r>
  <r>
    <x v="0"/>
    <s v="1"/>
    <n v="1776826"/>
    <x v="384"/>
    <s v="İŞLEM"/>
    <s v="PSS ABONE TALEPLERİ"/>
    <s v="PSS ABONE TALEPLERİ"/>
    <s v="FARK GÜVENCE BEDELİ BİLGİSİ"/>
    <x v="1"/>
    <s v="TALEP SONUÇLANDI"/>
    <d v="2018-06-02T01:57:37"/>
    <d v="2018-06-02T01:57:37"/>
    <n v="0"/>
    <x v="0"/>
    <x v="0"/>
  </r>
  <r>
    <x v="0"/>
    <s v="2"/>
    <n v="1776826"/>
    <x v="384"/>
    <s v="İŞLEM"/>
    <s v="FATURA KONTROLÜ"/>
    <s v="FATURA KONTROLÜ"/>
    <s v="FATURA KONTROLÜ"/>
    <x v="2"/>
    <s v="TALEP SONUÇLANDI"/>
    <d v="2018-06-21T15:40:22"/>
    <d v="2018-06-21T15:40:22"/>
    <n v="0"/>
    <x v="0"/>
    <x v="0"/>
  </r>
  <r>
    <x v="0"/>
    <s v="2"/>
    <n v="1777570"/>
    <x v="385"/>
    <s v="İŞLEM"/>
    <s v="PSS ABONE TALEPLERİ"/>
    <s v="PSS ABONE TALEPLERİ"/>
    <s v="FARK GÜVENCE BEDELİ BİLGİSİ"/>
    <x v="1"/>
    <s v="TALEP SONUÇLANDI"/>
    <d v="2018-06-04T14:55:33"/>
    <d v="2018-06-29T08:35:37"/>
    <n v="24.736157407409337"/>
    <x v="1"/>
    <x v="0"/>
  </r>
  <r>
    <x v="0"/>
    <s v="1"/>
    <n v="1778197"/>
    <x v="386"/>
    <s v="İŞLEM"/>
    <s v="FATURA KONTROLÜ"/>
    <s v="FATURA KONTROLÜ"/>
    <s v="FATURA KONTROLÜ"/>
    <x v="2"/>
    <s v="TALEP SONUÇLANDI"/>
    <d v="2018-06-13T09:48:36"/>
    <d v="2018-06-13T09:48:36"/>
    <n v="0"/>
    <x v="0"/>
    <x v="0"/>
  </r>
  <r>
    <x v="0"/>
    <s v="1"/>
    <n v="1785091"/>
    <x v="387"/>
    <s v="İŞLEM"/>
    <s v="FATURA KONTROLÜ"/>
    <s v="FATURA KONTROLÜ"/>
    <s v="FATURA KONTROLÜ"/>
    <x v="2"/>
    <s v="TALEP SONUÇLANDI"/>
    <d v="2018-06-21T11:26:14"/>
    <d v="2018-06-21T11:26:14"/>
    <n v="0"/>
    <x v="0"/>
    <x v="0"/>
  </r>
  <r>
    <x v="0"/>
    <s v="2"/>
    <n v="1785555"/>
    <x v="388"/>
    <s v="İŞLEM"/>
    <s v="PSS ABONE TALEPLERİ"/>
    <s v="PSS ABONE TALEPLERİ"/>
    <s v="FARK GÜVENCE BEDELİ BİLGİSİ"/>
    <x v="1"/>
    <s v="TALEP SONUÇLANDI"/>
    <d v="2018-06-07T10:02:22"/>
    <d v="2018-06-20T11:00:01"/>
    <n v="13.04003472221666"/>
    <x v="2"/>
    <x v="0"/>
  </r>
  <r>
    <x v="0"/>
    <s v="1"/>
    <n v="1786297"/>
    <x v="389"/>
    <s v="İŞLEM"/>
    <s v="ABONE BİLGİ GÜNCELLEME"/>
    <s v="ABONE BİLGİ GÜNCELLEME"/>
    <s v="ABONE BİLGİ GÜNCELLEME"/>
    <x v="0"/>
    <s v="TALEP SONUÇLANDI"/>
    <d v="2018-06-27T12:00:29"/>
    <d v="2018-06-27T12:00:29"/>
    <n v="0"/>
    <x v="0"/>
    <x v="0"/>
  </r>
  <r>
    <x v="0"/>
    <s v="1"/>
    <n v="1792458"/>
    <x v="390"/>
    <s v="İŞLEM"/>
    <s v="DENETÇİ KURUM BAŞVURULARI"/>
    <s v="DENETÇİ KURUM BAŞVURULARI"/>
    <s v="EK TÜKETİM İTİRAZLARI"/>
    <x v="2"/>
    <s v="TALEP SONUÇLANDI"/>
    <d v="2018-06-07T09:52:31"/>
    <d v="2018-06-07T09:52:31"/>
    <n v="0"/>
    <x v="0"/>
    <x v="0"/>
  </r>
  <r>
    <x v="0"/>
    <s v="1"/>
    <n v="1792458"/>
    <x v="391"/>
    <s v="İŞLEM"/>
    <s v="DENETÇİ KURUM BAŞVURULARI"/>
    <s v="DENETÇİ KURUM BAŞVURULARI"/>
    <s v="EK TÜKETİM İTİRAZLARI"/>
    <x v="2"/>
    <s v="TALEP SONUÇLANDI"/>
    <d v="2018-06-07T09:50:27"/>
    <d v="2018-06-07T09:50:27"/>
    <n v="0"/>
    <x v="0"/>
    <x v="0"/>
  </r>
  <r>
    <x v="0"/>
    <s v="1"/>
    <n v="1793608"/>
    <x v="392"/>
    <s v="İŞLEM"/>
    <s v="FATURA KONTROLÜ"/>
    <s v="FATURA KONTROLÜ"/>
    <s v="FATURA KONTROLÜ"/>
    <x v="2"/>
    <s v="TALEP SONUÇLANDI"/>
    <d v="2018-06-11T09:29:16"/>
    <d v="2018-06-11T09:29:16"/>
    <n v="0"/>
    <x v="0"/>
    <x v="0"/>
  </r>
  <r>
    <x v="0"/>
    <s v="1"/>
    <n v="179391"/>
    <x v="393"/>
    <s v="İŞLEM"/>
    <s v="FATURA KONTROLÜ"/>
    <s v="FATURA KONTROLÜ"/>
    <s v="FATURA KONTROLÜ"/>
    <x v="2"/>
    <s v="TALEP SONUÇLANDI"/>
    <d v="2018-06-25T14:18:20"/>
    <d v="2018-06-25T14:18:20"/>
    <n v="0"/>
    <x v="0"/>
    <x v="0"/>
  </r>
  <r>
    <x v="0"/>
    <s v="1"/>
    <n v="1794064"/>
    <x v="394"/>
    <s v="İŞLEM"/>
    <s v="TAHSİLAT"/>
    <s v="ABONE ALACAK TALEBİ"/>
    <s v="Tahsilat İşlem Talebi"/>
    <x v="0"/>
    <s v="TALEP SONUÇLANDI"/>
    <d v="2018-06-29T14:48:21"/>
    <d v="2018-06-29T14:48:21"/>
    <n v="0"/>
    <x v="0"/>
    <x v="0"/>
  </r>
  <r>
    <x v="0"/>
    <s v="1"/>
    <n v="18009"/>
    <x v="395"/>
    <s v="İŞLEM"/>
    <s v="DENETÇİ KURUM BAŞVURULARI"/>
    <s v="DENETÇİ KURUM BAŞVURULARI"/>
    <s v="EK TÜKETİM İTİRAZLARI"/>
    <x v="2"/>
    <s v="TALEP SONUÇLANDI"/>
    <d v="2018-06-28T09:55:09"/>
    <d v="2018-06-28T09:55:09"/>
    <n v="0"/>
    <x v="0"/>
    <x v="0"/>
  </r>
  <r>
    <x v="0"/>
    <s v="2"/>
    <n v="18009"/>
    <x v="395"/>
    <s v="İŞLEM"/>
    <s v="PSS ABONE TALEPLERİ"/>
    <s v="PSS ABONE TALEPLERİ"/>
    <s v="FARK GÜVENCE BEDELİ BİLGİSİ"/>
    <x v="1"/>
    <s v="TALEP SONUÇLANDI"/>
    <d v="2018-06-13T16:28:42"/>
    <d v="2018-06-21T17:25:42"/>
    <n v="8.0395833333313931"/>
    <x v="2"/>
    <x v="0"/>
  </r>
  <r>
    <x v="0"/>
    <s v="1"/>
    <n v="1800909"/>
    <x v="396"/>
    <s v="İŞLEM"/>
    <s v="FATURA KONTROLÜ"/>
    <s v="FATURA KONTROLÜ"/>
    <s v="FATURA KONTROLÜ"/>
    <x v="2"/>
    <s v="TALEP SONUÇLANDI"/>
    <d v="2018-06-27T14:17:37"/>
    <d v="2018-06-27T14:17:37"/>
    <n v="0"/>
    <x v="0"/>
    <x v="0"/>
  </r>
  <r>
    <x v="0"/>
    <s v="1"/>
    <n v="1805094"/>
    <x v="397"/>
    <s v="İŞLEM"/>
    <s v="FATURA KONTROLÜ"/>
    <s v="FATURA KONTROLÜ"/>
    <s v="FATURA KONTROLÜ"/>
    <x v="2"/>
    <s v="TALEP SONUÇLANDI"/>
    <d v="2018-06-07T14:58:51"/>
    <d v="2018-06-07T14:58:51"/>
    <n v="0"/>
    <x v="0"/>
    <x v="0"/>
  </r>
  <r>
    <x v="0"/>
    <s v="2"/>
    <n v="1805094"/>
    <x v="397"/>
    <s v="İŞLEM"/>
    <s v="PSS ABONE TALEPLERİ"/>
    <s v="PSS ABONE TALEPLERİ"/>
    <s v="FARK GÜVENCE BEDELİ BİLGİSİ"/>
    <x v="1"/>
    <s v="TALEP SONUÇLANDI"/>
    <d v="2018-06-04T13:35:57"/>
    <d v="2018-06-20T13:50:44"/>
    <n v="16.010266203702486"/>
    <x v="1"/>
    <x v="0"/>
  </r>
  <r>
    <x v="0"/>
    <s v="2"/>
    <n v="1805094"/>
    <x v="397"/>
    <s v="İŞLEM"/>
    <s v="ABONE BİLGİ GÜNCELLEME"/>
    <s v="ABONE BİLGİ GÜNCELLEME"/>
    <s v="ABONE BİLGİ GÜNCELLEME"/>
    <x v="0"/>
    <s v="TALEP SONUÇLANDI"/>
    <d v="2018-06-07T14:57:21"/>
    <d v="2018-06-07T14:57:21"/>
    <n v="0"/>
    <x v="0"/>
    <x v="0"/>
  </r>
  <r>
    <x v="0"/>
    <s v="1"/>
    <n v="1806235"/>
    <x v="398"/>
    <s v="İŞLEM"/>
    <s v="FATURA KONTROLÜ"/>
    <s v="FATURA KONTROLÜ"/>
    <s v="FATURA KONTROLÜ"/>
    <x v="2"/>
    <s v="TALEP SONUÇLANDI"/>
    <d v="2018-06-12T16:38:19"/>
    <d v="2018-06-12T16:38:19"/>
    <n v="0"/>
    <x v="0"/>
    <x v="0"/>
  </r>
  <r>
    <x v="0"/>
    <s v="1"/>
    <n v="1806235"/>
    <x v="398"/>
    <s v="İŞLEM"/>
    <s v="PSS ABONE TALEPLERİ"/>
    <s v="PSS ABONE TALEPLERİ"/>
    <s v="FARK GÜVENCE BEDELİ BİLGİSİ"/>
    <x v="1"/>
    <s v="TALEP SONUÇLANDI"/>
    <d v="2018-06-12T16:37:13"/>
    <d v="2018-06-12T16:37:13"/>
    <n v="0"/>
    <x v="0"/>
    <x v="0"/>
  </r>
  <r>
    <x v="0"/>
    <s v="1"/>
    <n v="1807522"/>
    <x v="399"/>
    <s v="İŞLEM"/>
    <s v="FATURA KONTROLÜ"/>
    <s v="FATURA KONTROLÜ"/>
    <s v="FATURA KONTROLÜ"/>
    <x v="2"/>
    <s v="TALEP SONUÇLANDI"/>
    <d v="2018-06-01T11:00:48"/>
    <d v="2018-06-01T11:00:48"/>
    <n v="0"/>
    <x v="0"/>
    <x v="0"/>
  </r>
  <r>
    <x v="0"/>
    <s v="2"/>
    <n v="1811118"/>
    <x v="400"/>
    <s v="İŞLEM"/>
    <s v="PSS ABONE TALEPLERİ"/>
    <s v="PSS ABONE TALEPLERİ"/>
    <s v="FARK GÜVENCE BEDELİ BİLGİSİ"/>
    <x v="1"/>
    <s v="TALEP SONUÇLANDI"/>
    <d v="2018-06-11T15:57:17"/>
    <d v="2018-06-11T15:57:17"/>
    <n v="0"/>
    <x v="0"/>
    <x v="0"/>
  </r>
  <r>
    <x v="0"/>
    <s v="1"/>
    <n v="1811870"/>
    <x v="401"/>
    <s v="İŞLEM"/>
    <s v="TAHSİLAT"/>
    <s v="ABONE ALACAK TALEBİ"/>
    <s v="Tahsilat İşlem Talebi"/>
    <x v="0"/>
    <s v="TALEP SONUÇLANDI"/>
    <d v="2018-06-18T13:09:26"/>
    <d v="2018-06-18T13:09:26"/>
    <n v="0"/>
    <x v="0"/>
    <x v="0"/>
  </r>
  <r>
    <x v="0"/>
    <s v="1"/>
    <n v="1811870"/>
    <x v="402"/>
    <s v="İŞLEM"/>
    <s v="TAHSİLAT"/>
    <s v="ABONE ALACAK TALEBİ"/>
    <s v="Tahsilat İşlem Talebi"/>
    <x v="0"/>
    <s v="TALEP SONUÇLANDI"/>
    <d v="2018-06-18T13:08:34"/>
    <d v="2018-06-18T13:08:34"/>
    <n v="0"/>
    <x v="0"/>
    <x v="0"/>
  </r>
  <r>
    <x v="0"/>
    <s v="2"/>
    <n v="1812343"/>
    <x v="403"/>
    <s v="İŞLEM"/>
    <s v="FATURA KONTROLÜ"/>
    <s v="FATURA KONTROLÜ"/>
    <s v="FATURA KONTROLÜ"/>
    <x v="2"/>
    <s v="TALEP SONUÇLANDI"/>
    <d v="2018-06-29T11:07:37"/>
    <d v="2018-06-29T12:41:21"/>
    <n v="6.5092592587461695E-2"/>
    <x v="0"/>
    <x v="0"/>
  </r>
  <r>
    <x v="0"/>
    <s v="2"/>
    <n v="1814500"/>
    <x v="404"/>
    <s v="İŞLEM"/>
    <s v="TAHSİLAT"/>
    <s v="ABONE ALACAK TALEBİ"/>
    <s v="Tahsilat İşlem Talebi"/>
    <x v="0"/>
    <s v="TALEP SONUÇLANDI"/>
    <d v="2018-06-18T11:16:31"/>
    <d v="2018-06-21T12:00:37"/>
    <n v="3.0306249999994179"/>
    <x v="2"/>
    <x v="0"/>
  </r>
  <r>
    <x v="0"/>
    <s v="2"/>
    <n v="1820419"/>
    <x v="405"/>
    <s v="İŞLEM"/>
    <s v="PSS ABONE TALEPLERİ"/>
    <s v="PSS ABONE TALEPLERİ"/>
    <s v="FARK GÜVENCE BEDELİ BİLGİSİ"/>
    <x v="1"/>
    <s v="TALEP SONUÇLANDI"/>
    <d v="2018-06-06T20:06:58"/>
    <d v="2018-06-20T10:43:14"/>
    <n v="13.608518518522033"/>
    <x v="2"/>
    <x v="0"/>
  </r>
  <r>
    <x v="0"/>
    <s v="1"/>
    <n v="1820506"/>
    <x v="406"/>
    <s v="İŞLEM"/>
    <s v="TAHSİLAT"/>
    <s v="ABONE ALACAK TALEBİ"/>
    <s v="Tahsilat İşlem Talebi"/>
    <x v="0"/>
    <s v="TALEP SONUÇLANDI"/>
    <d v="2018-06-04T16:10:37"/>
    <d v="2018-06-04T16:10:37"/>
    <n v="0"/>
    <x v="0"/>
    <x v="0"/>
  </r>
  <r>
    <x v="0"/>
    <s v="1"/>
    <n v="1822958"/>
    <x v="407"/>
    <s v="İŞLEM"/>
    <s v="FATURA KONTROLÜ"/>
    <s v="FATURA KONTROLÜ"/>
    <s v="FATURA KONTROLÜ"/>
    <x v="2"/>
    <s v="TALEP SONUÇLANDI"/>
    <d v="2018-06-04T15:27:44"/>
    <d v="2018-06-04T15:27:44"/>
    <n v="0"/>
    <x v="0"/>
    <x v="0"/>
  </r>
  <r>
    <x v="0"/>
    <s v="1"/>
    <n v="1825273"/>
    <x v="408"/>
    <s v="İŞLEM"/>
    <s v="FATURA KONTROLÜ"/>
    <s v="FATURA KONTROLÜ"/>
    <s v="FATURA KONTROLÜ"/>
    <x v="2"/>
    <s v="TALEP SONUÇLANDI"/>
    <d v="2018-06-28T15:10:26"/>
    <d v="2018-06-28T15:10:26"/>
    <n v="0"/>
    <x v="0"/>
    <x v="0"/>
  </r>
  <r>
    <x v="0"/>
    <s v="2"/>
    <n v="183031"/>
    <x v="409"/>
    <s v="İŞLEM"/>
    <s v="TAHSİLAT"/>
    <s v="ABONE ALACAK TALEBİ"/>
    <s v="Tahsilat İşlem Talebi"/>
    <x v="0"/>
    <s v="TALEP SONUÇLANDI"/>
    <d v="2018-06-01T13:57:08"/>
    <d v="2018-06-01T13:57:08"/>
    <n v="0"/>
    <x v="0"/>
    <x v="0"/>
  </r>
  <r>
    <x v="0"/>
    <s v="1"/>
    <n v="183223"/>
    <x v="410"/>
    <s v="İŞLEM"/>
    <s v="FATURA KONTROLÜ"/>
    <s v="FATURA KONTROLÜ"/>
    <s v="FATURA KONTROLÜ"/>
    <x v="2"/>
    <s v="TALEP SONUÇLANDI"/>
    <d v="2018-06-04T16:31:48"/>
    <d v="2018-06-04T16:31:48"/>
    <n v="0"/>
    <x v="0"/>
    <x v="0"/>
  </r>
  <r>
    <x v="0"/>
    <s v="1"/>
    <n v="1833086"/>
    <x v="411"/>
    <s v="İŞLEM"/>
    <s v="DENETÇİ KURUM BAŞVURULARI"/>
    <s v="DENETÇİ KURUM BAŞVURULARI"/>
    <s v="EK TÜKETİM İTİRAZLARI"/>
    <x v="2"/>
    <s v="TALEP SONUÇLANDI"/>
    <d v="2018-06-19T09:28:57"/>
    <d v="2018-06-19T09:28:57"/>
    <n v="0"/>
    <x v="0"/>
    <x v="0"/>
  </r>
  <r>
    <x v="0"/>
    <s v="1"/>
    <n v="1833458"/>
    <x v="412"/>
    <s v="İŞLEM"/>
    <s v="TAHLİYE VE GÜVENCE BEDELİ TALEPLERİ"/>
    <s v="TAHLİYE VE GÜVENCE BEDELİ TALEPLERİ"/>
    <s v="GECİKMİŞ TAHLİYE ŞİKAYETİ"/>
    <x v="0"/>
    <s v="TALEP SONUÇLANDI"/>
    <d v="2018-06-29T17:20:29"/>
    <d v="2018-06-29T17:20:29"/>
    <n v="0"/>
    <x v="0"/>
    <x v="0"/>
  </r>
  <r>
    <x v="0"/>
    <s v="2"/>
    <n v="1836219"/>
    <x v="413"/>
    <s v="İŞLEM"/>
    <s v="FATURA KONTROLÜ"/>
    <s v="FATURA KONTROLÜ"/>
    <s v="FATURA KONTROLÜ"/>
    <x v="2"/>
    <s v="TALEP SONUÇLANDI"/>
    <d v="2018-06-18T20:18:34"/>
    <d v="2018-06-19T09:15:32"/>
    <n v="0.53956018518510973"/>
    <x v="0"/>
    <x v="0"/>
  </r>
  <r>
    <x v="0"/>
    <s v="2"/>
    <n v="1839838"/>
    <x v="414"/>
    <s v="İŞLEM"/>
    <s v="FATURA KONTROLÜ"/>
    <s v="FATURA KONTROLÜ"/>
    <s v="FATURA KONTROLÜ"/>
    <x v="2"/>
    <s v="TALEP SONUÇLANDI"/>
    <d v="2018-06-28T18:01:18"/>
    <d v="2018-06-29T11:28:56"/>
    <n v="0.72752314814715646"/>
    <x v="0"/>
    <x v="0"/>
  </r>
  <r>
    <x v="0"/>
    <s v="2"/>
    <n v="1841245"/>
    <x v="415"/>
    <s v="İŞLEM"/>
    <s v="PSS ABONE TALEPLERİ"/>
    <s v="PSS ABONE TALEPLERİ"/>
    <s v="FARK GÜVENCE BEDELİ BİLGİSİ"/>
    <x v="1"/>
    <s v="TALEP SONUÇLANDI"/>
    <d v="2018-06-12T11:01:58"/>
    <d v="2018-06-21T12:18:26"/>
    <n v="9.0531018518522615"/>
    <x v="2"/>
    <x v="0"/>
  </r>
  <r>
    <x v="0"/>
    <s v="2"/>
    <n v="1841378"/>
    <x v="416"/>
    <s v="İŞLEM"/>
    <s v="FATURA KONTROLÜ"/>
    <s v="FATURA KONTROLÜ"/>
    <s v="FATURA KONTROLÜ"/>
    <x v="2"/>
    <s v="TALEP SONUÇLANDI"/>
    <d v="2018-06-18T15:00:51"/>
    <d v="2018-06-18T15:00:51"/>
    <n v="0"/>
    <x v="0"/>
    <x v="0"/>
  </r>
  <r>
    <x v="0"/>
    <s v="1"/>
    <n v="1843208"/>
    <x v="417"/>
    <s v="İŞLEM"/>
    <s v="TAHLİYE VE GÜVENCE BEDELİ TALEPLERİ"/>
    <s v="TAHLİYE VE GÜVENCE BEDELİ TALEPLERİ"/>
    <s v="GECİKMİŞ TAHLİYE ŞİKAYETİ"/>
    <x v="0"/>
    <s v="TALEP SONUÇLANDI"/>
    <d v="2018-06-29T17:07:16"/>
    <d v="2018-06-29T17:07:16"/>
    <n v="0"/>
    <x v="0"/>
    <x v="0"/>
  </r>
  <r>
    <x v="0"/>
    <s v="1"/>
    <n v="1843249"/>
    <x v="418"/>
    <s v="İŞLEM"/>
    <s v="PSS ABONE TALEPLERİ"/>
    <s v="PSS ABONE TALEPLERİ"/>
    <s v="FARK GÜVENCE BEDELİ BİLGİSİ"/>
    <x v="1"/>
    <s v="TALEP SONUÇLANDI"/>
    <d v="2018-06-18T10:50:14"/>
    <d v="2018-06-18T10:50:14"/>
    <n v="0"/>
    <x v="0"/>
    <x v="0"/>
  </r>
  <r>
    <x v="0"/>
    <s v="2"/>
    <n v="1843249"/>
    <x v="418"/>
    <s v="İŞLEM"/>
    <s v="KAMPANYA SÖZLEŞMESİ KONTROL VE TALEPLERİ"/>
    <s v="KAMPANYA SÖZLEŞMESİ KONTROL VE TALEPLERİ"/>
    <s v="KAMPANYA TARİFE İTİRAZI"/>
    <x v="3"/>
    <s v="TALEP SONUÇLANDI"/>
    <d v="2018-06-18T10:48:16"/>
    <d v="2018-06-21T10:21:17"/>
    <n v="2.9812615740738693"/>
    <x v="0"/>
    <x v="0"/>
  </r>
  <r>
    <x v="0"/>
    <s v="2"/>
    <n v="1846421"/>
    <x v="419"/>
    <s v="İŞLEM"/>
    <s v="ABONE BİLGİ GÜNCELLEME"/>
    <s v="ABONE BİLGİ GÜNCELLEME"/>
    <s v="ABONE BİLGİ GÜNCELLEME"/>
    <x v="0"/>
    <s v="TALEP SONUÇLANDI"/>
    <d v="2018-06-04T12:14:10"/>
    <d v="2018-06-04T12:14:10"/>
    <n v="0"/>
    <x v="0"/>
    <x v="0"/>
  </r>
  <r>
    <x v="0"/>
    <s v="1"/>
    <n v="1846674"/>
    <x v="420"/>
    <s v="İŞLEM"/>
    <s v="PSS ABONE TALEPLERİ"/>
    <s v="PSS ABONE TALEPLERİ"/>
    <s v="FARK GÜVENCE BEDELİ BİLGİSİ"/>
    <x v="1"/>
    <s v="TALEP SONUÇLANDI"/>
    <d v="2018-06-06T12:12:08"/>
    <d v="2018-06-06T12:12:08"/>
    <n v="0"/>
    <x v="0"/>
    <x v="0"/>
  </r>
  <r>
    <x v="0"/>
    <s v="1"/>
    <n v="1853315"/>
    <x v="421"/>
    <s v="İŞLEM"/>
    <s v="TAHSİLAT"/>
    <s v="ABONE ALACAK TALEBİ"/>
    <s v="Tahsilat İşlem Talebi"/>
    <x v="0"/>
    <s v="TALEP SONUÇLANDI"/>
    <d v="2018-06-25T12:51:53"/>
    <d v="2018-06-25T12:51:53"/>
    <n v="0"/>
    <x v="0"/>
    <x v="0"/>
  </r>
  <r>
    <x v="0"/>
    <s v="2"/>
    <n v="1853531"/>
    <x v="422"/>
    <s v="İŞLEM"/>
    <s v="DENETÇİ KURUM BAŞVURULARI"/>
    <s v="DENETÇİ KURUM BAŞVURULARI"/>
    <s v="EK TÜKETİM İTİRAZLARI"/>
    <x v="2"/>
    <s v="TALEP SONUÇLANDI"/>
    <d v="2018-06-04T10:15:56"/>
    <d v="2018-06-04T10:15:56"/>
    <n v="0"/>
    <x v="0"/>
    <x v="0"/>
  </r>
  <r>
    <x v="0"/>
    <s v="2"/>
    <n v="1853531"/>
    <x v="422"/>
    <s v="İŞLEM"/>
    <s v="PSS ABONE TALEPLERİ"/>
    <s v="PSS ABONE TALEPLERİ"/>
    <s v="FARK GÜVENCE BEDELİ BİLGİSİ"/>
    <x v="1"/>
    <s v="TALEP SONUÇLANDI"/>
    <d v="2018-06-05T16:44:59"/>
    <d v="2018-06-22T11:10:48"/>
    <n v="16.76792824074073"/>
    <x v="1"/>
    <x v="0"/>
  </r>
  <r>
    <x v="0"/>
    <s v="1"/>
    <n v="1854798"/>
    <x v="423"/>
    <s v="İŞLEM"/>
    <s v="AÇMA-KESME DURUMU"/>
    <s v="AÇMA-KESME DURUMU"/>
    <s v="AÇMA-KESME İTİRAZI"/>
    <x v="0"/>
    <s v="TALEP SONUÇLANDI"/>
    <d v="2018-06-21T12:42:48"/>
    <d v="2018-06-21T12:42:48"/>
    <n v="0"/>
    <x v="0"/>
    <x v="0"/>
  </r>
  <r>
    <x v="0"/>
    <s v="1"/>
    <n v="1854798"/>
    <x v="423"/>
    <s v="İŞLEM"/>
    <s v="TAHSİLAT"/>
    <s v="ABONE ALACAK TALEBİ"/>
    <s v="Tahsilat İşlem Talebi"/>
    <x v="0"/>
    <s v="TALEP SONUÇLANDI"/>
    <d v="2018-06-21T12:42:23"/>
    <d v="2018-06-21T12:42:23"/>
    <n v="0"/>
    <x v="0"/>
    <x v="0"/>
  </r>
  <r>
    <x v="0"/>
    <s v="1"/>
    <n v="1854798"/>
    <x v="424"/>
    <s v="İŞLEM"/>
    <s v="ABONELİK BAŞVURUSU"/>
    <s v="ABONELİK BAŞVURUSU"/>
    <s v="ABONELİK BAŞVURUSU"/>
    <x v="0"/>
    <s v="TALEP SONUÇLANDI"/>
    <d v="2018-06-21T12:40:23"/>
    <d v="2018-06-21T12:40:23"/>
    <n v="0"/>
    <x v="0"/>
    <x v="0"/>
  </r>
  <r>
    <x v="0"/>
    <s v="2"/>
    <n v="1856348"/>
    <x v="425"/>
    <s v="İŞLEM"/>
    <s v="PSS ABONE TALEPLERİ"/>
    <s v="PSS ABONE TALEPLERİ"/>
    <s v="FARK GÜVENCE BEDELİ BİLGİSİ"/>
    <x v="1"/>
    <s v="TALEP SONUÇLANDI"/>
    <d v="2018-06-11T13:06:10"/>
    <d v="2018-06-21T10:19:35"/>
    <n v="9.8843171296248329"/>
    <x v="2"/>
    <x v="0"/>
  </r>
  <r>
    <x v="0"/>
    <s v="2"/>
    <n v="1856838"/>
    <x v="426"/>
    <s v="İŞLEM"/>
    <s v="PSS ABONE TALEPLERİ"/>
    <s v="PSS ABONE TALEPLERİ"/>
    <s v="FARK GÜVENCE BEDELİ BİLGİSİ"/>
    <x v="1"/>
    <s v="TALEP SONUÇLANDI"/>
    <d v="2018-06-08T13:55:09"/>
    <d v="2018-06-21T15:33:17"/>
    <n v="13.068148148144246"/>
    <x v="2"/>
    <x v="0"/>
  </r>
  <r>
    <x v="0"/>
    <s v="1"/>
    <n v="1857355"/>
    <x v="427"/>
    <s v="İŞLEM"/>
    <s v="PSS ABONE TALEPLERİ"/>
    <s v="PSS ABONE TALEPLERİ"/>
    <s v="FARK GÜVENCE BEDELİ BİLGİSİ"/>
    <x v="1"/>
    <s v="TALEP SONUÇLANDI"/>
    <d v="2018-06-06T11:23:05"/>
    <d v="2018-06-06T11:23:05"/>
    <n v="0"/>
    <x v="0"/>
    <x v="0"/>
  </r>
  <r>
    <x v="0"/>
    <s v="1"/>
    <n v="1869761"/>
    <x v="428"/>
    <s v="İŞLEM"/>
    <s v="PSS ABONE TALEPLERİ"/>
    <s v="PSS ABONE TALEPLERİ"/>
    <s v="FARK GÜVENCE BEDELİ BİLGİSİ"/>
    <x v="1"/>
    <s v="TALEP SONUÇLANDI"/>
    <d v="2018-06-18T11:16:56"/>
    <d v="2018-06-18T11:16:56"/>
    <n v="0"/>
    <x v="0"/>
    <x v="0"/>
  </r>
  <r>
    <x v="0"/>
    <s v="2"/>
    <n v="187002"/>
    <x v="429"/>
    <s v="İŞLEM"/>
    <s v="AÇMA-KESME DURUMU"/>
    <s v="AÇMA-KESME DURUMU"/>
    <s v="AÇMA-KESME İTİRAZI"/>
    <x v="0"/>
    <s v="TALEP SONUÇLANDI"/>
    <d v="2018-06-25T13:45:07"/>
    <d v="2018-06-25T13:45:06"/>
    <n v="-1.1574076779652387E-5"/>
    <x v="0"/>
    <x v="0"/>
  </r>
  <r>
    <x v="0"/>
    <s v="1"/>
    <n v="1880222"/>
    <x v="430"/>
    <s v="İŞLEM"/>
    <s v="REZERV ENDEKS İNCELEME TALEBİ"/>
    <s v="REZERV ENDEKS İNCELEME TALEBİ"/>
    <s v="endeks incelemesi için tahakkuka gönder"/>
    <x v="2"/>
    <s v="TALEP SONUÇLANDI"/>
    <d v="2018-06-27T11:51:18"/>
    <d v="2018-06-27T11:51:18"/>
    <n v="0"/>
    <x v="0"/>
    <x v="0"/>
  </r>
  <r>
    <x v="0"/>
    <s v="1"/>
    <n v="1880331"/>
    <x v="431"/>
    <s v="İŞLEM"/>
    <s v="TAHSİLAT"/>
    <s v="ABONE ALACAK TALEBİ"/>
    <s v="Tahsilat İşlem Talebi"/>
    <x v="0"/>
    <s v="TALEP SONUÇLANDI"/>
    <d v="2018-06-23T15:43:44"/>
    <d v="2018-06-23T15:43:44"/>
    <n v="0"/>
    <x v="0"/>
    <x v="0"/>
  </r>
  <r>
    <x v="0"/>
    <s v="1"/>
    <n v="1882298"/>
    <x v="432"/>
    <s v="İŞLEM"/>
    <s v="DAĞITIM TAHAKKUK BİRİMLERİNİN  TALEPLERİ"/>
    <s v="DAĞITIM TAHAKKUK BİRİMLERİNİN  TALEPLERİ"/>
    <s v="Bepsaştan  fatura oluşturma talebi"/>
    <x v="0"/>
    <s v="TALEP SONUÇLANDI"/>
    <d v="2018-06-13T11:13:14"/>
    <d v="2018-06-13T11:13:14"/>
    <n v="0"/>
    <x v="0"/>
    <x v="0"/>
  </r>
  <r>
    <x v="0"/>
    <s v="1"/>
    <n v="1883994"/>
    <x v="433"/>
    <s v="İŞLEM"/>
    <s v="ABONE BİLGİ GÜNCELLEME"/>
    <s v="ABONE BİLGİ GÜNCELLEME"/>
    <s v="ABONE BİLGİ GÜNCELLEME"/>
    <x v="0"/>
    <s v="TALEP SONUÇLANDI"/>
    <d v="2018-06-19T09:34:36"/>
    <d v="2018-06-19T09:34:36"/>
    <n v="0"/>
    <x v="0"/>
    <x v="0"/>
  </r>
  <r>
    <x v="0"/>
    <s v="2"/>
    <n v="1884104"/>
    <x v="434"/>
    <s v="İŞLEM"/>
    <s v="TAHSİLAT"/>
    <s v="ABONE ALACAK TALEBİ"/>
    <s v="Tahsilat İşlem Talebi"/>
    <x v="0"/>
    <s v="TALEP SONUÇLANDI"/>
    <d v="2018-06-09T17:36:19"/>
    <d v="2018-06-09T17:36:19"/>
    <n v="0"/>
    <x v="0"/>
    <x v="0"/>
  </r>
  <r>
    <x v="0"/>
    <s v="2"/>
    <n v="1886721"/>
    <x v="435"/>
    <s v="İŞLEM"/>
    <s v="FATURA KONTROLÜ"/>
    <s v="FATURA KONTROLÜ"/>
    <s v="FATURA KONTROLÜ"/>
    <x v="2"/>
    <s v="TALEP SONUÇLANDI"/>
    <d v="2018-06-01T23:32:22"/>
    <d v="2018-06-04T10:57:55"/>
    <n v="2.476076388884394"/>
    <x v="0"/>
    <x v="0"/>
  </r>
  <r>
    <x v="0"/>
    <s v="1"/>
    <n v="1886959"/>
    <x v="436"/>
    <s v="İŞLEM"/>
    <s v="USULSÜZ KULLANIM"/>
    <s v="USULSÜZ KULLANIM"/>
    <s v="Uyarı Mesajı Gönderimi"/>
    <x v="0"/>
    <s v="TALEP SONUÇLANDI"/>
    <d v="2018-06-04T17:14:49"/>
    <d v="2018-06-04T17:14:49"/>
    <n v="0"/>
    <x v="0"/>
    <x v="0"/>
  </r>
  <r>
    <x v="0"/>
    <s v="2"/>
    <n v="1890231"/>
    <x v="437"/>
    <s v="İŞLEM"/>
    <s v="ABONE BİLGİ GÜNCELLEME"/>
    <s v="ABONE BİLGİ GÜNCELLEME"/>
    <s v="ABONE BİLGİ GÜNCELLEME"/>
    <x v="0"/>
    <s v="TALEP SONUÇLANDI"/>
    <d v="2018-06-29T15:27:36"/>
    <d v="2018-06-29T15:29:41"/>
    <n v="1.4467592627624981E-3"/>
    <x v="0"/>
    <x v="0"/>
  </r>
  <r>
    <x v="0"/>
    <s v="1"/>
    <n v="1891012"/>
    <x v="438"/>
    <s v="İŞLEM"/>
    <s v="ABONE BİLGİ GÜNCELLEME"/>
    <s v="ABONE BİLGİ GÜNCELLEME"/>
    <s v="ABONE BİLGİ GÜNCELLEME"/>
    <x v="0"/>
    <s v="TALEP SONUÇLANDI"/>
    <d v="2018-06-29T10:01:22"/>
    <d v="2018-06-29T10:01:22"/>
    <n v="0"/>
    <x v="0"/>
    <x v="0"/>
  </r>
  <r>
    <x v="0"/>
    <s v="1"/>
    <n v="1892428"/>
    <x v="439"/>
    <s v="İŞLEM"/>
    <s v="ABONE BİLGİ GÜNCELLEME"/>
    <s v="ABONE BİLGİ GÜNCELLEME"/>
    <s v="ABONE BİLGİ GÜNCELLEME"/>
    <x v="0"/>
    <s v="TALEP SONUÇLANDI"/>
    <d v="2018-06-07T08:57:41"/>
    <d v="2018-06-07T08:57:41"/>
    <n v="0"/>
    <x v="0"/>
    <x v="0"/>
  </r>
  <r>
    <x v="0"/>
    <s v="2"/>
    <n v="1892428"/>
    <x v="439"/>
    <s v="İŞLEM"/>
    <s v="TAHSİLAT"/>
    <s v="ABONE ALACAK TALEBİ"/>
    <s v="Tahsilat İşlem Talebi"/>
    <x v="0"/>
    <s v="TALEP SONUÇLANDI"/>
    <d v="2018-06-19T09:01:20"/>
    <d v="2018-06-19T09:01:40"/>
    <n v="2.3148148466134444E-4"/>
    <x v="0"/>
    <x v="0"/>
  </r>
  <r>
    <x v="0"/>
    <s v="1"/>
    <n v="1893186"/>
    <x v="440"/>
    <s v="İŞLEM"/>
    <s v="FATURA KONTROLÜ"/>
    <s v="FATURA KONTROLÜ"/>
    <s v="FATURA KONTROLÜ"/>
    <x v="2"/>
    <s v="TALEP SONUÇLANDI"/>
    <d v="2018-06-12T08:16:57"/>
    <d v="2018-06-12T08:16:57"/>
    <n v="0"/>
    <x v="0"/>
    <x v="0"/>
  </r>
  <r>
    <x v="0"/>
    <s v="2"/>
    <n v="1894859"/>
    <x v="441"/>
    <s v="İŞLEM"/>
    <s v="FATURA KONTROLÜ"/>
    <s v="FATURA KONTROLÜ"/>
    <s v="FATURA KONTROLÜ"/>
    <x v="2"/>
    <s v="TALEP SONUÇLANDI"/>
    <d v="2018-06-12T14:52:58"/>
    <d v="2018-06-13T11:52:28"/>
    <n v="0.87465277777664596"/>
    <x v="0"/>
    <x v="0"/>
  </r>
  <r>
    <x v="0"/>
    <s v="1"/>
    <n v="1897667"/>
    <x v="442"/>
    <s v="İŞLEM"/>
    <s v="PSS ABONE TALEPLERİ"/>
    <s v="PSS ABONE TALEPLERİ"/>
    <s v="FARK GÜVENCE BEDELİ BİLGİSİ"/>
    <x v="1"/>
    <s v="TALEP SONUÇLANDI"/>
    <d v="2018-06-21T11:09:02"/>
    <d v="2018-06-21T11:09:02"/>
    <n v="0"/>
    <x v="0"/>
    <x v="0"/>
  </r>
  <r>
    <x v="0"/>
    <s v="1"/>
    <n v="19031"/>
    <x v="443"/>
    <s v="İŞLEM"/>
    <s v="ABONE BİLGİ GÜNCELLEME"/>
    <s v="ABONE BİLGİ GÜNCELLEME"/>
    <s v="ABONE BİLGİ GÜNCELLEME"/>
    <x v="0"/>
    <s v="TALEP SONUÇLANDI"/>
    <d v="2018-06-28T15:11:31"/>
    <d v="2018-06-28T15:11:31"/>
    <n v="0"/>
    <x v="0"/>
    <x v="0"/>
  </r>
  <r>
    <x v="0"/>
    <s v="1"/>
    <n v="19031"/>
    <x v="443"/>
    <s v="İŞLEM"/>
    <s v="TESİS/SAYAÇ/ADRES KONTROL"/>
    <s v="TESİS/SAYAÇ/ADRES KONTROL"/>
    <s v="SAYAÇ KONTROLÜ"/>
    <x v="2"/>
    <s v="TALEP SONUÇLANDI"/>
    <d v="2018-06-28T15:13:53"/>
    <d v="2018-06-28T15:13:53"/>
    <n v="0"/>
    <x v="0"/>
    <x v="0"/>
  </r>
  <r>
    <x v="0"/>
    <s v="1"/>
    <n v="1903298"/>
    <x v="444"/>
    <s v="İŞLEM"/>
    <s v="TAHSİLAT"/>
    <s v="ABONE ALACAK TALEBİ"/>
    <s v="Tahsilat İşlem Talebi"/>
    <x v="0"/>
    <s v="TALEP SONUÇLANDI"/>
    <d v="2018-06-01T12:39:21"/>
    <d v="2018-06-01T12:39:21"/>
    <n v="0"/>
    <x v="0"/>
    <x v="0"/>
  </r>
  <r>
    <x v="0"/>
    <s v="1"/>
    <n v="1903298"/>
    <x v="444"/>
    <s v="İŞLEM"/>
    <s v="PSS ABONE TALEPLERİ"/>
    <s v="PSS ABONE TALEPLERİ"/>
    <s v="FARK GÜVENCE BEDELİ BİLGİSİ"/>
    <x v="1"/>
    <s v="TALEP SONUÇLANDI"/>
    <d v="2018-06-01T16:16:15"/>
    <d v="2018-06-01T16:16:15"/>
    <n v="0"/>
    <x v="0"/>
    <x v="0"/>
  </r>
  <r>
    <x v="0"/>
    <s v="1"/>
    <n v="1904289"/>
    <x v="445"/>
    <s v="İŞLEM"/>
    <s v="TAHSİLAT"/>
    <s v="ABONE ALACAK TALEBİ"/>
    <s v="Tahsilat İşlem Talebi"/>
    <x v="0"/>
    <s v="TALEP SONUÇLANDI"/>
    <d v="2018-06-20T10:19:07"/>
    <d v="2018-06-20T10:19:07"/>
    <n v="0"/>
    <x v="0"/>
    <x v="0"/>
  </r>
  <r>
    <x v="0"/>
    <s v="1"/>
    <n v="1904289"/>
    <x v="445"/>
    <s v="İŞLEM"/>
    <s v="PSS ABONE TALEPLERİ"/>
    <s v="PSS ABONE TALEPLERİ"/>
    <s v="FARK GÜVENCE BEDELİ BİLGİSİ"/>
    <x v="1"/>
    <s v="TALEP SONUÇLANDI"/>
    <d v="2018-06-20T10:19:29"/>
    <d v="2018-06-20T10:19:29"/>
    <n v="0"/>
    <x v="0"/>
    <x v="0"/>
  </r>
  <r>
    <x v="0"/>
    <s v="2"/>
    <n v="1906298"/>
    <x v="446"/>
    <s v="İŞLEM"/>
    <s v="USULSÜZ KULLANIM"/>
    <s v="USULSÜZ KULLANIM"/>
    <s v="Uyarı Mesajı Gönderimi"/>
    <x v="0"/>
    <s v="TALEP SONUÇLANDI"/>
    <d v="2018-06-30T11:18:29"/>
    <d v="2018-07-09T11:59:54"/>
    <n v="9.0287615740744513"/>
    <x v="2"/>
    <x v="0"/>
  </r>
  <r>
    <x v="0"/>
    <s v="1"/>
    <n v="1907333"/>
    <x v="447"/>
    <s v="İŞLEM"/>
    <s v="AÇMA-KESME DURUMU"/>
    <s v="AÇMA-KESME DURUMU"/>
    <s v="AÇMA-KESME İTİRAZI"/>
    <x v="0"/>
    <s v="TALEP SONUÇLANDI"/>
    <d v="2018-06-08T13:55:42"/>
    <d v="2018-06-08T13:55:42"/>
    <n v="0"/>
    <x v="0"/>
    <x v="0"/>
  </r>
  <r>
    <x v="0"/>
    <s v="2"/>
    <n v="1907681"/>
    <x v="448"/>
    <s v="İŞLEM"/>
    <s v="PSS ABONE TALEPLERİ"/>
    <s v="PSS ABONE TALEPLERİ"/>
    <s v="FARK GÜVENCE BEDELİ BİLGİSİ"/>
    <x v="1"/>
    <s v="TALEP SONUÇLANDI"/>
    <d v="2018-06-06T17:35:07"/>
    <d v="2018-06-20T10:21:17"/>
    <n v="13.698726851849642"/>
    <x v="2"/>
    <x v="0"/>
  </r>
  <r>
    <x v="0"/>
    <s v="1"/>
    <n v="1911476"/>
    <x v="449"/>
    <s v="İŞLEM"/>
    <s v="TAHSİLAT"/>
    <s v="ABONE ALACAK TALEBİ"/>
    <s v="Tahsilat İşlem Talebi"/>
    <x v="0"/>
    <s v="TALEP SONUÇLANDI"/>
    <d v="2018-06-28T16:17:06"/>
    <d v="2018-06-28T16:17:06"/>
    <n v="0"/>
    <x v="0"/>
    <x v="0"/>
  </r>
  <r>
    <x v="0"/>
    <s v="1"/>
    <n v="1911476"/>
    <x v="449"/>
    <s v="İŞLEM"/>
    <s v="PSS ABONE TALEPLERİ"/>
    <s v="PSS ABONE TALEPLERİ"/>
    <s v="FARK GÜVENCE BEDELİ BİLGİSİ"/>
    <x v="1"/>
    <s v="TALEP SONUÇLANDI"/>
    <d v="2018-06-28T16:17:45"/>
    <d v="2018-06-28T16:17:45"/>
    <n v="0"/>
    <x v="0"/>
    <x v="0"/>
  </r>
  <r>
    <x v="0"/>
    <s v="1"/>
    <n v="1912064"/>
    <x v="450"/>
    <s v="İŞLEM"/>
    <s v="FATURA KONTROLÜ"/>
    <s v="FATURA KONTROLÜ"/>
    <s v="FATURA KONTROLÜ"/>
    <x v="2"/>
    <s v="TALEP SONUÇLANDI"/>
    <d v="2018-06-18T14:45:11"/>
    <d v="2018-06-18T14:45:11"/>
    <n v="0"/>
    <x v="0"/>
    <x v="0"/>
  </r>
  <r>
    <x v="0"/>
    <s v="1"/>
    <n v="1913268"/>
    <x v="451"/>
    <s v="İŞLEM"/>
    <s v="ABONE BİLGİ GÜNCELLEME"/>
    <s v="ABONE BİLGİ GÜNCELLEME"/>
    <s v="ABONE BİLGİ GÜNCELLEME"/>
    <x v="0"/>
    <s v="TALEP SONUÇLANDI"/>
    <d v="2018-06-29T15:13:41"/>
    <d v="2018-06-29T15:13:41"/>
    <n v="0"/>
    <x v="0"/>
    <x v="0"/>
  </r>
  <r>
    <x v="0"/>
    <s v="2"/>
    <n v="1913268"/>
    <x v="451"/>
    <s v="İŞLEM"/>
    <s v="FATURA KONTROLÜ"/>
    <s v="FATURA KONTROLÜ"/>
    <s v="FATURA KONTROLÜ"/>
    <x v="2"/>
    <s v="TALEP SONUÇLANDI"/>
    <d v="2018-06-29T15:13:13"/>
    <d v="2018-06-29T15:47:26"/>
    <n v="2.3761574077070691E-2"/>
    <x v="0"/>
    <x v="0"/>
  </r>
  <r>
    <x v="0"/>
    <s v="1"/>
    <n v="1914017"/>
    <x v="452"/>
    <s v="İŞLEM"/>
    <s v="AÇMA-KESME DURUMU"/>
    <s v="AÇMA-KESME DURUMU"/>
    <s v="AÇMA-KESME İTİRAZI"/>
    <x v="0"/>
    <s v="TALEP SONUÇLANDI"/>
    <d v="2018-06-25T20:06:08"/>
    <d v="2018-06-25T20:06:08"/>
    <n v="0"/>
    <x v="0"/>
    <x v="0"/>
  </r>
  <r>
    <x v="0"/>
    <s v="1"/>
    <n v="1915708"/>
    <x v="453"/>
    <s v="İŞLEM"/>
    <s v="PSS ABONE TALEPLERİ"/>
    <s v="PSS ABONE TALEPLERİ"/>
    <s v="FARK GÜVENCE BEDELİ BİLGİSİ"/>
    <x v="1"/>
    <s v="TALEP SONUÇLANDI"/>
    <d v="2018-06-19T12:27:00"/>
    <d v="2018-06-19T12:27:00"/>
    <n v="0"/>
    <x v="0"/>
    <x v="0"/>
  </r>
  <r>
    <x v="0"/>
    <s v="1"/>
    <n v="1919113"/>
    <x v="454"/>
    <s v="İŞLEM"/>
    <s v="FATURA KONTROLÜ"/>
    <s v="FATURA KONTROLÜ"/>
    <s v="FATURA KONTROLÜ"/>
    <x v="2"/>
    <s v="TALEP SONUÇLANDI"/>
    <d v="2018-06-13T11:44:25"/>
    <d v="2018-06-13T11:44:25"/>
    <n v="0"/>
    <x v="0"/>
    <x v="0"/>
  </r>
  <r>
    <x v="0"/>
    <s v="1"/>
    <n v="1919465"/>
    <x v="455"/>
    <s v="İŞLEM"/>
    <s v="AÇMA-KESME DURUMU"/>
    <s v="AÇMA-KESME DURUMU"/>
    <s v="AÇMA-KESME İTİRAZI"/>
    <x v="0"/>
    <s v="TALEP SONUÇLANDI"/>
    <d v="2018-06-27T13:43:05"/>
    <d v="2018-06-27T13:43:05"/>
    <n v="0"/>
    <x v="0"/>
    <x v="0"/>
  </r>
  <r>
    <x v="0"/>
    <s v="1"/>
    <n v="1919956"/>
    <x v="456"/>
    <s v="İŞLEM"/>
    <s v="ABONE BİLGİ GÜNCELLEME"/>
    <s v="ABONE BİLGİ GÜNCELLEME"/>
    <s v="ABONE BİLGİ GÜNCELLEME"/>
    <x v="0"/>
    <s v="TALEP SONUÇLANDI"/>
    <d v="2018-06-28T16:32:32"/>
    <d v="2018-06-28T16:32:32"/>
    <n v="0"/>
    <x v="0"/>
    <x v="0"/>
  </r>
  <r>
    <x v="0"/>
    <s v="2"/>
    <n v="1919956"/>
    <x v="456"/>
    <s v="İŞLEM"/>
    <s v="TAHSİLAT"/>
    <s v="ABONE ALACAK TALEBİ"/>
    <s v="Tahsilat İşlem Talebi"/>
    <x v="0"/>
    <s v="TALEP SONUÇLANDI"/>
    <d v="2018-06-28T16:32:52"/>
    <d v="2018-06-28T16:33:16"/>
    <n v="2.7777777722803876E-4"/>
    <x v="0"/>
    <x v="0"/>
  </r>
  <r>
    <x v="0"/>
    <s v="1"/>
    <n v="1920875"/>
    <x v="457"/>
    <s v="İŞLEM"/>
    <s v="TAHSİLAT"/>
    <s v="ABONE ALACAK TALEBİ"/>
    <s v="Tahsilat İşlem Talebi"/>
    <x v="0"/>
    <s v="TALEP SONUÇLANDI"/>
    <d v="2018-06-07T11:25:56"/>
    <d v="2018-06-07T11:25:56"/>
    <n v="0"/>
    <x v="0"/>
    <x v="0"/>
  </r>
  <r>
    <x v="0"/>
    <s v="1"/>
    <n v="1921812"/>
    <x v="458"/>
    <s v="İŞLEM"/>
    <s v="TAHSİLAT"/>
    <s v="ABONE ALACAK TALEBİ"/>
    <s v="Tahsilat İşlem Talebi"/>
    <x v="0"/>
    <s v="TALEP SONUÇLANDI"/>
    <d v="2018-06-12T10:58:00"/>
    <d v="2018-06-12T10:58:00"/>
    <n v="0"/>
    <x v="0"/>
    <x v="0"/>
  </r>
  <r>
    <x v="0"/>
    <s v="2"/>
    <n v="1922134"/>
    <x v="459"/>
    <s v="İŞLEM"/>
    <s v="PSS ABONE TALEPLERİ"/>
    <s v="PSS ABONE TALEPLERİ"/>
    <s v="FARK GÜVENCE BEDELİ BİLGİSİ"/>
    <x v="1"/>
    <s v="TALEP SONUÇLANDI"/>
    <d v="2018-06-08T09:32:50"/>
    <d v="2018-06-20T14:58:06"/>
    <n v="12.225879629630072"/>
    <x v="2"/>
    <x v="0"/>
  </r>
  <r>
    <x v="0"/>
    <s v="2"/>
    <n v="1929926"/>
    <x v="460"/>
    <s v="İŞLEM"/>
    <s v="AÇMA-KESME DURUMU"/>
    <s v="AÇMA-KESME DURUMU"/>
    <s v="AÇMA-KESME İTİRAZI"/>
    <x v="0"/>
    <s v="TALEP SONUÇLANDI"/>
    <d v="2018-06-12T12:21:30"/>
    <d v="2018-06-12T15:50:50"/>
    <n v="0.14537037037371192"/>
    <x v="0"/>
    <x v="0"/>
  </r>
  <r>
    <x v="0"/>
    <s v="2"/>
    <n v="1931651"/>
    <x v="461"/>
    <s v="İŞLEM"/>
    <s v="PSS ABONE TALEPLERİ"/>
    <s v="PSS ABONE TALEPLERİ"/>
    <s v="FARK GÜVENCE BEDELİ BİLGİSİ"/>
    <x v="1"/>
    <s v="TALEP SONUÇLANDI"/>
    <d v="2018-06-07T11:06:51"/>
    <d v="2018-06-20T12:01:29"/>
    <n v="13.037939814814308"/>
    <x v="2"/>
    <x v="0"/>
  </r>
  <r>
    <x v="0"/>
    <s v="1"/>
    <n v="1932378"/>
    <x v="462"/>
    <s v="İŞLEM"/>
    <s v="DENETÇİ KURUM BAŞVURULARI"/>
    <s v="DENETÇİ KURUM BAŞVURULARI"/>
    <s v="EK TÜKETİM İTİRAZLARI"/>
    <x v="2"/>
    <s v="TALEP SONUÇLANDI"/>
    <d v="2018-06-13T11:53:40"/>
    <d v="2018-06-13T11:53:40"/>
    <n v="0"/>
    <x v="0"/>
    <x v="0"/>
  </r>
  <r>
    <x v="0"/>
    <s v="1"/>
    <n v="1932791"/>
    <x v="463"/>
    <s v="İŞLEM"/>
    <s v="TAHLİYE VE GÜVENCE BEDELİ TALEPLERİ"/>
    <s v="TAHLİYE VE GÜVENCE BEDELİ TALEPLERİ"/>
    <s v="GECİKMİŞ TAHLİYE ŞİKAYETİ"/>
    <x v="0"/>
    <s v="TALEP SONUÇLANDI"/>
    <d v="2018-06-20T23:57:25"/>
    <d v="2018-06-20T23:57:25"/>
    <n v="0"/>
    <x v="0"/>
    <x v="0"/>
  </r>
  <r>
    <x v="0"/>
    <s v="2"/>
    <n v="1932791"/>
    <x v="463"/>
    <s v="İŞLEM"/>
    <s v="PSS ABONE TALEPLERİ"/>
    <s v="PSS ABONE TALEPLERİ"/>
    <s v="FARK GÜVENCE BEDELİ BİLGİSİ"/>
    <x v="1"/>
    <s v="TALEP SONUÇLANDI"/>
    <d v="2018-06-08T14:39:22"/>
    <d v="2018-06-22T11:41:24"/>
    <n v="13.876412037039699"/>
    <x v="2"/>
    <x v="0"/>
  </r>
  <r>
    <x v="0"/>
    <s v="1"/>
    <n v="1933823"/>
    <x v="464"/>
    <s v="İŞLEM"/>
    <s v="PSS ABONE TALEPLERİ"/>
    <s v="PSS ABONE TALEPLERİ"/>
    <s v="FARK GÜVENCE BEDELİ BİLGİSİ"/>
    <x v="1"/>
    <s v="TALEP SONUÇLANDI"/>
    <d v="2018-06-26T13:33:21"/>
    <d v="2018-06-26T13:33:21"/>
    <n v="0"/>
    <x v="0"/>
    <x v="0"/>
  </r>
  <r>
    <x v="0"/>
    <s v="1"/>
    <n v="1937582"/>
    <x v="465"/>
    <s v="İŞLEM"/>
    <s v="ABONE BİLGİ GÜNCELLEME"/>
    <s v="ABONE BİLGİ GÜNCELLEME"/>
    <s v="ABONE BİLGİ GÜNCELLEME"/>
    <x v="0"/>
    <s v="TALEP SONUÇLANDI"/>
    <d v="2018-06-06T14:14:24"/>
    <d v="2018-06-06T14:14:24"/>
    <n v="0"/>
    <x v="0"/>
    <x v="0"/>
  </r>
  <r>
    <x v="0"/>
    <s v="1"/>
    <n v="1937582"/>
    <x v="465"/>
    <s v="İŞLEM"/>
    <s v="TAHLİYE VE GÜVENCE BEDELİ TALEPLERİ"/>
    <s v="TAHLİYE VE GÜVENCE BEDELİ TALEPLERİ"/>
    <s v="GECİKMİŞ TAHLİYE ŞİKAYETİ"/>
    <x v="0"/>
    <s v="TALEP SONUÇLANDI"/>
    <d v="2018-06-06T14:42:44"/>
    <d v="2018-06-06T14:42:44"/>
    <n v="0"/>
    <x v="0"/>
    <x v="0"/>
  </r>
  <r>
    <x v="0"/>
    <s v="1"/>
    <n v="1943574"/>
    <x v="466"/>
    <s v="İŞLEM"/>
    <s v="FATURA KONTROLÜ"/>
    <s v="FATURA KONTROLÜ"/>
    <s v="FATURA KONTROLÜ"/>
    <x v="2"/>
    <s v="TALEP SONUÇLANDI"/>
    <d v="2018-06-08T14:52:37"/>
    <d v="2018-06-08T14:52:37"/>
    <n v="0"/>
    <x v="0"/>
    <x v="0"/>
  </r>
  <r>
    <x v="0"/>
    <s v="1"/>
    <n v="1945973"/>
    <x v="467"/>
    <s v="İŞLEM"/>
    <s v="TAHSİLAT"/>
    <s v="ABONE ALACAK TALEBİ"/>
    <s v="Tahsilat İşlem Talebi"/>
    <x v="0"/>
    <s v="TALEP SONUÇLANDI"/>
    <d v="2018-06-06T14:26:43"/>
    <d v="2018-06-06T14:26:43"/>
    <n v="0"/>
    <x v="0"/>
    <x v="0"/>
  </r>
  <r>
    <x v="0"/>
    <s v="2"/>
    <n v="1946778"/>
    <x v="468"/>
    <s v="İŞLEM"/>
    <s v="PSS ABONE TALEPLERİ"/>
    <s v="PSS ABONE TALEPLERİ"/>
    <s v="FARK GÜVENCE BEDELİ BİLGİSİ"/>
    <x v="1"/>
    <s v="TALEP SONUÇLANDI"/>
    <d v="2018-06-05T11:29:43"/>
    <d v="2018-06-19T15:45:09"/>
    <n v="14.17738425925927"/>
    <x v="2"/>
    <x v="0"/>
  </r>
  <r>
    <x v="0"/>
    <s v="1"/>
    <n v="194722"/>
    <x v="469"/>
    <s v="İŞLEM"/>
    <s v="TAHSİLAT"/>
    <s v="ABONE ALACAK TALEBİ"/>
    <s v="Tahsilat İşlem Talebi"/>
    <x v="0"/>
    <s v="TALEP SONUÇLANDI"/>
    <d v="2018-06-23T17:50:34"/>
    <d v="2018-06-23T17:50:34"/>
    <n v="0"/>
    <x v="0"/>
    <x v="0"/>
  </r>
  <r>
    <x v="0"/>
    <s v="2"/>
    <n v="1948351"/>
    <x v="470"/>
    <s v="İŞLEM"/>
    <s v="FATURA KONTROLÜ"/>
    <s v="FATURA KONTROLÜ"/>
    <s v="FATURA KONTROLÜ"/>
    <x v="2"/>
    <s v="TALEP SONUÇLANDI"/>
    <d v="2018-06-11T19:01:13"/>
    <d v="2018-06-27T15:32:33"/>
    <n v="15.855092592595611"/>
    <x v="1"/>
    <x v="0"/>
  </r>
  <r>
    <x v="0"/>
    <s v="2"/>
    <n v="1948351"/>
    <x v="470"/>
    <s v="İŞLEM"/>
    <s v="USULSÜZ KULLANIM"/>
    <s v="USULSÜZ KULLANIM"/>
    <s v="Uyarı Mesajı Gönderimi"/>
    <x v="0"/>
    <s v="TALEP SONUÇLANDI"/>
    <d v="2018-06-26T11:46:48"/>
    <d v="2018-06-27T15:34:01"/>
    <n v="1.1577893518478959"/>
    <x v="0"/>
    <x v="0"/>
  </r>
  <r>
    <x v="0"/>
    <s v="1"/>
    <n v="195287"/>
    <x v="471"/>
    <s v="İŞLEM"/>
    <s v="FATURA KONTROLÜ"/>
    <s v="FATURA KONTROLÜ"/>
    <s v="FATURA KONTROLÜ"/>
    <x v="2"/>
    <s v="TALEP SONUÇLANDI"/>
    <d v="2018-06-21T11:31:35"/>
    <d v="2018-06-21T11:31:35"/>
    <n v="0"/>
    <x v="0"/>
    <x v="0"/>
  </r>
  <r>
    <x v="0"/>
    <s v="1"/>
    <n v="1953987"/>
    <x v="472"/>
    <s v="İŞLEM"/>
    <s v="USULSÜZ KULLANIM"/>
    <s v="USULSÜZ KULLANIM"/>
    <s v="Uyarı Mesajı Gönderimi"/>
    <x v="0"/>
    <s v="TALEP SONUÇLANDI"/>
    <d v="2018-06-11T15:38:29"/>
    <d v="2018-06-11T15:38:29"/>
    <n v="0"/>
    <x v="0"/>
    <x v="0"/>
  </r>
  <r>
    <x v="0"/>
    <s v="2"/>
    <n v="1961260"/>
    <x v="473"/>
    <s v="İŞLEM"/>
    <s v="TAHSİLAT"/>
    <s v="ABONE ALACAK TALEBİ"/>
    <s v="Tahsilat İşlem Talebi"/>
    <x v="0"/>
    <s v="TALEP SONUÇLANDI"/>
    <d v="2018-06-08T11:18:53"/>
    <d v="2018-06-09T07:56:31"/>
    <n v="0.85946759259240935"/>
    <x v="0"/>
    <x v="0"/>
  </r>
  <r>
    <x v="0"/>
    <s v="1"/>
    <n v="1962535"/>
    <x v="474"/>
    <s v="İŞLEM"/>
    <s v="USULSÜZ KULLANIM"/>
    <s v="USULSÜZ KULLANIM"/>
    <s v="Uyarı Mesajı Gönderimi"/>
    <x v="0"/>
    <s v="TALEP SONUÇLANDI"/>
    <d v="2018-06-26T21:49:25"/>
    <d v="2018-06-26T21:49:25"/>
    <n v="0"/>
    <x v="0"/>
    <x v="0"/>
  </r>
  <r>
    <x v="0"/>
    <s v="1"/>
    <n v="1962535"/>
    <x v="474"/>
    <s v="İŞLEM"/>
    <s v="FATURA KONTROLÜ"/>
    <s v="FATURA KONTROLÜ"/>
    <s v="FATURA KONTROLÜ"/>
    <x v="2"/>
    <s v="TALEP SONUÇLANDI"/>
    <d v="2018-06-26T21:48:58"/>
    <d v="2018-06-26T21:48:58"/>
    <n v="0"/>
    <x v="0"/>
    <x v="0"/>
  </r>
  <r>
    <x v="0"/>
    <s v="1"/>
    <n v="1966178"/>
    <x v="475"/>
    <s v="İŞLEM"/>
    <s v="REZERV ENDEKS İNCELEME TALEBİ"/>
    <s v="REZERV ENDEKS İNCELEME TALEBİ"/>
    <s v="endeks incelemesi için tahakkuka gönder"/>
    <x v="2"/>
    <s v="TALEP SONUÇLANDI"/>
    <d v="2018-06-27T08:39:15"/>
    <d v="2018-06-27T08:39:15"/>
    <n v="0"/>
    <x v="0"/>
    <x v="0"/>
  </r>
  <r>
    <x v="0"/>
    <s v="1"/>
    <n v="1967529"/>
    <x v="476"/>
    <s v="İŞLEM"/>
    <s v="TAHSİLAT"/>
    <s v="ABONE ALACAK TALEBİ"/>
    <s v="Tahsilat İşlem Talebi"/>
    <x v="0"/>
    <s v="TALEP SONUÇLANDI"/>
    <d v="2018-06-13T19:25:12"/>
    <d v="2018-06-13T19:25:12"/>
    <n v="0"/>
    <x v="0"/>
    <x v="0"/>
  </r>
  <r>
    <x v="0"/>
    <s v="2"/>
    <n v="1971124"/>
    <x v="477"/>
    <s v="İŞLEM"/>
    <s v="PSS ABONE TALEPLERİ"/>
    <s v="PSS ABONE TALEPLERİ"/>
    <s v="FARK GÜVENCE BEDELİ BİLGİSİ"/>
    <x v="1"/>
    <s v="TALEP SONUÇLANDI"/>
    <d v="2018-06-04T12:20:45"/>
    <d v="2018-06-19T12:01:19"/>
    <n v="14.986504629632691"/>
    <x v="2"/>
    <x v="0"/>
  </r>
  <r>
    <x v="0"/>
    <s v="1"/>
    <n v="1973126"/>
    <x v="478"/>
    <s v="İŞLEM"/>
    <s v="PSS ABONE TALEPLERİ"/>
    <s v="PSS ABONE TALEPLERİ"/>
    <s v="FARK GÜVENCE BEDELİ BİLGİSİ"/>
    <x v="1"/>
    <s v="TALEP SONUÇLANDI"/>
    <d v="2018-06-09T20:08:00"/>
    <d v="2018-06-09T20:08:00"/>
    <n v="0"/>
    <x v="0"/>
    <x v="0"/>
  </r>
  <r>
    <x v="0"/>
    <s v="1"/>
    <n v="1977344"/>
    <x v="479"/>
    <s v="İŞLEM"/>
    <s v="FATURA KONTROLÜ"/>
    <s v="FATURA KONTROLÜ"/>
    <s v="FATURA KONTROLÜ"/>
    <x v="2"/>
    <s v="TALEP SONUÇLANDI"/>
    <d v="2018-06-19T21:31:26"/>
    <d v="2018-06-19T21:31:26"/>
    <n v="0"/>
    <x v="0"/>
    <x v="0"/>
  </r>
  <r>
    <x v="0"/>
    <s v="1"/>
    <n v="1977344"/>
    <x v="479"/>
    <s v="İŞLEM"/>
    <s v="REZERV ENDEKS İNCELEME TALEBİ"/>
    <s v="REZERV ENDEKS İNCELEME TALEBİ"/>
    <s v="endeks incelemesi için tahakkuka gönder"/>
    <x v="2"/>
    <s v="TALEP SONUÇLANDI"/>
    <d v="2018-06-20T17:10:06"/>
    <d v="2018-06-20T17:10:06"/>
    <n v="0"/>
    <x v="0"/>
    <x v="0"/>
  </r>
  <r>
    <x v="0"/>
    <s v="2"/>
    <n v="1982626"/>
    <x v="480"/>
    <s v="İŞLEM"/>
    <s v="PSS ABONE TALEPLERİ"/>
    <s v="PSS ABONE TALEPLERİ"/>
    <s v="FARK GÜVENCE BEDELİ BİLGİSİ"/>
    <x v="1"/>
    <s v="TALEP SONUÇLANDI"/>
    <d v="2018-06-04T00:19:12"/>
    <d v="2018-06-19T10:51:48"/>
    <n v="15.43930555555562"/>
    <x v="1"/>
    <x v="0"/>
  </r>
  <r>
    <x v="0"/>
    <s v="1"/>
    <n v="1983604"/>
    <x v="481"/>
    <s v="İŞLEM"/>
    <s v="REZERV ENDEKS İNCELEME TALEBİ"/>
    <s v="REZERV ENDEKS İNCELEME TALEBİ"/>
    <s v="endeks incelemesi için tahakkuka gönder"/>
    <x v="2"/>
    <s v="TALEP SONUÇLANDI"/>
    <d v="2018-06-05T13:32:24"/>
    <d v="2018-06-05T13:32:24"/>
    <n v="0"/>
    <x v="0"/>
    <x v="0"/>
  </r>
  <r>
    <x v="0"/>
    <s v="1"/>
    <n v="1988867"/>
    <x v="482"/>
    <s v="İŞLEM"/>
    <s v="ABONE BİLGİ GÜNCELLEME"/>
    <s v="ABONE BİLGİ GÜNCELLEME"/>
    <s v="ABONE BİLGİ GÜNCELLEME"/>
    <x v="0"/>
    <s v="TALEP SONUÇLANDI"/>
    <d v="2018-06-18T12:12:58"/>
    <d v="2018-06-18T12:12:58"/>
    <n v="0"/>
    <x v="0"/>
    <x v="0"/>
  </r>
  <r>
    <x v="0"/>
    <s v="2"/>
    <n v="198956"/>
    <x v="483"/>
    <s v="İŞLEM"/>
    <s v="ABONE BİLGİ GÜNCELLEME"/>
    <s v="ABONE BİLGİ GÜNCELLEME"/>
    <s v="ABONE BİLGİ GÜNCELLEME"/>
    <x v="0"/>
    <s v="TALEP SONUÇLANDI"/>
    <d v="2018-06-18T11:26:20"/>
    <d v="2018-06-18T11:26:20"/>
    <n v="0"/>
    <x v="0"/>
    <x v="0"/>
  </r>
  <r>
    <x v="0"/>
    <s v="2"/>
    <n v="198956"/>
    <x v="483"/>
    <s v="İŞLEM"/>
    <s v="PSS ABONE TALEPLERİ"/>
    <s v="PSS ABONE TALEPLERİ"/>
    <s v="FARK GÜVENCE BEDELİ BİLGİSİ"/>
    <x v="1"/>
    <s v="TALEP SONUÇLANDI"/>
    <d v="2018-06-08T11:42:31"/>
    <d v="2018-06-21T17:04:27"/>
    <n v="13.223564814812562"/>
    <x v="2"/>
    <x v="0"/>
  </r>
  <r>
    <x v="0"/>
    <s v="2"/>
    <n v="1995037"/>
    <x v="484"/>
    <s v="İŞLEM"/>
    <s v="TAHSİLAT"/>
    <s v="ABONE ALACAK TALEBİ"/>
    <s v="Tahsilat İşlem Talebi"/>
    <x v="0"/>
    <s v="TALEP SONUÇLANDI"/>
    <d v="2018-06-14T12:07:18"/>
    <d v="2018-06-14T12:07:18"/>
    <n v="0"/>
    <x v="0"/>
    <x v="0"/>
  </r>
  <r>
    <x v="0"/>
    <s v="1"/>
    <n v="1996576"/>
    <x v="485"/>
    <s v="İŞLEM"/>
    <s v="TAHSİLAT"/>
    <s v="ABONE ALACAK TALEBİ"/>
    <s v="Tahsilat İşlem Talebi"/>
    <x v="0"/>
    <s v="TALEP SONUÇLANDI"/>
    <d v="2018-06-04T11:27:18"/>
    <d v="2018-06-04T11:27:18"/>
    <n v="0"/>
    <x v="0"/>
    <x v="0"/>
  </r>
  <r>
    <x v="0"/>
    <s v="1"/>
    <n v="1998860"/>
    <x v="486"/>
    <s v="İŞLEM"/>
    <s v="TAHSİLAT"/>
    <s v="ABONE ALACAK TALEBİ"/>
    <s v="Tahsilat İşlem Talebi"/>
    <x v="0"/>
    <s v="TALEP SONUÇLANDI"/>
    <d v="2018-06-04T12:12:54"/>
    <d v="2018-06-04T12:12:54"/>
    <n v="0"/>
    <x v="0"/>
    <x v="0"/>
  </r>
  <r>
    <x v="0"/>
    <s v="2"/>
    <n v="2000177"/>
    <x v="487"/>
    <s v="İŞLEM"/>
    <s v="PSS ABONE TALEPLERİ"/>
    <s v="PSS ABONE TALEPLERİ"/>
    <s v="FARK GÜVENCE BEDELİ BİLGİSİ"/>
    <x v="1"/>
    <s v="TALEP SONUÇLANDI"/>
    <d v="2018-06-04T13:35:13"/>
    <d v="2018-06-04T13:35:14"/>
    <n v="1.1574069503694773E-5"/>
    <x v="0"/>
    <x v="0"/>
  </r>
  <r>
    <x v="0"/>
    <s v="2"/>
    <n v="2003570"/>
    <x v="488"/>
    <s v="İŞLEM"/>
    <s v="TAHSİLAT"/>
    <s v="ABONE ALACAK TALEBİ"/>
    <s v="Tahsilat İşlem Talebi"/>
    <x v="0"/>
    <s v="TALEP SONUÇLANDI"/>
    <d v="2018-06-11T11:43:57"/>
    <d v="2018-06-11T11:43:57"/>
    <n v="0"/>
    <x v="0"/>
    <x v="0"/>
  </r>
  <r>
    <x v="0"/>
    <s v="1"/>
    <n v="2005683"/>
    <x v="489"/>
    <s v="İŞLEM"/>
    <s v="ABONE BİLGİ GÜNCELLEME"/>
    <s v="ABONE BİLGİ GÜNCELLEME"/>
    <s v="ABONE BİLGİ GÜNCELLEME"/>
    <x v="0"/>
    <s v="TALEP SONUÇLANDI"/>
    <d v="2018-06-11T12:38:09"/>
    <d v="2018-06-11T12:38:09"/>
    <n v="0"/>
    <x v="0"/>
    <x v="0"/>
  </r>
  <r>
    <x v="0"/>
    <s v="1"/>
    <n v="2006270"/>
    <x v="490"/>
    <s v="İŞLEM"/>
    <s v="ABONE BİLGİ GÜNCELLEME"/>
    <s v="ABONE BİLGİ GÜNCELLEME"/>
    <s v="ABONE BİLGİ GÜNCELLEME"/>
    <x v="0"/>
    <s v="TALEP SONUÇLANDI"/>
    <d v="2018-06-11T13:14:17"/>
    <d v="2018-06-11T13:14:17"/>
    <n v="0"/>
    <x v="0"/>
    <x v="0"/>
  </r>
  <r>
    <x v="0"/>
    <s v="1"/>
    <n v="2006270"/>
    <x v="490"/>
    <s v="İŞLEM"/>
    <s v="FATURA KONTROLÜ"/>
    <s v="FATURA KONTROLÜ"/>
    <s v="FATURA KONTROLÜ"/>
    <x v="2"/>
    <s v="TALEP SONUÇLANDI"/>
    <d v="2018-06-11T13:16:19"/>
    <d v="2018-06-11T13:16:19"/>
    <n v="0"/>
    <x v="0"/>
    <x v="0"/>
  </r>
  <r>
    <x v="0"/>
    <s v="1"/>
    <n v="2006270"/>
    <x v="490"/>
    <s v="İŞLEM"/>
    <s v="PSS ABONE TALEPLERİ"/>
    <s v="PSS ABONE TALEPLERİ"/>
    <s v="FARK GÜVENCE BEDELİ BİLGİSİ"/>
    <x v="1"/>
    <s v="TALEP SONUÇLANDI"/>
    <d v="2018-06-11T13:14:46"/>
    <d v="2018-06-11T13:14:46"/>
    <n v="0"/>
    <x v="0"/>
    <x v="0"/>
  </r>
  <r>
    <x v="0"/>
    <s v="1"/>
    <n v="2007500"/>
    <x v="491"/>
    <s v="İŞLEM"/>
    <s v="PSS ABONE TALEPLERİ"/>
    <s v="PSS ABONE TALEPLERİ"/>
    <s v="FARK GÜVENCE BEDELİ BİLGİSİ"/>
    <x v="1"/>
    <s v="TALEP SONUÇLANDI"/>
    <d v="2018-06-09T15:26:08"/>
    <d v="2018-06-09T15:26:08"/>
    <n v="0"/>
    <x v="0"/>
    <x v="0"/>
  </r>
  <r>
    <x v="0"/>
    <s v="2"/>
    <n v="2009532"/>
    <x v="492"/>
    <s v="İŞLEM"/>
    <s v="PSS ABONE TALEPLERİ"/>
    <s v="PSS ABONE TALEPLERİ"/>
    <s v="FARK GÜVENCE BEDELİ BİLGİSİ"/>
    <x v="1"/>
    <s v="TALEP SONUÇLANDI"/>
    <d v="2018-06-08T19:23:52"/>
    <d v="2018-06-21T09:07:09"/>
    <n v="12.571724537032424"/>
    <x v="2"/>
    <x v="0"/>
  </r>
  <r>
    <x v="0"/>
    <s v="2"/>
    <n v="2009802"/>
    <x v="493"/>
    <s v="İŞLEM"/>
    <s v="PSS ABONE TALEPLERİ"/>
    <s v="PSS ABONE TALEPLERİ"/>
    <s v="FARK GÜVENCE BEDELİ BİLGİSİ"/>
    <x v="1"/>
    <s v="TALEP SONUÇLANDI"/>
    <d v="2018-06-25T15:07:38"/>
    <d v="2018-07-06T15:43:42"/>
    <n v="11.025046296294022"/>
    <x v="2"/>
    <x v="0"/>
  </r>
  <r>
    <x v="0"/>
    <s v="1"/>
    <n v="2010952"/>
    <x v="494"/>
    <s v="İŞLEM"/>
    <s v="FATURA KONTROLÜ"/>
    <s v="FATURA KONTROLÜ"/>
    <s v="FATURA KONTROLÜ"/>
    <x v="2"/>
    <s v="TALEP SONUÇLANDI"/>
    <d v="2018-06-19T21:20:09"/>
    <d v="2018-06-19T21:20:09"/>
    <n v="0"/>
    <x v="0"/>
    <x v="0"/>
  </r>
  <r>
    <x v="0"/>
    <s v="1"/>
    <n v="2011076"/>
    <x v="495"/>
    <s v="İŞLEM"/>
    <s v="ABONE BİLGİ GÜNCELLEME"/>
    <s v="ABONE BİLGİ GÜNCELLEME"/>
    <s v="ABONE BİLGİ GÜNCELLEME"/>
    <x v="0"/>
    <s v="TALEP SONUÇLANDI"/>
    <d v="2018-06-13T10:13:53"/>
    <d v="2018-06-13T10:13:53"/>
    <n v="0"/>
    <x v="0"/>
    <x v="0"/>
  </r>
  <r>
    <x v="0"/>
    <s v="1"/>
    <n v="2011076"/>
    <x v="495"/>
    <s v="İŞLEM"/>
    <s v="PSS ABONE TALEPLERİ"/>
    <s v="PSS ABONE TALEPLERİ"/>
    <s v="FARK GÜVENCE BEDELİ BİLGİSİ"/>
    <x v="1"/>
    <s v="TALEP SONUÇLANDI"/>
    <d v="2018-06-13T10:13:11"/>
    <d v="2018-06-13T10:13:11"/>
    <n v="0"/>
    <x v="0"/>
    <x v="0"/>
  </r>
  <r>
    <x v="0"/>
    <s v="1"/>
    <n v="2012021"/>
    <x v="496"/>
    <s v="İŞLEM"/>
    <s v="TAHSİLAT"/>
    <s v="ABONE ALACAK TALEBİ"/>
    <s v="Tahsilat İşlem Talebi"/>
    <x v="0"/>
    <s v="TALEP SONUÇLANDI"/>
    <d v="2018-06-19T10:00:37"/>
    <d v="2018-06-19T10:00:37"/>
    <n v="0"/>
    <x v="0"/>
    <x v="0"/>
  </r>
  <r>
    <x v="0"/>
    <s v="2"/>
    <n v="201367"/>
    <x v="497"/>
    <s v="İŞLEM"/>
    <s v="PSS ABONE TALEPLERİ"/>
    <s v="PSS ABONE TALEPLERİ"/>
    <s v="FARK GÜVENCE BEDELİ BİLGİSİ"/>
    <x v="1"/>
    <s v="TALEP SONUÇLANDI"/>
    <d v="2018-06-18T13:09:18"/>
    <d v="2018-06-21T17:28:54"/>
    <n v="3.1802777777775191"/>
    <x v="2"/>
    <x v="0"/>
  </r>
  <r>
    <x v="0"/>
    <s v="1"/>
    <n v="2015037"/>
    <x v="498"/>
    <s v="İŞLEM"/>
    <s v="TAHSİLAT"/>
    <s v="ABONE ALACAK TALEBİ"/>
    <s v="Tahsilat İşlem Talebi"/>
    <x v="0"/>
    <s v="TALEP SONUÇLANDI"/>
    <d v="2018-06-02T15:09:48"/>
    <d v="2018-06-02T15:09:48"/>
    <n v="0"/>
    <x v="0"/>
    <x v="0"/>
  </r>
  <r>
    <x v="0"/>
    <s v="1"/>
    <n v="2017167"/>
    <x v="499"/>
    <s v="İŞLEM"/>
    <s v="ABONE BİLGİ GÜNCELLEME"/>
    <s v="ABONE BİLGİ GÜNCELLEME"/>
    <s v="ABONE BİLGİ GÜNCELLEME"/>
    <x v="0"/>
    <s v="TALEP SONUÇLANDI"/>
    <d v="2018-06-29T09:56:57"/>
    <d v="2018-06-29T09:56:57"/>
    <n v="0"/>
    <x v="0"/>
    <x v="0"/>
  </r>
  <r>
    <x v="0"/>
    <s v="2"/>
    <n v="2017167"/>
    <x v="499"/>
    <s v="İŞLEM"/>
    <s v="FATURA KONTROLÜ"/>
    <s v="FATURA KONTROLÜ"/>
    <s v="FATURA KONTROLÜ"/>
    <x v="2"/>
    <s v="TALEP SONUÇLANDI"/>
    <d v="2018-06-28T13:45:53"/>
    <d v="2018-06-29T16:43:23"/>
    <n v="1.1232638888832298"/>
    <x v="0"/>
    <x v="0"/>
  </r>
  <r>
    <x v="0"/>
    <s v="2"/>
    <n v="2017167"/>
    <x v="499"/>
    <s v="İŞLEM"/>
    <s v="USULSÜZ KULLANIM"/>
    <s v="USULSÜZ KULLANIM"/>
    <s v="Uyarı Mesajı Gönderimi"/>
    <x v="0"/>
    <s v="TALEP SONUÇLANDI"/>
    <d v="2018-06-29T09:56:35"/>
    <d v="2018-06-29T09:56:36"/>
    <n v="1.1574069503694773E-5"/>
    <x v="0"/>
    <x v="0"/>
  </r>
  <r>
    <x v="0"/>
    <s v="2"/>
    <n v="201858"/>
    <x v="500"/>
    <s v="İŞLEM"/>
    <s v="PSS ABONE TALEPLERİ"/>
    <s v="PSS ABONE TALEPLERİ"/>
    <s v="FARK GÜVENCE BEDELİ BİLGİSİ"/>
    <x v="1"/>
    <s v="TALEP SONUÇLANDI"/>
    <d v="2018-06-01T11:56:24"/>
    <d v="2018-06-19T09:16:19"/>
    <n v="17.888831018521159"/>
    <x v="1"/>
    <x v="0"/>
  </r>
  <r>
    <x v="0"/>
    <s v="1"/>
    <n v="2020120"/>
    <x v="501"/>
    <s v="İŞLEM"/>
    <s v="ABONE BİLGİ GÜNCELLEME"/>
    <s v="ABONE BİLGİ GÜNCELLEME"/>
    <s v="ABONE BİLGİ GÜNCELLEME"/>
    <x v="0"/>
    <s v="TALEP SONUÇLANDI"/>
    <d v="2018-06-01T12:35:37"/>
    <d v="2018-06-01T12:35:37"/>
    <n v="0"/>
    <x v="0"/>
    <x v="0"/>
  </r>
  <r>
    <x v="0"/>
    <s v="1"/>
    <n v="2020120"/>
    <x v="501"/>
    <s v="İŞLEM"/>
    <s v="FATURA KONTROLÜ"/>
    <s v="FATURA KONTROLÜ"/>
    <s v="FATURA KONTROLÜ"/>
    <x v="2"/>
    <s v="TALEP SONUÇLANDI"/>
    <d v="2018-06-12T14:54:43"/>
    <d v="2018-06-12T14:54:43"/>
    <n v="0"/>
    <x v="0"/>
    <x v="0"/>
  </r>
  <r>
    <x v="0"/>
    <s v="2"/>
    <n v="2020120"/>
    <x v="501"/>
    <s v="İŞLEM"/>
    <s v="KAMPANYA SÖZLEŞMESİ KONTROL VE TALEPLERİ"/>
    <s v="KAMPANYA SÖZLEŞMESİ KONTROL VE TALEPLERİ"/>
    <s v="KAMPANYA TARİFE İTİRAZI"/>
    <x v="3"/>
    <s v="TALEP SONUÇLANDI"/>
    <d v="2018-06-01T12:38:51"/>
    <d v="2018-06-12T14:51:59"/>
    <n v="11.092453703706269"/>
    <x v="2"/>
    <x v="0"/>
  </r>
  <r>
    <x v="0"/>
    <s v="2"/>
    <n v="2020639"/>
    <x v="502"/>
    <s v="İŞLEM"/>
    <s v="FATURA KONTROLÜ"/>
    <s v="FATURA KONTROLÜ"/>
    <s v="FATURA KONTROLÜ"/>
    <x v="2"/>
    <s v="TALEP SONUÇLANDI"/>
    <d v="2018-06-08T10:11:32"/>
    <d v="2018-06-08T14:44:14"/>
    <n v="0.18937500000174623"/>
    <x v="0"/>
    <x v="0"/>
  </r>
  <r>
    <x v="0"/>
    <s v="1"/>
    <n v="2021222"/>
    <x v="503"/>
    <s v="İŞLEM"/>
    <s v="TAHSİLAT"/>
    <s v="ABONE ALACAK TALEBİ"/>
    <s v="Tahsilat İşlem Talebi"/>
    <x v="0"/>
    <s v="TALEP SONUÇLANDI"/>
    <d v="2018-06-01T13:55:00"/>
    <d v="2018-06-01T13:55:00"/>
    <n v="0"/>
    <x v="0"/>
    <x v="0"/>
  </r>
  <r>
    <x v="0"/>
    <s v="1"/>
    <n v="2022149"/>
    <x v="504"/>
    <s v="İŞLEM"/>
    <s v="TAHSİLAT"/>
    <s v="ABONE ALACAK TALEBİ"/>
    <s v="Tahsilat İşlem Talebi"/>
    <x v="0"/>
    <s v="TALEP SONUÇLANDI"/>
    <d v="2018-06-19T07:47:06"/>
    <d v="2018-06-19T07:47:06"/>
    <n v="0"/>
    <x v="0"/>
    <x v="0"/>
  </r>
  <r>
    <x v="0"/>
    <s v="1"/>
    <n v="2023544"/>
    <x v="505"/>
    <s v="İŞLEM"/>
    <s v="ABONE BİLGİ GÜNCELLEME"/>
    <s v="ABONE BİLGİ GÜNCELLEME"/>
    <s v="ABONE BİLGİ GÜNCELLEME"/>
    <x v="0"/>
    <s v="TALEP SONUÇLANDI"/>
    <d v="2018-06-05T15:27:32"/>
    <d v="2018-06-05T15:27:32"/>
    <n v="0"/>
    <x v="0"/>
    <x v="0"/>
  </r>
  <r>
    <x v="0"/>
    <s v="1"/>
    <n v="2023544"/>
    <x v="505"/>
    <s v="İŞLEM"/>
    <s v="PSS ABONE TALEPLERİ"/>
    <s v="PSS ABONE TALEPLERİ"/>
    <s v="FARK GÜVENCE BEDELİ BİLGİSİ"/>
    <x v="1"/>
    <s v="TALEP SONUÇLANDI"/>
    <d v="2018-06-05T15:25:04"/>
    <d v="2018-06-05T15:25:04"/>
    <n v="0"/>
    <x v="0"/>
    <x v="0"/>
  </r>
  <r>
    <x v="0"/>
    <s v="2"/>
    <n v="2024398"/>
    <x v="506"/>
    <s v="İŞLEM"/>
    <s v="PSS ABONE TALEPLERİ"/>
    <s v="PSS ABONE TALEPLERİ"/>
    <s v="FARK GÜVENCE BEDELİ BİLGİSİ"/>
    <x v="1"/>
    <s v="TALEP SONUÇLANDI"/>
    <d v="2018-06-06T15:09:30"/>
    <d v="2018-06-20T09:59:23"/>
    <n v="13.784641203703359"/>
    <x v="2"/>
    <x v="0"/>
  </r>
  <r>
    <x v="0"/>
    <s v="1"/>
    <n v="2026568"/>
    <x v="507"/>
    <s v="İŞLEM"/>
    <s v="ABONE BİLGİ GÜNCELLEME"/>
    <s v="ABONE BİLGİ GÜNCELLEME"/>
    <s v="ABONE BİLGİ GÜNCELLEME"/>
    <x v="0"/>
    <s v="TALEP SONUÇLANDI"/>
    <d v="2018-06-08T15:01:56"/>
    <d v="2018-06-08T15:01:56"/>
    <n v="0"/>
    <x v="0"/>
    <x v="0"/>
  </r>
  <r>
    <x v="0"/>
    <s v="2"/>
    <n v="2034975"/>
    <x v="508"/>
    <s v="İŞLEM"/>
    <s v="TAHSİLAT"/>
    <s v="ABONE ALACAK TALEBİ"/>
    <s v="Tahsilat İşlem Talebi"/>
    <x v="0"/>
    <s v="TALEP SONUÇLANDI"/>
    <d v="2018-06-18T14:01:51"/>
    <d v="2018-06-20T14:03:40"/>
    <n v="2.0012615740779438"/>
    <x v="0"/>
    <x v="0"/>
  </r>
  <r>
    <x v="0"/>
    <s v="2"/>
    <n v="2034975"/>
    <x v="509"/>
    <s v="İŞLEM"/>
    <s v="TAHSİLAT"/>
    <s v="ABONE ALACAK TALEBİ"/>
    <s v="Tahsilat İşlem Talebi"/>
    <x v="0"/>
    <s v="TALEP SONUÇLANDI"/>
    <d v="2018-06-18T14:02:11"/>
    <d v="2018-06-20T14:05:05"/>
    <n v="2.0020138888867223"/>
    <x v="0"/>
    <x v="0"/>
  </r>
  <r>
    <x v="0"/>
    <s v="2"/>
    <n v="2034975"/>
    <x v="510"/>
    <s v="İŞLEM"/>
    <s v="TAHSİLAT"/>
    <s v="ABONE ALACAK TALEBİ"/>
    <s v="Tahsilat İşlem Talebi"/>
    <x v="0"/>
    <s v="TALEP SONUÇLANDI"/>
    <d v="2018-06-18T14:02:50"/>
    <d v="2018-06-20T14:05:30"/>
    <n v="2.0018518518554629"/>
    <x v="0"/>
    <x v="0"/>
  </r>
  <r>
    <x v="0"/>
    <s v="2"/>
    <n v="2034975"/>
    <x v="511"/>
    <s v="İŞLEM"/>
    <s v="TAHSİLAT"/>
    <s v="ABONE ALACAK TALEBİ"/>
    <s v="Tahsilat İşlem Talebi"/>
    <x v="0"/>
    <s v="TALEP SONUÇLANDI"/>
    <d v="2018-06-18T14:02:32"/>
    <d v="2018-06-18T14:02:32"/>
    <n v="0"/>
    <x v="0"/>
    <x v="0"/>
  </r>
  <r>
    <x v="0"/>
    <s v="2"/>
    <n v="2041128"/>
    <x v="512"/>
    <s v="İŞLEM"/>
    <s v="FATURA KONTROLÜ"/>
    <s v="FATURA KONTROLÜ"/>
    <s v="FATURA KONTROLÜ"/>
    <x v="2"/>
    <s v="TALEP SONUÇLANDI"/>
    <d v="2018-06-13T15:11:49"/>
    <d v="2018-06-18T10:47:52"/>
    <n v="4.8167013888887595"/>
    <x v="2"/>
    <x v="0"/>
  </r>
  <r>
    <x v="0"/>
    <s v="2"/>
    <n v="2042493"/>
    <x v="513"/>
    <s v="İŞLEM"/>
    <s v="FATURA KONTROLÜ"/>
    <s v="FATURA KONTROLÜ"/>
    <s v="FATURA KONTROLÜ"/>
    <x v="2"/>
    <s v="TALEP SONUÇLANDI"/>
    <d v="2018-06-29T11:46:55"/>
    <d v="2018-06-29T11:46:55"/>
    <n v="0"/>
    <x v="0"/>
    <x v="0"/>
  </r>
  <r>
    <x v="0"/>
    <s v="2"/>
    <n v="2048695"/>
    <x v="514"/>
    <s v="İŞLEM"/>
    <s v="FATURA KONTROLÜ"/>
    <s v="FATURA KONTROLÜ"/>
    <s v="FATURA KONTROLÜ"/>
    <x v="2"/>
    <s v="TALEP SONUÇLANDI"/>
    <d v="2018-06-26T15:02:08"/>
    <d v="2018-06-26T16:28:19"/>
    <n v="5.9849537043191958E-2"/>
    <x v="0"/>
    <x v="0"/>
  </r>
  <r>
    <x v="0"/>
    <s v="1"/>
    <n v="2049527"/>
    <x v="515"/>
    <s v="İŞLEM"/>
    <s v="PSS ABONE TALEPLERİ"/>
    <s v="PSS ABONE TALEPLERİ"/>
    <s v="FARK GÜVENCE BEDELİ BİLGİSİ"/>
    <x v="1"/>
    <s v="TALEP SONUÇLANDI"/>
    <d v="2018-06-18T15:56:07"/>
    <d v="2018-06-18T15:56:07"/>
    <n v="0"/>
    <x v="0"/>
    <x v="0"/>
  </r>
  <r>
    <x v="0"/>
    <s v="2"/>
    <n v="205075"/>
    <x v="516"/>
    <s v="İŞLEM"/>
    <s v="PSS ABONE TALEPLERİ"/>
    <s v="PSS ABONE TALEPLERİ"/>
    <s v="FARK GÜVENCE BEDELİ BİLGİSİ"/>
    <x v="1"/>
    <s v="TALEP SONUÇLANDI"/>
    <d v="2018-06-04T14:55:40"/>
    <d v="2018-06-19T13:20:30"/>
    <n v="14.933912037035043"/>
    <x v="2"/>
    <x v="0"/>
  </r>
  <r>
    <x v="0"/>
    <s v="1"/>
    <n v="2053820"/>
    <x v="517"/>
    <s v="İŞLEM"/>
    <s v="AÇMA-KESME DURUMU"/>
    <s v="AÇMA-KESME DURUMU"/>
    <s v="AÇMA-KESME İTİRAZI"/>
    <x v="0"/>
    <s v="TALEP SONUÇLANDI"/>
    <d v="2018-06-14T16:20:16"/>
    <d v="2018-06-14T16:20:16"/>
    <n v="0"/>
    <x v="0"/>
    <x v="0"/>
  </r>
  <r>
    <x v="0"/>
    <s v="2"/>
    <n v="205758"/>
    <x v="518"/>
    <s v="İŞLEM"/>
    <s v="ABONE BİLGİ GÜNCELLEME"/>
    <s v="ABONE BİLGİ GÜNCELLEME"/>
    <s v="ABONE BİLGİ GÜNCELLEME"/>
    <x v="0"/>
    <s v="TALEP SONUÇLANDI"/>
    <d v="2018-06-27T15:59:35"/>
    <d v="2018-06-27T16:26:21"/>
    <n v="1.858796295709908E-2"/>
    <x v="0"/>
    <x v="0"/>
  </r>
  <r>
    <x v="0"/>
    <s v="2"/>
    <n v="2060708"/>
    <x v="519"/>
    <s v="İŞLEM"/>
    <s v="TAHSİLAT"/>
    <s v="ABONE ALACAK TALEBİ"/>
    <s v="Tahsilat İşlem Talebi"/>
    <x v="0"/>
    <s v="TALEP SONUÇLANDI"/>
    <d v="2018-06-28T16:26:51"/>
    <d v="2018-06-28T16:26:51"/>
    <n v="0"/>
    <x v="0"/>
    <x v="0"/>
  </r>
  <r>
    <x v="0"/>
    <s v="2"/>
    <n v="2060708"/>
    <x v="519"/>
    <s v="İŞLEM"/>
    <s v="AÇMA-KESME DURUMU"/>
    <s v="AÇMA-KESME DURUMU"/>
    <s v="AÇMA-KESME İTİRAZI"/>
    <x v="0"/>
    <s v="TALEP SONUÇLANDI"/>
    <d v="2018-06-28T16:59:18"/>
    <d v="2018-06-29T13:54:58"/>
    <n v="0.87199074074305827"/>
    <x v="0"/>
    <x v="0"/>
  </r>
  <r>
    <x v="0"/>
    <s v="1"/>
    <n v="2060772"/>
    <x v="520"/>
    <s v="İŞLEM"/>
    <s v="PSS ABONE TALEPLERİ"/>
    <s v="PSS ABONE TALEPLERİ"/>
    <s v="FARK GÜVENCE BEDELİ BİLGİSİ"/>
    <x v="1"/>
    <s v="TALEP SONUÇLANDI"/>
    <d v="2018-06-21T16:50:07"/>
    <d v="2018-06-21T16:50:07"/>
    <n v="0"/>
    <x v="0"/>
    <x v="0"/>
  </r>
  <r>
    <x v="0"/>
    <s v="1"/>
    <n v="206128"/>
    <x v="521"/>
    <s v="İŞLEM"/>
    <s v="PSS ABONE TALEPLERİ"/>
    <s v="PSS ABONE TALEPLERİ"/>
    <s v="FARK GÜVENCE BEDELİ BİLGİSİ"/>
    <x v="1"/>
    <s v="TALEP SONUÇLANDI"/>
    <d v="2018-06-25T18:01:12"/>
    <d v="2018-06-25T18:01:12"/>
    <n v="0"/>
    <x v="0"/>
    <x v="0"/>
  </r>
  <r>
    <x v="0"/>
    <s v="2"/>
    <n v="2063211"/>
    <x v="522"/>
    <s v="İŞLEM"/>
    <s v="PSS ABONE TALEPLERİ"/>
    <s v="PSS ABONE TALEPLERİ"/>
    <s v="FARK GÜVENCE BEDELİ BİLGİSİ"/>
    <x v="1"/>
    <s v="TALEP SONUÇLANDI"/>
    <d v="2018-06-07T16:26:17"/>
    <d v="2018-06-20T16:14:42"/>
    <n v="12.991956018515339"/>
    <x v="2"/>
    <x v="0"/>
  </r>
  <r>
    <x v="0"/>
    <s v="2"/>
    <n v="2063211"/>
    <x v="522"/>
    <s v="İŞLEM"/>
    <s v="FATURA KONTROLÜ"/>
    <s v="FATURA KONTROLÜ"/>
    <s v="FATURA KONTROLÜ"/>
    <x v="2"/>
    <s v="TALEP SONUÇLANDI"/>
    <d v="2018-06-07T16:28:15"/>
    <d v="2018-06-07T16:28:15"/>
    <n v="0"/>
    <x v="0"/>
    <x v="0"/>
  </r>
  <r>
    <x v="0"/>
    <s v="1"/>
    <n v="2067054"/>
    <x v="523"/>
    <s v="İŞLEM"/>
    <s v="TAHSİLAT"/>
    <s v="ABONE ALACAK TALEBİ"/>
    <s v="Tahsilat İşlem Talebi"/>
    <x v="0"/>
    <s v="TALEP SONUÇLANDI"/>
    <d v="2018-06-03T00:50:56"/>
    <d v="2018-06-03T00:50:56"/>
    <n v="0"/>
    <x v="0"/>
    <x v="0"/>
  </r>
  <r>
    <x v="0"/>
    <s v="1"/>
    <n v="2067054"/>
    <x v="523"/>
    <s v="İŞLEM"/>
    <s v="PSS ABONE TALEPLERİ"/>
    <s v="PSS ABONE TALEPLERİ"/>
    <s v="FARK GÜVENCE BEDELİ BİLGİSİ"/>
    <x v="1"/>
    <s v="TALEP SONUÇLANDI"/>
    <d v="2018-06-03T00:53:45"/>
    <d v="2018-06-03T00:53:45"/>
    <n v="0"/>
    <x v="0"/>
    <x v="0"/>
  </r>
  <r>
    <x v="0"/>
    <s v="1"/>
    <n v="2067154"/>
    <x v="524"/>
    <s v="İŞLEM"/>
    <s v="PSS ABONE TALEPLERİ"/>
    <s v="PSS ABONE TALEPLERİ"/>
    <s v="FARK GÜVENCE BEDELİ BİLGİSİ"/>
    <x v="1"/>
    <s v="TALEP SONUÇLANDI"/>
    <d v="2018-06-06T15:44:14"/>
    <d v="2018-06-06T15:44:14"/>
    <n v="0"/>
    <x v="0"/>
    <x v="0"/>
  </r>
  <r>
    <x v="0"/>
    <s v="1"/>
    <n v="2067154"/>
    <x v="524"/>
    <s v="İŞLEM"/>
    <s v="ABONE BİLGİ GÜNCELLEME"/>
    <s v="ABONE BİLGİ GÜNCELLEME"/>
    <s v="ABONE BİLGİ GÜNCELLEME"/>
    <x v="0"/>
    <s v="TALEP SONUÇLANDI"/>
    <d v="2018-06-06T15:40:06"/>
    <d v="2018-06-06T15:40:06"/>
    <n v="0"/>
    <x v="0"/>
    <x v="0"/>
  </r>
  <r>
    <x v="0"/>
    <s v="2"/>
    <n v="2069988"/>
    <x v="525"/>
    <s v="İŞLEM"/>
    <s v="FATURA KONTROLÜ"/>
    <s v="FATURA KONTROLÜ"/>
    <s v="FATURA KONTROLÜ"/>
    <x v="2"/>
    <s v="TALEP SONUÇLANDI"/>
    <d v="2018-06-28T16:41:33"/>
    <d v="2018-06-29T12:12:36"/>
    <n v="0.81322916666977108"/>
    <x v="0"/>
    <x v="0"/>
  </r>
  <r>
    <x v="0"/>
    <s v="1"/>
    <n v="2071616"/>
    <x v="526"/>
    <s v="İŞLEM"/>
    <s v="FATURA KONTROLÜ"/>
    <s v="FATURA KONTROLÜ"/>
    <s v="FATURA KONTROLÜ"/>
    <x v="2"/>
    <s v="TALEP SONUÇLANDI"/>
    <d v="2018-06-08T09:32:07"/>
    <d v="2018-06-08T09:32:07"/>
    <n v="0"/>
    <x v="0"/>
    <x v="0"/>
  </r>
  <r>
    <x v="0"/>
    <s v="2"/>
    <n v="2075145"/>
    <x v="527"/>
    <s v="İŞLEM"/>
    <s v="PSS ABONE TALEPLERİ"/>
    <s v="PSS ABONE TALEPLERİ"/>
    <s v="FARK GÜVENCE BEDELİ BİLGİSİ"/>
    <x v="1"/>
    <s v="TALEP SONUÇLANDI"/>
    <d v="2018-06-20T14:24:33"/>
    <d v="2018-06-22T16:48:11"/>
    <n v="2.0997453703676001"/>
    <x v="0"/>
    <x v="0"/>
  </r>
  <r>
    <x v="0"/>
    <s v="2"/>
    <n v="2075145"/>
    <x v="527"/>
    <s v="İŞLEM"/>
    <s v="FATURA KONTROLÜ"/>
    <s v="FATURA KONTROLÜ"/>
    <s v="FATURA KONTROLÜ"/>
    <x v="2"/>
    <s v="TALEP SONUÇLANDI"/>
    <d v="2018-06-04T10:19:37"/>
    <d v="2018-06-04T10:19:38"/>
    <n v="1.1574069503694773E-5"/>
    <x v="0"/>
    <x v="0"/>
  </r>
  <r>
    <x v="0"/>
    <s v="1"/>
    <n v="2077650"/>
    <x v="528"/>
    <s v="İŞLEM"/>
    <s v="GENEL TALEPLER"/>
    <s v="GENEL TALEPLER"/>
    <s v="RESMİ KURUM GÖNDERİLERİ"/>
    <x v="4"/>
    <s v="TALEP SONUÇLANDI"/>
    <d v="2018-06-27T17:04:44"/>
    <d v="2018-06-27T17:04:44"/>
    <n v="0"/>
    <x v="0"/>
    <x v="0"/>
  </r>
  <r>
    <x v="0"/>
    <s v="1"/>
    <n v="2078300"/>
    <x v="529"/>
    <s v="İŞLEM"/>
    <s v="PSS ABONE TALEPLERİ"/>
    <s v="PSS ABONE TALEPLERİ"/>
    <s v="FARK GÜVENCE BEDELİ BİLGİSİ"/>
    <x v="1"/>
    <s v="TALEP SONUÇLANDI"/>
    <d v="2018-06-07T10:17:12"/>
    <d v="2018-06-07T10:17:12"/>
    <n v="0"/>
    <x v="0"/>
    <x v="0"/>
  </r>
  <r>
    <x v="0"/>
    <s v="2"/>
    <n v="207937"/>
    <x v="530"/>
    <s v="İŞLEM"/>
    <s v="AÇMA-KESME DURUMU"/>
    <s v="AÇMA-KESME DURUMU"/>
    <s v="AÇMA-KESME İTİRAZI"/>
    <x v="0"/>
    <s v="TALEP SONUÇLANDI"/>
    <d v="2018-06-27T15:12:37"/>
    <d v="2018-06-27T17:27:34"/>
    <n v="9.3715277776937E-2"/>
    <x v="0"/>
    <x v="0"/>
  </r>
  <r>
    <x v="0"/>
    <s v="1"/>
    <n v="2079904"/>
    <x v="531"/>
    <s v="İŞLEM"/>
    <s v="TAHSİLAT"/>
    <s v="ABONE ALACAK TALEBİ"/>
    <s v="Tahsilat İşlem Talebi"/>
    <x v="0"/>
    <s v="TALEP SONUÇLANDI"/>
    <d v="2018-06-07T12:29:20"/>
    <d v="2018-06-07T12:29:20"/>
    <n v="0"/>
    <x v="0"/>
    <x v="0"/>
  </r>
  <r>
    <x v="0"/>
    <s v="2"/>
    <n v="2081381"/>
    <x v="532"/>
    <s v="İŞLEM"/>
    <s v="PSS ABONE TALEPLERİ"/>
    <s v="PSS ABONE TALEPLERİ"/>
    <s v="FARK GÜVENCE BEDELİ BİLGİSİ"/>
    <x v="1"/>
    <s v="TALEP SONUÇLANDI"/>
    <d v="2018-06-22T12:54:32"/>
    <d v="2018-06-22T15:22:32"/>
    <n v="0.10277777777810115"/>
    <x v="0"/>
    <x v="0"/>
  </r>
  <r>
    <x v="0"/>
    <s v="1"/>
    <n v="2082153"/>
    <x v="533"/>
    <s v="İŞLEM"/>
    <s v="FATURA KONTROLÜ"/>
    <s v="FATURA KONTROLÜ"/>
    <s v="FATURA KONTROLÜ"/>
    <x v="2"/>
    <s v="TALEP SONUÇLANDI"/>
    <d v="2018-06-26T15:10:50"/>
    <d v="2018-06-26T15:10:50"/>
    <n v="0"/>
    <x v="0"/>
    <x v="0"/>
  </r>
  <r>
    <x v="0"/>
    <s v="1"/>
    <n v="2082200"/>
    <x v="534"/>
    <s v="İŞLEM"/>
    <s v="PSS ABONE TALEPLERİ"/>
    <s v="PSS ABONE TALEPLERİ"/>
    <s v="FARK GÜVENCE BEDELİ BİLGİSİ"/>
    <x v="1"/>
    <s v="TALEP SONUÇLANDI"/>
    <d v="2018-06-01T16:32:53"/>
    <d v="2018-06-01T16:32:53"/>
    <n v="0"/>
    <x v="0"/>
    <x v="0"/>
  </r>
  <r>
    <x v="0"/>
    <s v="2"/>
    <n v="2084653"/>
    <x v="535"/>
    <s v="İŞLEM"/>
    <s v="AÇMA-KESME DURUMU"/>
    <s v="AÇMA-KESME DURUMU"/>
    <s v="AÇMA-KESME İTİRAZI"/>
    <x v="0"/>
    <s v="TALEP SONUÇLANDI"/>
    <d v="2018-06-04T14:17:48"/>
    <d v="2018-06-05T10:33:39"/>
    <n v="0.84434027777751908"/>
    <x v="0"/>
    <x v="0"/>
  </r>
  <r>
    <x v="0"/>
    <s v="1"/>
    <n v="2089618"/>
    <x v="536"/>
    <s v="İŞLEM"/>
    <s v="DAĞITIM ŞİRKETİ TAHLİYE TALEBİ"/>
    <s v="DAĞITIM ŞİRKETİ TAHLİYE TALEBİ"/>
    <s v="daimiye geçiş nedeniyle tahliye talebi"/>
    <x v="0"/>
    <s v="TALEP SONUÇLANDI"/>
    <d v="2018-06-13T16:00:22"/>
    <d v="2018-06-13T16:00:22"/>
    <n v="0"/>
    <x v="0"/>
    <x v="0"/>
  </r>
  <r>
    <x v="0"/>
    <s v="1"/>
    <n v="2093638"/>
    <x v="537"/>
    <s v="İŞLEM"/>
    <s v="DENETÇİ KURUM BAŞVURULARI"/>
    <s v="DENETÇİ KURUM BAŞVURULARI"/>
    <s v="EK TÜKETİM İTİRAZLARI"/>
    <x v="2"/>
    <s v="TALEP SONUÇLANDI"/>
    <d v="2018-06-06T10:14:51"/>
    <d v="2018-06-06T10:14:51"/>
    <n v="0"/>
    <x v="0"/>
    <x v="0"/>
  </r>
  <r>
    <x v="0"/>
    <s v="1"/>
    <n v="2094474"/>
    <x v="538"/>
    <s v="İŞLEM"/>
    <s v="ABONE BİLGİ GÜNCELLEME"/>
    <s v="ABONE BİLGİ GÜNCELLEME"/>
    <s v="ABONE BİLGİ GÜNCELLEME"/>
    <x v="0"/>
    <s v="TALEP SONUÇLANDI"/>
    <d v="2018-06-07T19:30:15"/>
    <d v="2018-06-07T19:30:15"/>
    <n v="0"/>
    <x v="0"/>
    <x v="0"/>
  </r>
  <r>
    <x v="0"/>
    <s v="1"/>
    <n v="2096803"/>
    <x v="539"/>
    <s v="İŞLEM"/>
    <s v="PSS ABONE TALEPLERİ"/>
    <s v="PSS ABONE TALEPLERİ"/>
    <s v="FARK GÜVENCE BEDELİ BİLGİSİ"/>
    <x v="1"/>
    <s v="TALEP SONUÇLANDI"/>
    <d v="2018-06-01T11:23:19"/>
    <d v="2018-06-01T11:23:19"/>
    <n v="0"/>
    <x v="0"/>
    <x v="0"/>
  </r>
  <r>
    <x v="0"/>
    <s v="1"/>
    <n v="2102697"/>
    <x v="540"/>
    <s v="İŞLEM"/>
    <s v="TESİS/SAYAÇ/ADRES KONTROL"/>
    <s v="TESİS/SAYAÇ/ADRES KONTROL"/>
    <s v="SAYAÇ KONTROLÜ"/>
    <x v="2"/>
    <s v="TALEP SONUÇLANDI"/>
    <d v="2018-06-05T16:55:11"/>
    <d v="2018-06-05T16:55:11"/>
    <n v="0"/>
    <x v="0"/>
    <x v="0"/>
  </r>
  <r>
    <x v="0"/>
    <s v="1"/>
    <n v="2103458"/>
    <x v="541"/>
    <s v="İŞLEM"/>
    <s v="ABONE BİLGİ GÜNCELLEME"/>
    <s v="ABONE BİLGİ GÜNCELLEME"/>
    <s v="ABONE BİLGİ GÜNCELLEME"/>
    <x v="0"/>
    <s v="TALEP SONUÇLANDI"/>
    <d v="2018-06-08T15:11:13"/>
    <d v="2018-06-08T15:11:13"/>
    <n v="0"/>
    <x v="0"/>
    <x v="0"/>
  </r>
  <r>
    <x v="0"/>
    <s v="1"/>
    <n v="2103458"/>
    <x v="541"/>
    <s v="İŞLEM"/>
    <s v="AÇMA-KESME DURUMU"/>
    <s v="AÇMA-KESME DURUMU"/>
    <s v="AÇMA-KESME İTİRAZI"/>
    <x v="0"/>
    <s v="TALEP SONUÇLANDI"/>
    <d v="2018-06-08T13:15:38"/>
    <d v="2018-06-08T13:15:38"/>
    <n v="0"/>
    <x v="0"/>
    <x v="0"/>
  </r>
  <r>
    <x v="0"/>
    <s v="1"/>
    <n v="2107653"/>
    <x v="542"/>
    <s v="İŞLEM"/>
    <s v="FATURA KONTROLÜ"/>
    <s v="FATURA KONTROLÜ"/>
    <s v="FATURA KONTROLÜ"/>
    <x v="2"/>
    <s v="TALEP SONUÇLANDI"/>
    <d v="2018-06-29T18:02:22"/>
    <d v="2018-06-29T18:02:22"/>
    <n v="0"/>
    <x v="0"/>
    <x v="0"/>
  </r>
  <r>
    <x v="0"/>
    <s v="1"/>
    <n v="2110825"/>
    <x v="543"/>
    <s v="İŞLEM"/>
    <s v="ABONE BİLGİ GÜNCELLEME"/>
    <s v="ABONE BİLGİ GÜNCELLEME"/>
    <s v="ABONE BİLGİ GÜNCELLEME"/>
    <x v="0"/>
    <s v="TALEP SONUÇLANDI"/>
    <d v="2018-06-18T15:52:24"/>
    <d v="2018-06-18T15:52:24"/>
    <n v="0"/>
    <x v="0"/>
    <x v="0"/>
  </r>
  <r>
    <x v="0"/>
    <s v="1"/>
    <n v="2111084"/>
    <x v="544"/>
    <s v="İŞLEM"/>
    <s v="TAHSİLAT"/>
    <s v="ABONE ALACAK TALEBİ"/>
    <s v="Tahsilat İşlem Talebi"/>
    <x v="0"/>
    <s v="TALEP SONUÇLANDI"/>
    <d v="2018-06-04T12:28:33"/>
    <d v="2018-06-04T12:28:33"/>
    <n v="0"/>
    <x v="0"/>
    <x v="0"/>
  </r>
  <r>
    <x v="0"/>
    <s v="1"/>
    <n v="2114266"/>
    <x v="545"/>
    <s v="İŞLEM"/>
    <s v="PSS ABONE TALEPLERİ"/>
    <s v="PSS ABONE TALEPLERİ"/>
    <s v="FARK GÜVENCE BEDELİ BİLGİSİ"/>
    <x v="1"/>
    <s v="TALEP SONUÇLANDI"/>
    <d v="2018-06-05T18:43:42"/>
    <d v="2018-06-05T18:43:42"/>
    <n v="0"/>
    <x v="0"/>
    <x v="0"/>
  </r>
  <r>
    <x v="0"/>
    <s v="2"/>
    <n v="2117790"/>
    <x v="546"/>
    <s v="İŞLEM"/>
    <s v="PSS ABONE TALEPLERİ"/>
    <s v="PSS ABONE TALEPLERİ"/>
    <s v="FARK GÜVENCE BEDELİ BİLGİSİ"/>
    <x v="1"/>
    <s v="TALEP SONUÇLANDI"/>
    <d v="2018-06-12T17:43:09"/>
    <d v="2018-06-21T14:30:26"/>
    <n v="8.8661689814834972"/>
    <x v="2"/>
    <x v="0"/>
  </r>
  <r>
    <x v="0"/>
    <s v="2"/>
    <n v="2119910"/>
    <x v="547"/>
    <s v="İŞLEM"/>
    <s v="FATURA KONTROLÜ"/>
    <s v="FATURA KONTROLÜ"/>
    <s v="FATURA KONTROLÜ"/>
    <x v="2"/>
    <s v="TALEP SONUÇLANDI"/>
    <d v="2018-06-23T13:43:18"/>
    <d v="2018-06-23T13:43:19"/>
    <n v="1.1574076779652387E-5"/>
    <x v="0"/>
    <x v="0"/>
  </r>
  <r>
    <x v="0"/>
    <s v="1"/>
    <n v="2122452"/>
    <x v="548"/>
    <s v="İŞLEM"/>
    <s v="PSS ABONE TALEPLERİ"/>
    <s v="PSS ABONE TALEPLERİ"/>
    <s v="FARK GÜVENCE BEDELİ BİLGİSİ"/>
    <x v="1"/>
    <s v="TALEP SONUÇLANDI"/>
    <d v="2018-06-06T17:42:41"/>
    <d v="2018-06-06T17:42:41"/>
    <n v="0"/>
    <x v="0"/>
    <x v="0"/>
  </r>
  <r>
    <x v="0"/>
    <s v="2"/>
    <n v="2124711"/>
    <x v="549"/>
    <s v="İŞLEM"/>
    <s v="PSS ABONE TALEPLERİ"/>
    <s v="PSS ABONE TALEPLERİ"/>
    <s v="FARK GÜVENCE BEDELİ BİLGİSİ"/>
    <x v="1"/>
    <s v="TALEP SONUÇLANDI"/>
    <d v="2018-06-06T15:36:17"/>
    <d v="2018-06-21T17:07:31"/>
    <n v="15.063356481485243"/>
    <x v="1"/>
    <x v="0"/>
  </r>
  <r>
    <x v="0"/>
    <s v="2"/>
    <n v="2124860"/>
    <x v="550"/>
    <s v="İŞLEM"/>
    <s v="FATURA KONTROLÜ"/>
    <s v="FATURA KONTROLÜ"/>
    <s v="FATURA KONTROLÜ"/>
    <x v="2"/>
    <s v="TALEP SONUÇLANDI"/>
    <d v="2018-06-07T12:55:28"/>
    <d v="2018-06-08T17:50:00"/>
    <n v="1.2045370370396995"/>
    <x v="0"/>
    <x v="0"/>
  </r>
  <r>
    <x v="0"/>
    <s v="1"/>
    <n v="2126159"/>
    <x v="551"/>
    <s v="İŞLEM"/>
    <s v="ABONE BİLGİ GÜNCELLEME"/>
    <s v="ABONE BİLGİ GÜNCELLEME"/>
    <s v="ABONE BİLGİ GÜNCELLEME"/>
    <x v="0"/>
    <s v="TALEP SONUÇLANDI"/>
    <d v="2018-06-07T17:53:25"/>
    <d v="2018-06-07T17:53:25"/>
    <n v="0"/>
    <x v="0"/>
    <x v="0"/>
  </r>
  <r>
    <x v="0"/>
    <s v="1"/>
    <n v="2129848"/>
    <x v="552"/>
    <s v="İŞLEM"/>
    <s v="ABONELİK BAŞVURUSU"/>
    <s v="ABONELİK BAŞVURUSU"/>
    <s v="ABONELİK BAŞVURUSU"/>
    <x v="0"/>
    <s v="TALEP SONUÇLANDI"/>
    <d v="2018-06-06T15:53:27"/>
    <d v="2018-06-06T15:53:27"/>
    <n v="0"/>
    <x v="0"/>
    <x v="0"/>
  </r>
  <r>
    <x v="0"/>
    <s v="1"/>
    <n v="2132464"/>
    <x v="553"/>
    <s v="İŞLEM"/>
    <s v="PSS ABONE TALEPLERİ"/>
    <s v="PSS ABONE TALEPLERİ"/>
    <s v="FARK GÜVENCE BEDELİ BİLGİSİ"/>
    <x v="1"/>
    <s v="TALEP SONUÇLANDI"/>
    <d v="2018-06-07T17:44:28"/>
    <d v="2018-06-07T17:44:28"/>
    <n v="0"/>
    <x v="0"/>
    <x v="0"/>
  </r>
  <r>
    <x v="0"/>
    <s v="2"/>
    <n v="2135704"/>
    <x v="554"/>
    <s v="İŞLEM"/>
    <s v="PSS ABONE TALEPLERİ"/>
    <s v="PSS ABONE TALEPLERİ"/>
    <s v="FARK GÜVENCE BEDELİ BİLGİSİ"/>
    <x v="1"/>
    <s v="TALEP SONUÇLANDI"/>
    <d v="2018-06-08T09:46:18"/>
    <d v="2018-06-20T15:04:25"/>
    <n v="12.220914351848478"/>
    <x v="2"/>
    <x v="0"/>
  </r>
  <r>
    <x v="0"/>
    <s v="1"/>
    <n v="213705"/>
    <x v="555"/>
    <s v="İŞLEM"/>
    <s v="TAHSİLAT"/>
    <s v="ABONE ALACAK TALEBİ"/>
    <s v="Tahsilat İşlem Talebi"/>
    <x v="0"/>
    <s v="TALEP SONUÇLANDI"/>
    <d v="2018-06-26T09:51:33"/>
    <d v="2018-06-26T09:51:33"/>
    <n v="0"/>
    <x v="0"/>
    <x v="0"/>
  </r>
  <r>
    <x v="0"/>
    <s v="2"/>
    <n v="213705"/>
    <x v="555"/>
    <s v="İŞLEM"/>
    <s v="FATURA KONTROLÜ"/>
    <s v="FATURA KONTROLÜ"/>
    <s v="FATURA KONTROLÜ"/>
    <x v="2"/>
    <s v="TALEP SONUÇLANDI"/>
    <d v="2018-06-12T22:19:27"/>
    <d v="2018-06-13T10:06:43"/>
    <n v="0.49115740740671754"/>
    <x v="0"/>
    <x v="0"/>
  </r>
  <r>
    <x v="0"/>
    <s v="1"/>
    <n v="2141583"/>
    <x v="556"/>
    <s v="İŞLEM"/>
    <s v="TESİS/SAYAÇ/ADRES KONTROL"/>
    <s v="TESİS/SAYAÇ/ADRES KONTROL"/>
    <s v="SAYAÇ KONTROLÜ"/>
    <x v="2"/>
    <s v="TALEP SONUÇLANDI"/>
    <d v="2018-06-18T08:39:35"/>
    <d v="2018-06-18T08:39:35"/>
    <n v="0"/>
    <x v="0"/>
    <x v="0"/>
  </r>
  <r>
    <x v="0"/>
    <s v="1"/>
    <n v="2141583"/>
    <x v="556"/>
    <s v="İŞLEM"/>
    <s v="ABONE BİLGİ GÜNCELLEME"/>
    <s v="ABONE BİLGİ GÜNCELLEME"/>
    <s v="ABONE BİLGİ GÜNCELLEME"/>
    <x v="0"/>
    <s v="TALEP SONUÇLANDI"/>
    <d v="2018-06-18T08:36:39"/>
    <d v="2018-06-18T08:36:39"/>
    <n v="0"/>
    <x v="0"/>
    <x v="0"/>
  </r>
  <r>
    <x v="0"/>
    <s v="2"/>
    <n v="2142070"/>
    <x v="557"/>
    <s v="İŞLEM"/>
    <s v="FATURA KONTROLÜ"/>
    <s v="FATURA KONTROLÜ"/>
    <s v="FATURA KONTROLÜ"/>
    <x v="2"/>
    <s v="TALEP SONUÇLANDI"/>
    <d v="2018-06-30T11:45:42"/>
    <d v="2018-06-30T11:45:42"/>
    <n v="0"/>
    <x v="0"/>
    <x v="0"/>
  </r>
  <r>
    <x v="0"/>
    <s v="2"/>
    <n v="2146170"/>
    <x v="558"/>
    <s v="İŞLEM"/>
    <s v="PSS ABONE TALEPLERİ"/>
    <s v="PSS ABONE TALEPLERİ"/>
    <s v="FARK GÜVENCE BEDELİ BİLGİSİ"/>
    <x v="1"/>
    <s v="TALEP SONUÇLANDI"/>
    <d v="2018-06-20T10:53:55"/>
    <d v="2018-06-22T10:56:25"/>
    <n v="2.0017361111167702"/>
    <x v="0"/>
    <x v="0"/>
  </r>
  <r>
    <x v="0"/>
    <s v="1"/>
    <n v="214858"/>
    <x v="559"/>
    <s v="İŞLEM"/>
    <s v="PSS ABONE TALEPLERİ"/>
    <s v="PSS ABONE TALEPLERİ"/>
    <s v="FARK GÜVENCE BEDELİ BİLGİSİ"/>
    <x v="1"/>
    <s v="TALEP SONUÇLANDI"/>
    <d v="2018-06-09T10:22:54"/>
    <d v="2018-06-09T10:22:54"/>
    <n v="0"/>
    <x v="0"/>
    <x v="0"/>
  </r>
  <r>
    <x v="0"/>
    <s v="2"/>
    <n v="2152363"/>
    <x v="560"/>
    <s v="İŞLEM"/>
    <s v="BAYİ İŞLEM TALEPLERİ"/>
    <s v="BAYİ İŞLEM TALEPLERİ"/>
    <s v="BAYİ UYGULAMA ŞİKAYETİ"/>
    <x v="4"/>
    <s v="TALEP SONUÇLANDI"/>
    <d v="2018-06-07T17:42:47"/>
    <d v="2018-06-08T10:19:57"/>
    <n v="0.69247685185109731"/>
    <x v="0"/>
    <x v="0"/>
  </r>
  <r>
    <x v="0"/>
    <s v="1"/>
    <n v="2154420"/>
    <x v="561"/>
    <s v="İŞLEM"/>
    <s v="ABONE BİLGİ GÜNCELLEME"/>
    <s v="ABONE BİLGİ GÜNCELLEME"/>
    <s v="ABONE BİLGİ GÜNCELLEME"/>
    <x v="0"/>
    <s v="TALEP SONUÇLANDI"/>
    <d v="2018-06-25T18:45:26"/>
    <d v="2018-06-25T18:45:26"/>
    <n v="0"/>
    <x v="0"/>
    <x v="0"/>
  </r>
  <r>
    <x v="0"/>
    <s v="2"/>
    <n v="215868"/>
    <x v="562"/>
    <s v="İŞLEM"/>
    <s v="FATURA KONTROLÜ"/>
    <s v="FATURA KONTROLÜ"/>
    <s v="FATURA KONTROLÜ"/>
    <x v="2"/>
    <s v="TALEP SONUÇLANDI"/>
    <d v="2018-06-30T17:45:35"/>
    <d v="2018-06-30T17:45:35"/>
    <n v="0"/>
    <x v="0"/>
    <x v="0"/>
  </r>
  <r>
    <x v="0"/>
    <s v="1"/>
    <n v="2164172"/>
    <x v="563"/>
    <s v="İŞLEM"/>
    <s v="PSS ABONE TALEPLERİ"/>
    <s v="PSS ABONE TALEPLERİ"/>
    <s v="FARK GÜVENCE BEDELİ BİLGİSİ"/>
    <x v="1"/>
    <s v="TALEP SONUÇLANDI"/>
    <d v="2018-06-04T17:52:11"/>
    <d v="2018-06-04T17:52:11"/>
    <n v="0"/>
    <x v="0"/>
    <x v="0"/>
  </r>
  <r>
    <x v="0"/>
    <s v="2"/>
    <n v="2164172"/>
    <x v="563"/>
    <s v="İŞLEM"/>
    <s v="ABONE BİLGİ GÜNCELLEME"/>
    <s v="ABONE BİLGİ GÜNCELLEME"/>
    <s v="ABONE BİLGİ GÜNCELLEME"/>
    <x v="0"/>
    <s v="TALEP SONUÇLANDI"/>
    <d v="2018-06-04T17:51:23"/>
    <d v="2018-06-25T12:21:42"/>
    <n v="20.77105324074364"/>
    <x v="1"/>
    <x v="0"/>
  </r>
  <r>
    <x v="0"/>
    <s v="1"/>
    <n v="2164296"/>
    <x v="564"/>
    <s v="İŞLEM"/>
    <s v="PSS ABONE TALEPLERİ"/>
    <s v="PSS ABONE TALEPLERİ"/>
    <s v="FARK GÜVENCE BEDELİ BİLGİSİ"/>
    <x v="1"/>
    <s v="TALEP SONUÇLANDI"/>
    <d v="2018-06-12T10:19:39"/>
    <d v="2018-06-12T10:19:39"/>
    <n v="0"/>
    <x v="0"/>
    <x v="0"/>
  </r>
  <r>
    <x v="0"/>
    <s v="2"/>
    <n v="217"/>
    <x v="565"/>
    <s v="İŞLEM"/>
    <s v="TAHSİLAT"/>
    <s v="ABONE ALACAK TALEBİ"/>
    <s v="Tahsilat İşlem Talebi"/>
    <x v="0"/>
    <s v="TALEP SONUÇLANDI"/>
    <d v="2018-06-13T15:52:33"/>
    <d v="2018-06-13T15:52:32"/>
    <n v="-1.1574076779652387E-5"/>
    <x v="0"/>
    <x v="0"/>
  </r>
  <r>
    <x v="0"/>
    <s v="1"/>
    <n v="2174843"/>
    <x v="566"/>
    <s v="İŞLEM"/>
    <s v="ABONE BİLGİ GÜNCELLEME"/>
    <s v="ABONE BİLGİ GÜNCELLEME"/>
    <s v="ABONE BİLGİ GÜNCELLEME"/>
    <x v="0"/>
    <s v="TALEP SONUÇLANDI"/>
    <d v="2018-06-12T09:53:26"/>
    <d v="2018-06-12T09:53:26"/>
    <n v="0"/>
    <x v="0"/>
    <x v="0"/>
  </r>
  <r>
    <x v="0"/>
    <s v="1"/>
    <n v="2177794"/>
    <x v="567"/>
    <s v="İŞLEM"/>
    <s v="TAHSİLAT"/>
    <s v="ABONE ALACAK TALEBİ"/>
    <s v="Tahsilat İşlem Talebi"/>
    <x v="0"/>
    <s v="TALEP SONUÇLANDI"/>
    <d v="2018-06-21T16:35:39"/>
    <d v="2018-06-21T16:35:39"/>
    <n v="0"/>
    <x v="0"/>
    <x v="0"/>
  </r>
  <r>
    <x v="0"/>
    <s v="1"/>
    <n v="2179023"/>
    <x v="568"/>
    <s v="İŞLEM"/>
    <s v="ABONE BİLGİ GÜNCELLEME"/>
    <s v="ABONE BİLGİ GÜNCELLEME"/>
    <s v="ABONE BİLGİ GÜNCELLEME"/>
    <x v="0"/>
    <s v="TALEP SONUÇLANDI"/>
    <d v="2018-06-29T18:54:58"/>
    <d v="2018-06-29T18:54:58"/>
    <n v="0"/>
    <x v="0"/>
    <x v="0"/>
  </r>
  <r>
    <x v="0"/>
    <s v="2"/>
    <n v="2179023"/>
    <x v="568"/>
    <s v="İŞLEM"/>
    <s v="PSS ABONE TALEPLERİ"/>
    <s v="PSS ABONE TALEPLERİ"/>
    <s v="FARK GÜVENCE BEDELİ BİLGİSİ"/>
    <x v="1"/>
    <s v="TALEP SONUÇLANDI"/>
    <d v="2018-06-29T18:57:42"/>
    <d v="2018-07-02T10:27:22"/>
    <n v="2.6456018518510973"/>
    <x v="0"/>
    <x v="0"/>
  </r>
  <r>
    <x v="0"/>
    <s v="1"/>
    <n v="2180425"/>
    <x v="569"/>
    <s v="İŞLEM"/>
    <s v="PSS ABONE TALEPLERİ"/>
    <s v="PSS ABONE TALEPLERİ"/>
    <s v="FARK GÜVENCE BEDELİ BİLGİSİ"/>
    <x v="1"/>
    <s v="TALEP SONUÇLANDI"/>
    <d v="2018-06-13T12:49:42"/>
    <d v="2018-06-13T12:49:42"/>
    <n v="0"/>
    <x v="0"/>
    <x v="0"/>
  </r>
  <r>
    <x v="0"/>
    <s v="1"/>
    <n v="2183548"/>
    <x v="570"/>
    <s v="İŞLEM"/>
    <s v="TAHSİLAT"/>
    <s v="ABONE ALACAK TALEBİ"/>
    <s v="Tahsilat İşlem Talebi"/>
    <x v="0"/>
    <s v="TALEP SONUÇLANDI"/>
    <d v="2018-06-05T11:37:19"/>
    <d v="2018-06-05T11:37:19"/>
    <n v="0"/>
    <x v="0"/>
    <x v="0"/>
  </r>
  <r>
    <x v="0"/>
    <s v="1"/>
    <n v="2183548"/>
    <x v="570"/>
    <s v="İŞLEM"/>
    <s v="ABONELİK BAŞVURUSU"/>
    <s v="ABONELİK BAŞVURUSU"/>
    <s v="ABONELİK BAŞVURUSU"/>
    <x v="0"/>
    <s v="TALEP SONUÇLANDI"/>
    <d v="2018-06-05T11:38:17"/>
    <d v="2018-06-05T11:38:17"/>
    <n v="0"/>
    <x v="0"/>
    <x v="0"/>
  </r>
  <r>
    <x v="0"/>
    <s v="1"/>
    <n v="218356"/>
    <x v="571"/>
    <s v="İŞLEM"/>
    <s v="FATURA KONTROLÜ"/>
    <s v="FATURA KONTROLÜ"/>
    <s v="FATURA KONTROLÜ"/>
    <x v="2"/>
    <s v="TALEP SONUÇLANDI"/>
    <d v="2018-06-28T15:43:02"/>
    <d v="2018-06-28T15:43:02"/>
    <n v="0"/>
    <x v="0"/>
    <x v="0"/>
  </r>
  <r>
    <x v="0"/>
    <s v="1"/>
    <n v="218356"/>
    <x v="571"/>
    <s v="İŞLEM"/>
    <s v="ABONE BİLGİ GÜNCELLEME"/>
    <s v="ABONE BİLGİ GÜNCELLEME"/>
    <s v="ABONE BİLGİ GÜNCELLEME"/>
    <x v="0"/>
    <s v="TALEP SONUÇLANDI"/>
    <d v="2018-06-28T15:42:07"/>
    <d v="2018-06-28T15:42:07"/>
    <n v="0"/>
    <x v="0"/>
    <x v="0"/>
  </r>
  <r>
    <x v="0"/>
    <s v="2"/>
    <n v="218356"/>
    <x v="572"/>
    <s v="İŞLEM"/>
    <s v="FATURA KONTROLÜ"/>
    <s v="FATURA KONTROLÜ"/>
    <s v="FATURA KONTROLÜ"/>
    <x v="2"/>
    <s v="TALEP SONUÇLANDI"/>
    <d v="2018-06-28T16:31:47"/>
    <d v="2018-06-28T17:05:04"/>
    <n v="2.3113425930205267E-2"/>
    <x v="0"/>
    <x v="0"/>
  </r>
  <r>
    <x v="0"/>
    <s v="1"/>
    <n v="2186463"/>
    <x v="573"/>
    <s v="İŞLEM"/>
    <s v="ABONE BİLGİ GÜNCELLEME"/>
    <s v="ABONE BİLGİ GÜNCELLEME"/>
    <s v="ABONE BİLGİ GÜNCELLEME"/>
    <x v="0"/>
    <s v="TALEP SONUÇLANDI"/>
    <d v="2018-06-25T11:46:25"/>
    <d v="2018-06-25T11:46:25"/>
    <n v="0"/>
    <x v="0"/>
    <x v="0"/>
  </r>
  <r>
    <x v="0"/>
    <s v="1"/>
    <n v="2191414"/>
    <x v="574"/>
    <s v="İŞLEM"/>
    <s v="FATURA KONTROLÜ"/>
    <s v="FATURA KONTROLÜ"/>
    <s v="FATURA KONTROLÜ"/>
    <x v="2"/>
    <s v="TALEP SONUÇLANDI"/>
    <d v="2018-06-19T12:49:35"/>
    <d v="2018-06-19T12:49:35"/>
    <n v="0"/>
    <x v="0"/>
    <x v="0"/>
  </r>
  <r>
    <x v="0"/>
    <s v="1"/>
    <n v="2191990"/>
    <x v="575"/>
    <s v="İŞLEM"/>
    <s v="TAHSİLAT"/>
    <s v="ABONE ALACAK TALEBİ"/>
    <s v="Tahsilat İşlem Talebi"/>
    <x v="0"/>
    <s v="TALEP SONUÇLANDI"/>
    <d v="2018-06-13T19:27:03"/>
    <d v="2018-06-13T19:27:03"/>
    <n v="0"/>
    <x v="0"/>
    <x v="0"/>
  </r>
  <r>
    <x v="0"/>
    <s v="1"/>
    <n v="2194369"/>
    <x v="576"/>
    <s v="İŞLEM"/>
    <s v="FATURA KONTROLÜ"/>
    <s v="FATURA KONTROLÜ"/>
    <s v="FATURA KONTROLÜ"/>
    <x v="2"/>
    <s v="TALEP SONUÇLANDI"/>
    <d v="2018-06-26T16:22:13"/>
    <d v="2018-06-26T16:22:13"/>
    <n v="0"/>
    <x v="0"/>
    <x v="0"/>
  </r>
  <r>
    <x v="0"/>
    <s v="2"/>
    <n v="2195127"/>
    <x v="577"/>
    <s v="İŞLEM"/>
    <s v="AÇMA-KESME DURUMU"/>
    <s v="AÇMA-KESME DURUMU"/>
    <s v="AÇMA-KESME İTİRAZI"/>
    <x v="0"/>
    <s v="TALEP SONUÇLANDI"/>
    <d v="2018-06-29T12:41:50"/>
    <d v="2018-06-29T17:54:51"/>
    <n v="0.2173726851833635"/>
    <x v="0"/>
    <x v="0"/>
  </r>
  <r>
    <x v="0"/>
    <s v="2"/>
    <n v="2195468"/>
    <x v="578"/>
    <s v="İŞLEM"/>
    <s v="PSS ABONE TALEPLERİ"/>
    <s v="PSS ABONE TALEPLERİ"/>
    <s v="FARK GÜVENCE BEDELİ BİLGİSİ"/>
    <x v="1"/>
    <s v="TALEP SONUÇLANDI"/>
    <d v="2018-06-07T15:35:33"/>
    <d v="2018-06-26T14:49:30"/>
    <n v="18.968020833330229"/>
    <x v="1"/>
    <x v="0"/>
  </r>
  <r>
    <x v="0"/>
    <s v="1"/>
    <n v="2195675"/>
    <x v="579"/>
    <s v="İŞLEM"/>
    <s v="REZERV ENDEKS İNCELEME TALEBİ"/>
    <s v="REZERV ENDEKS İNCELEME TALEBİ"/>
    <s v="endeks incelemesi için tahakkuka gönder"/>
    <x v="2"/>
    <s v="TALEP SONUÇLANDI"/>
    <d v="2018-06-28T09:03:55"/>
    <d v="2018-06-28T09:03:55"/>
    <n v="0"/>
    <x v="0"/>
    <x v="0"/>
  </r>
  <r>
    <x v="0"/>
    <s v="1"/>
    <n v="2198062"/>
    <x v="580"/>
    <s v="İŞLEM"/>
    <s v="AÇMA-KESME DURUMU"/>
    <s v="AÇMA-KESME DURUMU"/>
    <s v="AÇMA-KESME İTİRAZI"/>
    <x v="0"/>
    <s v="TALEP SONUÇLANDI"/>
    <d v="2018-06-27T17:29:30"/>
    <d v="2018-06-27T17:29:30"/>
    <n v="0"/>
    <x v="0"/>
    <x v="0"/>
  </r>
  <r>
    <x v="0"/>
    <s v="1"/>
    <n v="2202069"/>
    <x v="581"/>
    <s v="İŞLEM"/>
    <s v="TAHSİLAT"/>
    <s v="ABONE ALACAK TALEBİ"/>
    <s v="Tahsilat İşlem Talebi"/>
    <x v="0"/>
    <s v="TALEP SONUÇLANDI"/>
    <d v="2018-06-18T08:36:46"/>
    <d v="2018-06-18T08:36:46"/>
    <n v="0"/>
    <x v="0"/>
    <x v="0"/>
  </r>
  <r>
    <x v="0"/>
    <s v="1"/>
    <n v="2202069"/>
    <x v="581"/>
    <s v="İŞLEM"/>
    <s v="ABONE BİLGİ GÜNCELLEME"/>
    <s v="ABONE BİLGİ GÜNCELLEME"/>
    <s v="ABONE BİLGİ GÜNCELLEME"/>
    <x v="0"/>
    <s v="TALEP SONUÇLANDI"/>
    <d v="2018-06-18T08:35:35"/>
    <d v="2018-06-18T08:35:35"/>
    <n v="0"/>
    <x v="0"/>
    <x v="0"/>
  </r>
  <r>
    <x v="0"/>
    <s v="1"/>
    <n v="2202069"/>
    <x v="581"/>
    <s v="İŞLEM"/>
    <s v="PSS ABONE TALEPLERİ"/>
    <s v="PSS ABONE TALEPLERİ"/>
    <s v="FARK GÜVENCE BEDELİ BİLGİSİ"/>
    <x v="1"/>
    <s v="TALEP SONUÇLANDI"/>
    <d v="2018-06-18T08:35:15"/>
    <d v="2018-06-18T08:35:15"/>
    <n v="0"/>
    <x v="0"/>
    <x v="0"/>
  </r>
  <r>
    <x v="0"/>
    <s v="2"/>
    <n v="2202939"/>
    <x v="582"/>
    <s v="İŞLEM"/>
    <s v="AÇMA-KESME DURUMU"/>
    <s v="AÇMA-KESME DURUMU"/>
    <s v="AÇMA-KESME İTİRAZI"/>
    <x v="0"/>
    <s v="TALEP SONUÇLANDI"/>
    <d v="2018-06-01T19:14:23"/>
    <d v="2018-06-01T19:14:23"/>
    <n v="0"/>
    <x v="0"/>
    <x v="0"/>
  </r>
  <r>
    <x v="0"/>
    <s v="1"/>
    <n v="2203115"/>
    <x v="583"/>
    <s v="İŞLEM"/>
    <s v="PSS ABONE TALEPLERİ"/>
    <s v="PSS ABONE TALEPLERİ"/>
    <s v="FARK GÜVENCE BEDELİ BİLGİSİ"/>
    <x v="1"/>
    <s v="TALEP SONUÇLANDI"/>
    <d v="2018-06-22T11:25:13"/>
    <d v="2018-06-22T11:25:13"/>
    <n v="0"/>
    <x v="0"/>
    <x v="0"/>
  </r>
  <r>
    <x v="0"/>
    <s v="1"/>
    <n v="220484"/>
    <x v="584"/>
    <s v="İŞLEM"/>
    <s v="TAHSİLAT"/>
    <s v="ABONE ALACAK TALEBİ"/>
    <s v="Tahsilat İşlem Talebi"/>
    <x v="0"/>
    <s v="TALEP SONUÇLANDI"/>
    <d v="2018-06-22T12:45:35"/>
    <d v="2018-06-22T12:45:35"/>
    <n v="0"/>
    <x v="0"/>
    <x v="0"/>
  </r>
  <r>
    <x v="0"/>
    <s v="1"/>
    <n v="220484"/>
    <x v="584"/>
    <s v="İŞLEM"/>
    <s v="KAMPANYA SÖZLEŞMESİ KONTROL VE TALEPLERİ"/>
    <s v="KAMPANYA SÖZLEŞMESİ KONTROL VE TALEPLERİ"/>
    <s v="KAMPANYA TARİFE İTİRAZI"/>
    <x v="3"/>
    <s v="TALEP SONUÇLANDI"/>
    <d v="2018-06-22T12:44:53"/>
    <d v="2018-06-22T12:44:53"/>
    <n v="0"/>
    <x v="0"/>
    <x v="0"/>
  </r>
  <r>
    <x v="0"/>
    <s v="2"/>
    <n v="220612"/>
    <x v="585"/>
    <s v="İŞLEM"/>
    <s v="PSS ABONE TALEPLERİ"/>
    <s v="PSS ABONE TALEPLERİ"/>
    <s v="FARK GÜVENCE BEDELİ BİLGİSİ"/>
    <x v="1"/>
    <s v="TALEP SONUÇLANDI"/>
    <d v="2018-06-02T14:16:37"/>
    <d v="2018-06-19T10:28:55"/>
    <n v="16.841874999998254"/>
    <x v="1"/>
    <x v="0"/>
  </r>
  <r>
    <x v="0"/>
    <s v="2"/>
    <n v="2214060"/>
    <x v="586"/>
    <s v="İŞLEM"/>
    <s v="PSS ABONE TALEPLERİ"/>
    <s v="PSS ABONE TALEPLERİ"/>
    <s v="FARK GÜVENCE BEDELİ BİLGİSİ"/>
    <x v="1"/>
    <s v="TALEP SONUÇLANDI"/>
    <d v="2018-06-01T14:26:27"/>
    <d v="2018-06-19T09:23:38"/>
    <n v="17.789710648146865"/>
    <x v="1"/>
    <x v="0"/>
  </r>
  <r>
    <x v="0"/>
    <s v="2"/>
    <n v="2215659"/>
    <x v="587"/>
    <s v="İŞLEM"/>
    <s v="TAHSİLAT"/>
    <s v="ABONE ALACAK TALEBİ"/>
    <s v="Tahsilat İşlem Talebi"/>
    <x v="0"/>
    <s v="TALEP SONUÇLANDI"/>
    <d v="2018-06-29T17:33:07"/>
    <d v="2018-06-29T17:33:07"/>
    <n v="0"/>
    <x v="0"/>
    <x v="0"/>
  </r>
  <r>
    <x v="0"/>
    <s v="1"/>
    <n v="2219042"/>
    <x v="588"/>
    <s v="İŞLEM"/>
    <s v="ABONE BİLGİ GÜNCELLEME"/>
    <s v="ABONE BİLGİ GÜNCELLEME"/>
    <s v="ABONE BİLGİ GÜNCELLEME"/>
    <x v="0"/>
    <s v="TALEP SONUÇLANDI"/>
    <d v="2018-06-25T17:20:28"/>
    <d v="2018-06-25T17:20:28"/>
    <n v="0"/>
    <x v="0"/>
    <x v="0"/>
  </r>
  <r>
    <x v="0"/>
    <s v="1"/>
    <n v="2219042"/>
    <x v="588"/>
    <s v="İŞLEM"/>
    <s v="KAMPANYA SÖZLEŞMESİ KONTROL VE TALEPLERİ"/>
    <s v="KAMPANYA SÖZLEŞMESİ KONTROL VE TALEPLERİ"/>
    <s v="KAMPANYA TARİFE İTİRAZI"/>
    <x v="3"/>
    <s v="TALEP SONUÇLANDI"/>
    <d v="2018-06-25T17:19:28"/>
    <d v="2018-06-25T17:19:28"/>
    <n v="0"/>
    <x v="0"/>
    <x v="0"/>
  </r>
  <r>
    <x v="0"/>
    <s v="1"/>
    <n v="2219638"/>
    <x v="589"/>
    <s v="İŞLEM"/>
    <s v="TAHSİLAT"/>
    <s v="ABONE ALACAK TALEBİ"/>
    <s v="Tahsilat İşlem Talebi"/>
    <x v="0"/>
    <s v="TALEP SONUÇLANDI"/>
    <d v="2018-06-27T14:23:52"/>
    <d v="2018-06-27T14:23:52"/>
    <n v="0"/>
    <x v="0"/>
    <x v="0"/>
  </r>
  <r>
    <x v="0"/>
    <s v="1"/>
    <n v="2219638"/>
    <x v="589"/>
    <s v="İŞLEM"/>
    <s v="ABONE BİLGİ GÜNCELLEME"/>
    <s v="ABONE BİLGİ GÜNCELLEME"/>
    <s v="ABONE BİLGİ GÜNCELLEME"/>
    <x v="0"/>
    <s v="TALEP SONUÇLANDI"/>
    <d v="2018-06-27T14:21:17"/>
    <d v="2018-06-27T14:21:17"/>
    <n v="0"/>
    <x v="0"/>
    <x v="0"/>
  </r>
  <r>
    <x v="0"/>
    <s v="1"/>
    <n v="2219638"/>
    <x v="589"/>
    <s v="İŞLEM"/>
    <s v="AÇMA-KESME DURUMU"/>
    <s v="AÇMA-KESME DURUMU"/>
    <s v="AÇMA-KESME İTİRAZI"/>
    <x v="0"/>
    <s v="TALEP SONUÇLANDI"/>
    <d v="2018-06-27T15:23:31"/>
    <d v="2018-06-27T15:23:31"/>
    <n v="0"/>
    <x v="0"/>
    <x v="0"/>
  </r>
  <r>
    <x v="0"/>
    <s v="1"/>
    <n v="2221500"/>
    <x v="590"/>
    <s v="İŞLEM"/>
    <s v="TAHSİLAT"/>
    <s v="ABONE ALACAK TALEBİ"/>
    <s v="Tahsilat İşlem Talebi"/>
    <x v="0"/>
    <s v="TALEP SONUÇLANDI"/>
    <d v="2018-06-13T23:27:04"/>
    <d v="2018-06-13T23:27:04"/>
    <n v="0"/>
    <x v="0"/>
    <x v="0"/>
  </r>
  <r>
    <x v="0"/>
    <s v="2"/>
    <n v="2227014"/>
    <x v="591"/>
    <s v="İŞLEM"/>
    <s v="PSS ABONE TALEPLERİ"/>
    <s v="PSS ABONE TALEPLERİ"/>
    <s v="FARK GÜVENCE BEDELİ BİLGİSİ"/>
    <x v="1"/>
    <s v="TALEP SONUÇLANDI"/>
    <d v="2018-06-18T15:50:30"/>
    <d v="2018-06-22T10:18:29"/>
    <n v="3.7694328703728388"/>
    <x v="2"/>
    <x v="0"/>
  </r>
  <r>
    <x v="0"/>
    <s v="2"/>
    <n v="2230509"/>
    <x v="592"/>
    <s v="İŞLEM"/>
    <s v="TAHSİLAT"/>
    <s v="ABONE ALACAK TALEBİ"/>
    <s v="Tahsilat İşlem Talebi"/>
    <x v="0"/>
    <s v="TALEP SONUÇLANDI"/>
    <d v="2018-06-23T11:52:20"/>
    <d v="2018-06-23T11:52:21"/>
    <n v="1.1574076779652387E-5"/>
    <x v="0"/>
    <x v="0"/>
  </r>
  <r>
    <x v="0"/>
    <s v="1"/>
    <n v="2237790"/>
    <x v="593"/>
    <s v="İŞLEM"/>
    <s v="PSS ABONE TALEPLERİ"/>
    <s v="PSS ABONE TALEPLERİ"/>
    <s v="FARK GÜVENCE BEDELİ BİLGİSİ"/>
    <x v="1"/>
    <s v="TALEP SONUÇLANDI"/>
    <d v="2018-06-20T11:15:51"/>
    <d v="2018-06-20T11:15:51"/>
    <n v="0"/>
    <x v="0"/>
    <x v="0"/>
  </r>
  <r>
    <x v="0"/>
    <s v="1"/>
    <n v="2238071"/>
    <x v="594"/>
    <s v="İŞLEM"/>
    <s v="TAHSİLAT"/>
    <s v="ABONE ALACAK TALEBİ"/>
    <s v="Tahsilat İşlem Talebi"/>
    <x v="0"/>
    <s v="TALEP SONUÇLANDI"/>
    <d v="2018-06-25T12:35:48"/>
    <d v="2018-06-25T12:35:48"/>
    <n v="0"/>
    <x v="0"/>
    <x v="0"/>
  </r>
  <r>
    <x v="0"/>
    <s v="1"/>
    <n v="2238671"/>
    <x v="595"/>
    <s v="İŞLEM"/>
    <s v="USULSÜZ KULLANIM"/>
    <s v="USULSÜZ KULLANIM"/>
    <s v="Uyarı Mesajı Gönderimi"/>
    <x v="0"/>
    <s v="TALEP SONUÇLANDI"/>
    <d v="2018-06-20T18:05:41"/>
    <d v="2018-06-20T18:05:41"/>
    <n v="0"/>
    <x v="0"/>
    <x v="0"/>
  </r>
  <r>
    <x v="0"/>
    <s v="1"/>
    <n v="2240510"/>
    <x v="596"/>
    <s v="İŞLEM"/>
    <s v="TAHSİLAT"/>
    <s v="ABONE ALACAK TALEBİ"/>
    <s v="Tahsilat İşlem Talebi"/>
    <x v="0"/>
    <s v="TALEP SONUÇLANDI"/>
    <d v="2018-06-05T15:21:11"/>
    <d v="2018-06-05T15:21:11"/>
    <n v="0"/>
    <x v="0"/>
    <x v="0"/>
  </r>
  <r>
    <x v="0"/>
    <s v="1"/>
    <n v="2240510"/>
    <x v="596"/>
    <s v="İŞLEM"/>
    <s v="USULSÜZ KULLANIM"/>
    <s v="USULSÜZ KULLANIM"/>
    <s v="Uyarı Mesajı Gönderimi"/>
    <x v="0"/>
    <s v="TALEP SONUÇLANDI"/>
    <d v="2018-06-05T15:17:35"/>
    <d v="2018-06-05T15:17:35"/>
    <n v="0"/>
    <x v="0"/>
    <x v="0"/>
  </r>
  <r>
    <x v="0"/>
    <s v="2"/>
    <n v="2245099"/>
    <x v="597"/>
    <s v="İŞLEM"/>
    <s v="FATURA KONTROLÜ"/>
    <s v="FATURA KONTROLÜ"/>
    <s v="FATURA KONTROLÜ"/>
    <x v="2"/>
    <s v="TALEP SONUÇLANDI"/>
    <d v="2018-06-22T10:42:38"/>
    <d v="2018-06-22T11:30:46"/>
    <n v="3.3425925925257616E-2"/>
    <x v="0"/>
    <x v="0"/>
  </r>
  <r>
    <x v="0"/>
    <s v="1"/>
    <n v="2248010"/>
    <x v="598"/>
    <s v="İŞLEM"/>
    <s v="PSS ABONE TALEPLERİ"/>
    <s v="PSS ABONE TALEPLERİ"/>
    <s v="FARK GÜVENCE BEDELİ BİLGİSİ"/>
    <x v="1"/>
    <s v="TALEP SONUÇLANDI"/>
    <d v="2018-06-05T15:39:05"/>
    <d v="2018-06-05T15:39:05"/>
    <n v="0"/>
    <x v="0"/>
    <x v="0"/>
  </r>
  <r>
    <x v="0"/>
    <s v="2"/>
    <n v="2248010"/>
    <x v="598"/>
    <s v="İŞLEM"/>
    <s v="DENETÇİ KURUM BAŞVURULARI"/>
    <s v="DENETÇİ KURUM BAŞVURULARI"/>
    <s v="EK TÜKETİM İTİRAZLARI"/>
    <x v="2"/>
    <s v="TALEP SONUÇLANDI"/>
    <d v="2018-06-04T09:02:41"/>
    <d v="2018-06-20T17:22:07"/>
    <n v="16.346828703703068"/>
    <x v="1"/>
    <x v="0"/>
  </r>
  <r>
    <x v="0"/>
    <s v="1"/>
    <n v="2249375"/>
    <x v="599"/>
    <s v="İŞLEM"/>
    <s v="REZERV ENDEKS İNCELEME TALEBİ"/>
    <s v="REZERV ENDEKS İNCELEME TALEBİ"/>
    <s v="endeks incelemesi için tahakkuka gönder"/>
    <x v="2"/>
    <s v="TALEP SONUÇLANDI"/>
    <d v="2018-06-06T14:14:21"/>
    <d v="2018-06-06T14:14:21"/>
    <n v="0"/>
    <x v="0"/>
    <x v="0"/>
  </r>
  <r>
    <x v="0"/>
    <s v="1"/>
    <n v="2249467"/>
    <x v="600"/>
    <s v="İŞLEM"/>
    <s v="PSS ABONE TALEPLERİ"/>
    <s v="PSS ABONE TALEPLERİ"/>
    <s v="FARK GÜVENCE BEDELİ BİLGİSİ"/>
    <x v="1"/>
    <s v="TALEP SONUÇLANDI"/>
    <d v="2018-06-06T10:49:22"/>
    <d v="2018-06-06T10:49:22"/>
    <n v="0"/>
    <x v="0"/>
    <x v="0"/>
  </r>
  <r>
    <x v="0"/>
    <s v="1"/>
    <n v="2250730"/>
    <x v="601"/>
    <s v="İŞLEM"/>
    <s v="PSS ABONE TALEPLERİ"/>
    <s v="PSS ABONE TALEPLERİ"/>
    <s v="FARK GÜVENCE BEDELİ BİLGİSİ"/>
    <x v="1"/>
    <s v="TALEP SONUÇLANDI"/>
    <d v="2018-06-07T10:58:31"/>
    <d v="2018-06-07T10:58:31"/>
    <n v="0"/>
    <x v="0"/>
    <x v="0"/>
  </r>
  <r>
    <x v="0"/>
    <s v="1"/>
    <n v="2252859"/>
    <x v="602"/>
    <s v="İŞLEM"/>
    <s v="TAHSİLAT"/>
    <s v="ABONE ALACAK TALEBİ"/>
    <s v="Tahsilat İşlem Talebi"/>
    <x v="0"/>
    <s v="TALEP SONUÇLANDI"/>
    <d v="2018-06-01T14:38:29"/>
    <d v="2018-06-01T14:38:29"/>
    <n v="0"/>
    <x v="0"/>
    <x v="0"/>
  </r>
  <r>
    <x v="0"/>
    <s v="1"/>
    <n v="2253455"/>
    <x v="603"/>
    <s v="İŞLEM"/>
    <s v="TAHSİLAT"/>
    <s v="ABONE ALACAK TALEBİ"/>
    <s v="Tahsilat İşlem Talebi"/>
    <x v="0"/>
    <s v="TALEP SONUÇLANDI"/>
    <d v="2018-06-19T14:33:24"/>
    <d v="2018-06-19T14:33:24"/>
    <n v="0"/>
    <x v="0"/>
    <x v="0"/>
  </r>
  <r>
    <x v="0"/>
    <s v="1"/>
    <n v="2261504"/>
    <x v="604"/>
    <s v="İŞLEM"/>
    <s v="TAHSİLAT"/>
    <s v="ABONE ALACAK TALEBİ"/>
    <s v="Tahsilat İşlem Talebi"/>
    <x v="0"/>
    <s v="TALEP SONUÇLANDI"/>
    <d v="2018-06-26T08:56:48"/>
    <d v="2018-06-26T08:56:48"/>
    <n v="0"/>
    <x v="0"/>
    <x v="0"/>
  </r>
  <r>
    <x v="0"/>
    <s v="1"/>
    <n v="2261814"/>
    <x v="605"/>
    <s v="İŞLEM"/>
    <s v="TAHSİLAT"/>
    <s v="ABONE ALACAK TALEBİ"/>
    <s v="Tahsilat İşlem Talebi"/>
    <x v="0"/>
    <s v="TALEP SONUÇLANDI"/>
    <d v="2018-06-07T15:21:57"/>
    <d v="2018-06-07T15:21:57"/>
    <n v="0"/>
    <x v="0"/>
    <x v="0"/>
  </r>
  <r>
    <x v="0"/>
    <s v="1"/>
    <n v="2261814"/>
    <x v="605"/>
    <s v="İŞLEM"/>
    <s v="PSS ABONE TALEPLERİ"/>
    <s v="PSS ABONE TALEPLERİ"/>
    <s v="FARK GÜVENCE BEDELİ BİLGİSİ"/>
    <x v="1"/>
    <s v="TALEP SONUÇLANDI"/>
    <d v="2018-06-19T17:02:28"/>
    <d v="2018-06-19T17:02:28"/>
    <n v="0"/>
    <x v="0"/>
    <x v="0"/>
  </r>
  <r>
    <x v="0"/>
    <s v="2"/>
    <n v="2271645"/>
    <x v="606"/>
    <s v="İŞLEM"/>
    <s v="PSS ABONE TALEPLERİ"/>
    <s v="PSS ABONE TALEPLERİ"/>
    <s v="FARK GÜVENCE BEDELİ BİLGİSİ"/>
    <x v="1"/>
    <s v="TALEP SONUÇLANDI"/>
    <d v="2018-06-01T14:28:19"/>
    <d v="2018-06-19T09:24:09"/>
    <n v="17.788773148145992"/>
    <x v="1"/>
    <x v="0"/>
  </r>
  <r>
    <x v="0"/>
    <s v="1"/>
    <n v="2273795"/>
    <x v="607"/>
    <s v="İŞLEM"/>
    <s v="AÇMA-KESME DURUMU"/>
    <s v="AÇMA-KESME DURUMU"/>
    <s v="AÇMA-KESME İTİRAZI"/>
    <x v="0"/>
    <s v="TALEP SONUÇLANDI"/>
    <d v="2018-06-27T11:38:45"/>
    <d v="2018-06-27T11:38:45"/>
    <n v="0"/>
    <x v="0"/>
    <x v="0"/>
  </r>
  <r>
    <x v="0"/>
    <s v="1"/>
    <n v="2274597"/>
    <x v="608"/>
    <s v="İŞLEM"/>
    <s v="PSS ABONE TALEPLERİ"/>
    <s v="PSS ABONE TALEPLERİ"/>
    <s v="FARK GÜVENCE BEDELİ BİLGİSİ"/>
    <x v="1"/>
    <s v="TALEP SONUÇLANDI"/>
    <d v="2018-06-11T15:44:48"/>
    <d v="2018-06-11T15:44:48"/>
    <n v="0"/>
    <x v="0"/>
    <x v="0"/>
  </r>
  <r>
    <x v="0"/>
    <s v="1"/>
    <n v="2275428"/>
    <x v="609"/>
    <s v="İŞLEM"/>
    <s v="ABONE BİLGİ GÜNCELLEME"/>
    <s v="ABONE BİLGİ GÜNCELLEME"/>
    <s v="ABONE BİLGİ GÜNCELLEME"/>
    <x v="0"/>
    <s v="TALEP SONUÇLANDI"/>
    <d v="2018-06-01T09:49:01"/>
    <d v="2018-06-01T09:49:01"/>
    <n v="0"/>
    <x v="0"/>
    <x v="0"/>
  </r>
  <r>
    <x v="0"/>
    <s v="1"/>
    <n v="2276109"/>
    <x v="610"/>
    <s v="İŞLEM"/>
    <s v="FATURA KONTROLÜ"/>
    <s v="FATURA KONTROLÜ"/>
    <s v="FATURA KONTROLÜ"/>
    <x v="2"/>
    <s v="TALEP SONUÇLANDI"/>
    <d v="2018-06-23T15:53:35"/>
    <d v="2018-06-23T15:53:35"/>
    <n v="0"/>
    <x v="0"/>
    <x v="0"/>
  </r>
  <r>
    <x v="0"/>
    <s v="2"/>
    <n v="2278475"/>
    <x v="611"/>
    <s v="İŞLEM"/>
    <s v="FATURA KONTROLÜ"/>
    <s v="FATURA KONTROLÜ"/>
    <s v="FATURA KONTROLÜ"/>
    <x v="2"/>
    <s v="TALEP SONUÇLANDI"/>
    <d v="2018-06-26T11:58:30"/>
    <d v="2018-06-26T11:59:15"/>
    <n v="5.2083333866903558E-4"/>
    <x v="0"/>
    <x v="0"/>
  </r>
  <r>
    <x v="0"/>
    <s v="1"/>
    <n v="2279942"/>
    <x v="612"/>
    <s v="İŞLEM"/>
    <s v="TAHSİLAT"/>
    <s v="ABONE ALACAK TALEBİ"/>
    <s v="Tahsilat İşlem Talebi"/>
    <x v="0"/>
    <s v="TALEP SONUÇLANDI"/>
    <d v="2018-06-11T09:51:22"/>
    <d v="2018-06-11T09:51:22"/>
    <n v="0"/>
    <x v="0"/>
    <x v="0"/>
  </r>
  <r>
    <x v="0"/>
    <s v="1"/>
    <n v="2279942"/>
    <x v="612"/>
    <s v="İŞLEM"/>
    <s v="PSS ABONE TALEPLERİ"/>
    <s v="PSS ABONE TALEPLERİ"/>
    <s v="FARK GÜVENCE BEDELİ BİLGİSİ"/>
    <x v="1"/>
    <s v="TALEP SONUÇLANDI"/>
    <d v="2018-06-01T14:24:19"/>
    <d v="2018-06-01T14:24:19"/>
    <n v="0"/>
    <x v="0"/>
    <x v="0"/>
  </r>
  <r>
    <x v="0"/>
    <s v="1"/>
    <n v="2282541"/>
    <x v="613"/>
    <s v="İŞLEM"/>
    <s v="REZERV ENDEKS İNCELEME TALEBİ"/>
    <s v="REZERV ENDEKS İNCELEME TALEBİ"/>
    <s v="endeks incelemesi için tahakkuka gönder"/>
    <x v="2"/>
    <s v="TALEP SONUÇLANDI"/>
    <d v="2018-06-13T10:15:27"/>
    <d v="2018-06-13T10:15:27"/>
    <n v="0"/>
    <x v="0"/>
    <x v="0"/>
  </r>
  <r>
    <x v="0"/>
    <s v="2"/>
    <n v="2283736"/>
    <x v="614"/>
    <s v="İŞLEM"/>
    <s v="AÇMA-KESME DURUMU"/>
    <s v="AÇMA-KESME DURUMU"/>
    <s v="AÇMA-KESME İTİRAZI"/>
    <x v="0"/>
    <s v="TALEP SONUÇLANDI"/>
    <d v="2018-06-27T13:29:13"/>
    <d v="2018-06-27T16:51:21"/>
    <n v="0.14037037037633127"/>
    <x v="0"/>
    <x v="0"/>
  </r>
  <r>
    <x v="0"/>
    <s v="1"/>
    <n v="2285405"/>
    <x v="615"/>
    <s v="İŞLEM"/>
    <s v="PSS ABONE TALEPLERİ"/>
    <s v="PSS ABONE TALEPLERİ"/>
    <s v="FARK GÜVENCE BEDELİ BİLGİSİ"/>
    <x v="1"/>
    <s v="TALEP SONUÇLANDI"/>
    <d v="2018-06-07T20:23:38"/>
    <d v="2018-06-07T20:23:38"/>
    <n v="0"/>
    <x v="0"/>
    <x v="0"/>
  </r>
  <r>
    <x v="0"/>
    <s v="1"/>
    <n v="2285844"/>
    <x v="616"/>
    <s v="İŞLEM"/>
    <s v="ABONE BİLGİ GÜNCELLEME"/>
    <s v="ABONE BİLGİ GÜNCELLEME"/>
    <s v="ABONE BİLGİ GÜNCELLEME"/>
    <x v="0"/>
    <s v="TALEP SONUÇLANDI"/>
    <d v="2018-06-18T11:02:43"/>
    <d v="2018-06-18T11:02:43"/>
    <n v="0"/>
    <x v="0"/>
    <x v="0"/>
  </r>
  <r>
    <x v="0"/>
    <s v="1"/>
    <n v="2285844"/>
    <x v="616"/>
    <s v="İŞLEM"/>
    <s v="PSS ABONE TALEPLERİ"/>
    <s v="PSS ABONE TALEPLERİ"/>
    <s v="FARK GÜVENCE BEDELİ BİLGİSİ"/>
    <x v="1"/>
    <s v="TALEP SONUÇLANDI"/>
    <d v="2018-06-18T11:04:24"/>
    <d v="2018-06-18T11:04:24"/>
    <n v="0"/>
    <x v="0"/>
    <x v="0"/>
  </r>
  <r>
    <x v="0"/>
    <s v="1"/>
    <n v="2286777"/>
    <x v="617"/>
    <s v="İŞLEM"/>
    <s v="USULSÜZ KULLANIM"/>
    <s v="USULSÜZ KULLANIM"/>
    <s v="Uyarı Mesajı Gönderimi"/>
    <x v="0"/>
    <s v="TALEP SONUÇLANDI"/>
    <d v="2018-06-28T14:35:44"/>
    <d v="2018-06-28T14:35:44"/>
    <n v="0"/>
    <x v="0"/>
    <x v="0"/>
  </r>
  <r>
    <x v="0"/>
    <s v="1"/>
    <n v="2286777"/>
    <x v="617"/>
    <s v="İŞLEM"/>
    <s v="TAHSİLAT"/>
    <s v="ABONE ALACAK TALEBİ"/>
    <s v="Tahsilat İşlem Talebi"/>
    <x v="0"/>
    <s v="TALEP SONUÇLANDI"/>
    <d v="2018-06-28T14:34:48"/>
    <d v="2018-06-28T14:34:48"/>
    <n v="0"/>
    <x v="0"/>
    <x v="0"/>
  </r>
  <r>
    <x v="0"/>
    <s v="1"/>
    <n v="2288187"/>
    <x v="618"/>
    <s v="İŞLEM"/>
    <s v="TAHSİLAT"/>
    <s v="ABONE ALACAK TALEBİ"/>
    <s v="Tahsilat İşlem Talebi"/>
    <x v="0"/>
    <s v="TALEP SONUÇLANDI"/>
    <d v="2018-06-23T16:21:24"/>
    <d v="2018-06-23T16:21:24"/>
    <n v="0"/>
    <x v="0"/>
    <x v="0"/>
  </r>
  <r>
    <x v="0"/>
    <s v="2"/>
    <n v="2290312"/>
    <x v="619"/>
    <s v="İŞLEM"/>
    <s v="FATURA KONTROLÜ"/>
    <s v="FATURA KONTROLÜ"/>
    <s v="FATURA KONTROLÜ"/>
    <x v="2"/>
    <s v="TALEP SONUÇLANDI"/>
    <d v="2018-06-20T09:39:22"/>
    <d v="2018-06-20T09:39:22"/>
    <n v="0"/>
    <x v="0"/>
    <x v="0"/>
  </r>
  <r>
    <x v="0"/>
    <s v="1"/>
    <n v="2290485"/>
    <x v="620"/>
    <s v="İŞLEM"/>
    <s v="AÇMA-KESME DURUMU"/>
    <s v="AÇMA-KESME DURUMU"/>
    <s v="AÇMA-KESME İTİRAZI"/>
    <x v="0"/>
    <s v="TALEP SONUÇLANDI"/>
    <d v="2018-06-04T13:17:45"/>
    <d v="2018-06-04T13:17:45"/>
    <n v="0"/>
    <x v="0"/>
    <x v="0"/>
  </r>
  <r>
    <x v="0"/>
    <s v="1"/>
    <n v="2291561"/>
    <x v="621"/>
    <s v="İŞLEM"/>
    <s v="PSS ABONE TALEPLERİ"/>
    <s v="PSS ABONE TALEPLERİ"/>
    <s v="FARK GÜVENCE BEDELİ BİLGİSİ"/>
    <x v="1"/>
    <s v="TALEP SONUÇLANDI"/>
    <d v="2018-06-06T10:12:49"/>
    <d v="2018-06-06T10:12:49"/>
    <n v="0"/>
    <x v="0"/>
    <x v="0"/>
  </r>
  <r>
    <x v="0"/>
    <s v="1"/>
    <n v="2292158"/>
    <x v="622"/>
    <s v="İŞLEM"/>
    <s v="KAMPANYA SÖZLEŞMESİ KONTROL VE TALEPLERİ"/>
    <s v="KAMPANYA SÖZLEŞMESİ KONTROL VE TALEPLERİ"/>
    <s v="KAMPANYA TARİFE İTİRAZI"/>
    <x v="3"/>
    <s v="TALEP SONUÇLANDI"/>
    <d v="2018-06-20T21:07:49"/>
    <d v="2018-06-20T21:07:49"/>
    <n v="0"/>
    <x v="0"/>
    <x v="0"/>
  </r>
  <r>
    <x v="0"/>
    <s v="2"/>
    <n v="2292966"/>
    <x v="623"/>
    <s v="İŞLEM"/>
    <s v="TAHSİLAT"/>
    <s v="ABONE ALACAK TALEBİ"/>
    <s v="Tahsilat İşlem Talebi"/>
    <x v="0"/>
    <s v="TALEP SONUÇLANDI"/>
    <d v="2018-06-04T09:08:37"/>
    <d v="2018-06-05T16:57:46"/>
    <n v="1.3257986111057107"/>
    <x v="0"/>
    <x v="0"/>
  </r>
  <r>
    <x v="0"/>
    <s v="2"/>
    <n v="22931"/>
    <x v="624"/>
    <s v="İŞLEM"/>
    <s v="TAHSİLAT"/>
    <s v="ABONE ALACAK TALEBİ"/>
    <s v="Tahsilat İşlem Talebi"/>
    <x v="0"/>
    <s v="TALEP SONUÇLANDI"/>
    <d v="2018-06-25T23:03:13"/>
    <d v="2018-06-25T23:03:12"/>
    <n v="-1.1574076779652387E-5"/>
    <x v="0"/>
    <x v="0"/>
  </r>
  <r>
    <x v="0"/>
    <s v="2"/>
    <n v="2296381"/>
    <x v="625"/>
    <s v="İŞLEM"/>
    <s v="PSS ABONE TALEPLERİ"/>
    <s v="PSS ABONE TALEPLERİ"/>
    <s v="FARK GÜVENCE BEDELİ BİLGİSİ"/>
    <x v="1"/>
    <s v="TALEP SONUÇLANDI"/>
    <d v="2018-06-06T14:50:10"/>
    <d v="2018-06-06T14:51:42"/>
    <n v="1.0648148163454607E-3"/>
    <x v="0"/>
    <x v="0"/>
  </r>
  <r>
    <x v="0"/>
    <s v="1"/>
    <n v="2297262"/>
    <x v="626"/>
    <s v="İŞLEM"/>
    <s v="TAHSİLAT"/>
    <s v="ABONE ALACAK TALEBİ"/>
    <s v="Tahsilat İşlem Talebi"/>
    <x v="0"/>
    <s v="TALEP SONUÇLANDI"/>
    <d v="2018-06-05T11:44:55"/>
    <d v="2018-06-05T11:44:55"/>
    <n v="0"/>
    <x v="0"/>
    <x v="0"/>
  </r>
  <r>
    <x v="0"/>
    <s v="1"/>
    <n v="2297262"/>
    <x v="626"/>
    <s v="İŞLEM"/>
    <s v="FATURA KONTROLÜ"/>
    <s v="FATURA KONTROLÜ"/>
    <s v="FATURA KONTROLÜ"/>
    <x v="2"/>
    <s v="TALEP SONUÇLANDI"/>
    <d v="2018-06-05T12:18:55"/>
    <d v="2018-06-05T12:18:55"/>
    <n v="0"/>
    <x v="0"/>
    <x v="0"/>
  </r>
  <r>
    <x v="0"/>
    <s v="2"/>
    <n v="2299848"/>
    <x v="627"/>
    <s v="İŞLEM"/>
    <s v="FATURA KONTROLÜ"/>
    <s v="FATURA KONTROLÜ"/>
    <s v="FATURA KONTROLÜ"/>
    <x v="2"/>
    <s v="TALEP SONUÇLANDI"/>
    <d v="2018-06-11T12:35:06"/>
    <d v="2018-06-11T12:35:07"/>
    <n v="1.1574076779652387E-5"/>
    <x v="0"/>
    <x v="0"/>
  </r>
  <r>
    <x v="0"/>
    <s v="2"/>
    <n v="2300313"/>
    <x v="628"/>
    <s v="İŞLEM"/>
    <s v="PSS ABONE TALEPLERİ"/>
    <s v="PSS ABONE TALEPLERİ"/>
    <s v="FARK GÜVENCE BEDELİ BİLGİSİ"/>
    <x v="1"/>
    <s v="TALEP SONUÇLANDI"/>
    <d v="2018-06-01T08:46:27"/>
    <d v="2018-06-19T08:38:05"/>
    <n v="17.994189814817219"/>
    <x v="1"/>
    <x v="0"/>
  </r>
  <r>
    <x v="0"/>
    <s v="1"/>
    <n v="2304088"/>
    <x v="629"/>
    <s v="İŞLEM"/>
    <s v="ABONE BİLGİ GÜNCELLEME"/>
    <s v="ABONE BİLGİ GÜNCELLEME"/>
    <s v="ABONE BİLGİ GÜNCELLEME"/>
    <x v="0"/>
    <s v="TALEP SONUÇLANDI"/>
    <d v="2018-06-19T17:41:05"/>
    <d v="2018-06-19T17:41:05"/>
    <n v="0"/>
    <x v="0"/>
    <x v="0"/>
  </r>
  <r>
    <x v="0"/>
    <s v="1"/>
    <n v="2304088"/>
    <x v="629"/>
    <s v="İŞLEM"/>
    <s v="PSS ABONE TALEPLERİ"/>
    <s v="PSS ABONE TALEPLERİ"/>
    <s v="FARK GÜVENCE BEDELİ BİLGİSİ"/>
    <x v="1"/>
    <s v="TALEP SONUÇLANDI"/>
    <d v="2018-06-19T17:44:44"/>
    <d v="2018-06-19T17:44:44"/>
    <n v="0"/>
    <x v="0"/>
    <x v="0"/>
  </r>
  <r>
    <x v="0"/>
    <s v="1"/>
    <n v="2306770"/>
    <x v="630"/>
    <s v="İŞLEM"/>
    <s v="ABONE BİLGİ GÜNCELLEME"/>
    <s v="ABONE BİLGİ GÜNCELLEME"/>
    <s v="ABONE BİLGİ GÜNCELLEME"/>
    <x v="0"/>
    <s v="TALEP SONUÇLANDI"/>
    <d v="2018-06-08T19:44:04"/>
    <d v="2018-06-08T19:44:04"/>
    <n v="0"/>
    <x v="0"/>
    <x v="0"/>
  </r>
  <r>
    <x v="0"/>
    <s v="1"/>
    <n v="2306770"/>
    <x v="630"/>
    <s v="İŞLEM"/>
    <s v="PSS ABONE TALEPLERİ"/>
    <s v="PSS ABONE TALEPLERİ"/>
    <s v="FARK GÜVENCE BEDELİ BİLGİSİ"/>
    <x v="1"/>
    <s v="TALEP SONUÇLANDI"/>
    <d v="2018-06-08T19:43:40"/>
    <d v="2018-06-08T19:43:40"/>
    <n v="0"/>
    <x v="0"/>
    <x v="0"/>
  </r>
  <r>
    <x v="0"/>
    <s v="1"/>
    <n v="2308335"/>
    <x v="631"/>
    <s v="İŞLEM"/>
    <s v="USULSÜZ KULLANIM"/>
    <s v="USULSÜZ KULLANIM"/>
    <s v="Uyarı Mesajı Gönderimi"/>
    <x v="0"/>
    <s v="TALEP SONUÇLANDI"/>
    <d v="2018-06-21T12:00:57"/>
    <d v="2018-06-21T12:00:57"/>
    <n v="0"/>
    <x v="0"/>
    <x v="0"/>
  </r>
  <r>
    <x v="0"/>
    <s v="1"/>
    <n v="2310412"/>
    <x v="632"/>
    <s v="İŞLEM"/>
    <s v="FATURA KONTROLÜ"/>
    <s v="FATURA KONTROLÜ"/>
    <s v="FATURA KONTROLÜ"/>
    <x v="2"/>
    <s v="TALEP SONUÇLANDI"/>
    <d v="2018-06-21T14:34:57"/>
    <d v="2018-06-21T14:34:57"/>
    <n v="0"/>
    <x v="0"/>
    <x v="0"/>
  </r>
  <r>
    <x v="0"/>
    <s v="1"/>
    <n v="2312288"/>
    <x v="633"/>
    <s v="İŞLEM"/>
    <s v="DAĞITIM ŞİRKETİ TAHLİYE TALEBİ"/>
    <s v="DAĞITIM ŞİRKETİ TAHLİYE TALEBİ"/>
    <s v="daimiye geçiş nedeniyle tahliye talebi"/>
    <x v="0"/>
    <s v="TALEP SONUÇLANDI"/>
    <d v="2018-06-28T14:51:08"/>
    <d v="2018-06-28T14:51:08"/>
    <n v="0"/>
    <x v="0"/>
    <x v="0"/>
  </r>
  <r>
    <x v="0"/>
    <s v="1"/>
    <n v="2313972"/>
    <x v="634"/>
    <s v="İŞLEM"/>
    <s v="PSS ABONE TALEPLERİ"/>
    <s v="PSS ABONE TALEPLERİ"/>
    <s v="FARK GÜVENCE BEDELİ BİLGİSİ"/>
    <x v="1"/>
    <s v="TALEP SONUÇLANDI"/>
    <d v="2018-06-29T11:41:03"/>
    <d v="2018-06-29T11:41:03"/>
    <n v="0"/>
    <x v="0"/>
    <x v="0"/>
  </r>
  <r>
    <x v="0"/>
    <s v="2"/>
    <n v="2317186"/>
    <x v="635"/>
    <s v="İŞLEM"/>
    <s v="PSS ABONE TALEPLERİ"/>
    <s v="PSS ABONE TALEPLERİ"/>
    <s v="FARK GÜVENCE BEDELİ BİLGİSİ"/>
    <x v="1"/>
    <s v="TALEP SONUÇLANDI"/>
    <d v="2018-06-13T15:20:26"/>
    <d v="2018-06-21T15:32:34"/>
    <n v="8.0084259259238024"/>
    <x v="2"/>
    <x v="0"/>
  </r>
  <r>
    <x v="0"/>
    <s v="2"/>
    <n v="2318936"/>
    <x v="636"/>
    <s v="İŞLEM"/>
    <s v="TAHSİLAT"/>
    <s v="ABONE ALACAK TALEBİ"/>
    <s v="Tahsilat İşlem Talebi"/>
    <x v="0"/>
    <s v="TALEP SONUÇLANDI"/>
    <d v="2018-06-18T11:54:31"/>
    <d v="2018-06-18T11:54:32"/>
    <n v="1.1574076779652387E-5"/>
    <x v="0"/>
    <x v="0"/>
  </r>
  <r>
    <x v="0"/>
    <s v="1"/>
    <n v="2319032"/>
    <x v="637"/>
    <s v="İŞLEM"/>
    <s v="TAHSİLAT"/>
    <s v="ABONE ALACAK TALEBİ"/>
    <s v="Tahsilat İşlem Talebi"/>
    <x v="0"/>
    <s v="TALEP SONUÇLANDI"/>
    <d v="2018-06-26T09:01:12"/>
    <d v="2018-06-26T09:01:12"/>
    <n v="0"/>
    <x v="0"/>
    <x v="0"/>
  </r>
  <r>
    <x v="0"/>
    <s v="1"/>
    <n v="2319423"/>
    <x v="638"/>
    <s v="İŞLEM"/>
    <s v="ABONE BİLGİ GÜNCELLEME"/>
    <s v="ABONE BİLGİ GÜNCELLEME"/>
    <s v="ABONE BİLGİ GÜNCELLEME"/>
    <x v="0"/>
    <s v="TALEP SONUÇLANDI"/>
    <d v="2018-06-19T22:23:35"/>
    <d v="2018-06-19T22:23:35"/>
    <n v="0"/>
    <x v="0"/>
    <x v="0"/>
  </r>
  <r>
    <x v="0"/>
    <s v="1"/>
    <n v="2319423"/>
    <x v="638"/>
    <s v="İŞLEM"/>
    <s v="FATURA KONTROLÜ"/>
    <s v="FATURA KONTROLÜ"/>
    <s v="FATURA KONTROLÜ"/>
    <x v="2"/>
    <s v="TALEP SONUÇLANDI"/>
    <d v="2018-06-19T22:23:16"/>
    <d v="2018-06-19T22:23:16"/>
    <n v="0"/>
    <x v="0"/>
    <x v="0"/>
  </r>
  <r>
    <x v="0"/>
    <s v="1"/>
    <n v="2319779"/>
    <x v="639"/>
    <s v="İŞLEM"/>
    <s v="PSS ABONE TALEPLERİ"/>
    <s v="PSS ABONE TALEPLERİ"/>
    <s v="FARK GÜVENCE BEDELİ BİLGİSİ"/>
    <x v="1"/>
    <s v="TALEP SONUÇLANDI"/>
    <d v="2018-06-17T14:14:21"/>
    <d v="2018-06-17T14:14:21"/>
    <n v="0"/>
    <x v="0"/>
    <x v="0"/>
  </r>
  <r>
    <x v="0"/>
    <s v="2"/>
    <n v="2320977"/>
    <x v="640"/>
    <s v="İŞLEM"/>
    <s v="PSS ABONE TALEPLERİ"/>
    <s v="PSS ABONE TALEPLERİ"/>
    <s v="FARK GÜVENCE BEDELİ BİLGİSİ"/>
    <x v="1"/>
    <s v="TALEP SONUÇLANDI"/>
    <d v="2018-06-07T13:49:19"/>
    <d v="2018-06-20T12:36:47"/>
    <n v="12.949629629627452"/>
    <x v="2"/>
    <x v="0"/>
  </r>
  <r>
    <x v="0"/>
    <s v="1"/>
    <n v="2327170"/>
    <x v="641"/>
    <s v="İŞLEM"/>
    <s v="AÇMA-KESME DURUMU"/>
    <s v="AÇMA-KESME DURUMU"/>
    <s v="AÇMA-KESME İTİRAZI"/>
    <x v="0"/>
    <s v="TALEP SONUÇLANDI"/>
    <d v="2018-06-23T12:29:21"/>
    <d v="2018-06-23T12:29:21"/>
    <n v="0"/>
    <x v="0"/>
    <x v="0"/>
  </r>
  <r>
    <x v="0"/>
    <s v="2"/>
    <n v="2327170"/>
    <x v="641"/>
    <s v="İŞLEM"/>
    <s v="TESİS/SAYAÇ/ADRES KONTROL"/>
    <s v="TESİS/SAYAÇ/ADRES KONTROL"/>
    <s v="SAYAÇ KONTROLÜ"/>
    <x v="2"/>
    <s v="TALEP SONUÇLANDI"/>
    <d v="2018-06-07T11:52:01"/>
    <d v="2018-06-11T12:26:17"/>
    <n v="4.0237962963001337"/>
    <x v="2"/>
    <x v="0"/>
  </r>
  <r>
    <x v="0"/>
    <s v="2"/>
    <n v="232991"/>
    <x v="642"/>
    <s v="İŞLEM"/>
    <s v="PSS ABONE TALEPLERİ"/>
    <s v="PSS ABONE TALEPLERİ"/>
    <s v="FARK GÜVENCE BEDELİ BİLGİSİ"/>
    <x v="1"/>
    <s v="TALEP SONUÇLANDI"/>
    <d v="2018-06-08T17:23:10"/>
    <d v="2018-06-08T17:23:10"/>
    <n v="0"/>
    <x v="0"/>
    <x v="0"/>
  </r>
  <r>
    <x v="0"/>
    <s v="1"/>
    <n v="2330953"/>
    <x v="643"/>
    <s v="İŞLEM"/>
    <s v="FATURA KONTROLÜ"/>
    <s v="FATURA KONTROLÜ"/>
    <s v="FATURA KONTROLÜ"/>
    <x v="2"/>
    <s v="TALEP SONUÇLANDI"/>
    <d v="2018-06-26T15:57:18"/>
    <d v="2018-06-26T15:57:18"/>
    <n v="0"/>
    <x v="0"/>
    <x v="0"/>
  </r>
  <r>
    <x v="0"/>
    <s v="1"/>
    <n v="2331912"/>
    <x v="644"/>
    <s v="İŞLEM"/>
    <s v="PSS ABONE TALEPLERİ"/>
    <s v="PSS ABONE TALEPLERİ"/>
    <s v="FARK GÜVENCE BEDELİ BİLGİSİ"/>
    <x v="1"/>
    <s v="TALEP SONUÇLANDI"/>
    <d v="2018-06-13T13:49:25"/>
    <d v="2018-06-13T13:49:25"/>
    <n v="0"/>
    <x v="0"/>
    <x v="0"/>
  </r>
  <r>
    <x v="0"/>
    <s v="1"/>
    <n v="2334446"/>
    <x v="645"/>
    <s v="İŞLEM"/>
    <s v="ABONE BİLGİ GÜNCELLEME"/>
    <s v="ABONE BİLGİ GÜNCELLEME"/>
    <s v="ABONE BİLGİ GÜNCELLEME"/>
    <x v="0"/>
    <s v="TALEP SONUÇLANDI"/>
    <d v="2018-06-22T19:52:34"/>
    <d v="2018-06-22T19:52:34"/>
    <n v="0"/>
    <x v="0"/>
    <x v="0"/>
  </r>
  <r>
    <x v="0"/>
    <s v="1"/>
    <n v="2334446"/>
    <x v="645"/>
    <s v="İŞLEM"/>
    <s v="PSS ABONE TALEPLERİ"/>
    <s v="PSS ABONE TALEPLERİ"/>
    <s v="FARK GÜVENCE BEDELİ BİLGİSİ"/>
    <x v="1"/>
    <s v="TALEP SONUÇLANDI"/>
    <d v="2018-06-22T19:52:12"/>
    <d v="2018-06-22T19:52:12"/>
    <n v="0"/>
    <x v="0"/>
    <x v="0"/>
  </r>
  <r>
    <x v="0"/>
    <s v="1"/>
    <n v="2336649"/>
    <x v="646"/>
    <s v="İŞLEM"/>
    <s v="PSS ABONE TALEPLERİ"/>
    <s v="PSS ABONE TALEPLERİ"/>
    <s v="FARK GÜVENCE BEDELİ BİLGİSİ"/>
    <x v="1"/>
    <s v="TALEP SONUÇLANDI"/>
    <d v="2018-06-06T11:32:15"/>
    <d v="2018-06-06T11:32:15"/>
    <n v="0"/>
    <x v="0"/>
    <x v="0"/>
  </r>
  <r>
    <x v="0"/>
    <s v="1"/>
    <n v="2337959"/>
    <x v="647"/>
    <s v="İŞLEM"/>
    <s v="REZERV ENDEKS İNCELEME TALEBİ"/>
    <s v="REZERV ENDEKS İNCELEME TALEBİ"/>
    <s v="endeks incelemesi için tahakkuka gönder"/>
    <x v="2"/>
    <s v="TALEP SONUÇLANDI"/>
    <d v="2018-06-11T10:03:44"/>
    <d v="2018-06-11T10:03:44"/>
    <n v="0"/>
    <x v="0"/>
    <x v="0"/>
  </r>
  <r>
    <x v="0"/>
    <s v="2"/>
    <n v="2338702"/>
    <x v="648"/>
    <s v="İŞLEM"/>
    <s v="PSS ABONE TALEPLERİ"/>
    <s v="PSS ABONE TALEPLERİ"/>
    <s v="FARK GÜVENCE BEDELİ BİLGİSİ"/>
    <x v="1"/>
    <s v="TALEP SONUÇLANDI"/>
    <d v="2018-06-01T19:46:54"/>
    <d v="2018-06-01T19:46:54"/>
    <n v="0"/>
    <x v="0"/>
    <x v="0"/>
  </r>
  <r>
    <x v="0"/>
    <s v="1"/>
    <n v="2339479"/>
    <x v="649"/>
    <s v="İŞLEM"/>
    <s v="TÜKETİM İTİRAZI"/>
    <s v="TÜKETİM İTİRAZI"/>
    <s v="Müşteri İle Uzlaşıldı"/>
    <x v="0"/>
    <s v="TALEP SONUÇLANDI"/>
    <d v="2018-06-18T17:59:38"/>
    <d v="2018-06-18T17:59:38"/>
    <n v="0"/>
    <x v="0"/>
    <x v="0"/>
  </r>
  <r>
    <x v="0"/>
    <s v="1"/>
    <n v="2339479"/>
    <x v="649"/>
    <s v="İŞLEM"/>
    <s v="FATURA KONTROLÜ"/>
    <s v="FATURA KONTROLÜ"/>
    <s v="FATURA KONTROLÜ"/>
    <x v="2"/>
    <s v="TALEP SONUÇLANDI"/>
    <d v="2018-06-18T13:24:24"/>
    <d v="2018-06-18T13:24:24"/>
    <n v="0"/>
    <x v="0"/>
    <x v="0"/>
  </r>
  <r>
    <x v="0"/>
    <s v="1"/>
    <n v="2339479"/>
    <x v="649"/>
    <s v="İŞLEM"/>
    <s v="REZERV ENDEKS İNCELEME TALEBİ"/>
    <s v="REZERV ENDEKS İNCELEME TALEBİ"/>
    <s v="endeks incelemesi için tahakkuka gönder"/>
    <x v="2"/>
    <s v="TALEP SONUÇLANDI"/>
    <d v="2018-06-18T15:47:03"/>
    <d v="2018-06-18T15:47:03"/>
    <n v="0"/>
    <x v="0"/>
    <x v="0"/>
  </r>
  <r>
    <x v="0"/>
    <s v="1"/>
    <n v="2339479"/>
    <x v="649"/>
    <s v="İŞLEM"/>
    <s v="TÜKETİM İTİRAZI"/>
    <s v="TÜKETİM İTİRAZI"/>
    <s v="DAĞITIM ENDEKS KONTROLÜ"/>
    <x v="0"/>
    <s v="TALEP SONUÇLANDI"/>
    <d v="2018-06-19T08:28:56"/>
    <d v="2018-06-19T08:28:56"/>
    <n v="0"/>
    <x v="0"/>
    <x v="0"/>
  </r>
  <r>
    <x v="0"/>
    <s v="2"/>
    <n v="2342698"/>
    <x v="650"/>
    <s v="İŞLEM"/>
    <s v="PSS ABONE TALEPLERİ"/>
    <s v="PSS ABONE TALEPLERİ"/>
    <s v="FARK GÜVENCE BEDELİ BİLGİSİ"/>
    <x v="1"/>
    <s v="TALEP SONUÇLANDI"/>
    <d v="2018-06-04T14:55:11"/>
    <d v="2018-06-19T13:19:16"/>
    <n v="14.93339120370365"/>
    <x v="2"/>
    <x v="0"/>
  </r>
  <r>
    <x v="0"/>
    <s v="1"/>
    <n v="234781"/>
    <x v="651"/>
    <s v="İŞLEM"/>
    <s v="TESİS/SAYAÇ/ADRES KONTROL"/>
    <s v="TESİS/SAYAÇ/ADRES KONTROL"/>
    <s v="SAYAÇ KONTROLÜ"/>
    <x v="2"/>
    <s v="TALEP SONUÇLANDI"/>
    <d v="2018-06-04T09:41:59"/>
    <d v="2018-06-04T09:41:59"/>
    <n v="0"/>
    <x v="0"/>
    <x v="0"/>
  </r>
  <r>
    <x v="0"/>
    <s v="2"/>
    <n v="2350090"/>
    <x v="652"/>
    <s v="İŞLEM"/>
    <s v="FATURA KONTROLÜ"/>
    <s v="FATURA KONTROLÜ"/>
    <s v="FATURA KONTROLÜ"/>
    <x v="2"/>
    <s v="TALEP SONUÇLANDI"/>
    <d v="2018-06-21T13:21:42"/>
    <d v="2018-06-21T14:07:55"/>
    <n v="3.2094907408463769E-2"/>
    <x v="0"/>
    <x v="0"/>
  </r>
  <r>
    <x v="0"/>
    <s v="1"/>
    <n v="2350437"/>
    <x v="653"/>
    <s v="İŞLEM"/>
    <s v="ABONE BİLGİ GÜNCELLEME"/>
    <s v="ABONE BİLGİ GÜNCELLEME"/>
    <s v="ABONE BİLGİ GÜNCELLEME"/>
    <x v="0"/>
    <s v="TALEP SONUÇLANDI"/>
    <d v="2018-06-26T10:03:44"/>
    <d v="2018-06-26T10:03:44"/>
    <n v="0"/>
    <x v="0"/>
    <x v="0"/>
  </r>
  <r>
    <x v="0"/>
    <s v="1"/>
    <n v="2353170"/>
    <x v="654"/>
    <s v="İŞLEM"/>
    <s v="TAHSİLAT"/>
    <s v="ABONE ALACAK TALEBİ"/>
    <s v="Tahsilat İşlem Talebi"/>
    <x v="0"/>
    <s v="TALEP SONUÇLANDI"/>
    <d v="2018-06-07T09:33:19"/>
    <d v="2018-06-07T09:33:19"/>
    <n v="0"/>
    <x v="0"/>
    <x v="0"/>
  </r>
  <r>
    <x v="0"/>
    <s v="1"/>
    <n v="2353808"/>
    <x v="655"/>
    <s v="İŞLEM"/>
    <s v="AÇMA-KESME DURUMU"/>
    <s v="AÇMA-KESME DURUMU"/>
    <s v="AÇMA-KESME İTİRAZI"/>
    <x v="0"/>
    <s v="TALEP SONUÇLANDI"/>
    <d v="2018-06-25T09:06:46"/>
    <d v="2018-06-25T09:06:46"/>
    <n v="0"/>
    <x v="0"/>
    <x v="0"/>
  </r>
  <r>
    <x v="0"/>
    <s v="1"/>
    <n v="235623"/>
    <x v="656"/>
    <s v="İŞLEM"/>
    <s v="USULSÜZ KULLANIM"/>
    <s v="USULSÜZ KULLANIM"/>
    <s v="Uyarı Mesajı Gönderimi"/>
    <x v="0"/>
    <s v="TALEP SONUÇLANDI"/>
    <d v="2018-06-01T10:05:28"/>
    <d v="2018-06-01T10:05:28"/>
    <n v="0"/>
    <x v="0"/>
    <x v="0"/>
  </r>
  <r>
    <x v="0"/>
    <s v="2"/>
    <n v="235623"/>
    <x v="656"/>
    <s v="İŞLEM"/>
    <s v="AÇMA-KESME DURUMU"/>
    <s v="AÇMA-KESME DURUMU"/>
    <s v="AÇMA-KESME İTİRAZI"/>
    <x v="0"/>
    <s v="TALEP SONUÇLANDI"/>
    <d v="2018-06-01T10:04:44"/>
    <d v="2018-06-02T10:39:29"/>
    <n v="1.0241319444394321"/>
    <x v="0"/>
    <x v="0"/>
  </r>
  <r>
    <x v="0"/>
    <s v="2"/>
    <n v="2357387"/>
    <x v="657"/>
    <s v="İŞLEM"/>
    <s v="PSS ABONE TALEPLERİ"/>
    <s v="PSS ABONE TALEPLERİ"/>
    <s v="FARK GÜVENCE BEDELİ BİLGİSİ"/>
    <x v="1"/>
    <s v="TALEP SONUÇLANDI"/>
    <d v="2018-06-04T15:35:33"/>
    <d v="2018-06-19T13:57:47"/>
    <n v="14.932106481479423"/>
    <x v="2"/>
    <x v="0"/>
  </r>
  <r>
    <x v="0"/>
    <s v="1"/>
    <n v="2358147"/>
    <x v="658"/>
    <s v="İŞLEM"/>
    <s v="TAHSİLAT"/>
    <s v="ABONE ALACAK TALEBİ"/>
    <s v="Tahsilat İşlem Talebi"/>
    <x v="0"/>
    <s v="TALEP SONUÇLANDI"/>
    <d v="2018-06-21T11:59:00"/>
    <d v="2018-06-21T11:59:00"/>
    <n v="0"/>
    <x v="0"/>
    <x v="0"/>
  </r>
  <r>
    <x v="0"/>
    <s v="1"/>
    <n v="2360698"/>
    <x v="659"/>
    <s v="İŞLEM"/>
    <s v="PSS ABONE TALEPLERİ"/>
    <s v="PSS ABONE TALEPLERİ"/>
    <s v="FARK GÜVENCE BEDELİ BİLGİSİ"/>
    <x v="1"/>
    <s v="TALEP SONUÇLANDI"/>
    <d v="2018-06-07T13:01:10"/>
    <d v="2018-06-07T13:01:10"/>
    <n v="0"/>
    <x v="0"/>
    <x v="0"/>
  </r>
  <r>
    <x v="0"/>
    <s v="1"/>
    <n v="2361948"/>
    <x v="660"/>
    <s v="İŞLEM"/>
    <s v="TAHSİLAT"/>
    <s v="ABONE ALACAK TALEBİ"/>
    <s v="Tahsilat İşlem Talebi"/>
    <x v="0"/>
    <s v="TALEP SONUÇLANDI"/>
    <d v="2018-06-05T12:20:54"/>
    <d v="2018-06-05T12:20:54"/>
    <n v="0"/>
    <x v="0"/>
    <x v="0"/>
  </r>
  <r>
    <x v="0"/>
    <s v="1"/>
    <n v="2362446"/>
    <x v="661"/>
    <s v="İŞLEM"/>
    <s v="TAHSİLAT"/>
    <s v="ABONE ALACAK TALEBİ"/>
    <s v="Tahsilat İşlem Talebi"/>
    <x v="0"/>
    <s v="TALEP SONUÇLANDI"/>
    <d v="2018-06-26T12:39:08"/>
    <d v="2018-06-26T12:39:08"/>
    <n v="0"/>
    <x v="0"/>
    <x v="0"/>
  </r>
  <r>
    <x v="0"/>
    <s v="1"/>
    <n v="2362641"/>
    <x v="662"/>
    <s v="İŞLEM"/>
    <s v="AÇMA-KESME DURUMU"/>
    <s v="AÇMA-KESME DURUMU"/>
    <s v="AÇMA-KESME İTİRAZI"/>
    <x v="0"/>
    <s v="TALEP SONUÇLANDI"/>
    <d v="2018-06-27T22:08:24"/>
    <d v="2018-06-27T22:08:24"/>
    <n v="0"/>
    <x v="0"/>
    <x v="0"/>
  </r>
  <r>
    <x v="0"/>
    <s v="2"/>
    <n v="2362641"/>
    <x v="662"/>
    <s v="İŞLEM"/>
    <s v="TAHSİLAT"/>
    <s v="ABONE ALACAK TALEBİ"/>
    <s v="Tahsilat İşlem Talebi"/>
    <x v="0"/>
    <s v="TALEP SONUÇLANDI"/>
    <d v="2018-06-28T18:24:52"/>
    <d v="2018-06-28T18:24:51"/>
    <n v="-1.1574069503694773E-5"/>
    <x v="0"/>
    <x v="0"/>
  </r>
  <r>
    <x v="0"/>
    <s v="2"/>
    <n v="2364567"/>
    <x v="663"/>
    <s v="İŞLEM"/>
    <s v="PSS ABONE TALEPLERİ"/>
    <s v="PSS ABONE TALEPLERİ"/>
    <s v="FARK GÜVENCE BEDELİ BİLGİSİ"/>
    <x v="1"/>
    <s v="TALEP SONUÇLANDI"/>
    <d v="2018-06-21T15:12:48"/>
    <d v="2018-06-22T14:16:57"/>
    <n v="0.96121527777722804"/>
    <x v="0"/>
    <x v="0"/>
  </r>
  <r>
    <x v="0"/>
    <s v="1"/>
    <n v="2364834"/>
    <x v="664"/>
    <s v="İŞLEM"/>
    <s v="FATURA KONTROLÜ"/>
    <s v="FATURA KONTROLÜ"/>
    <s v="FATURA KONTROLÜ"/>
    <x v="2"/>
    <s v="TALEP SONUÇLANDI"/>
    <d v="2018-06-15T12:19:49"/>
    <d v="2018-06-15T12:19:49"/>
    <n v="0"/>
    <x v="0"/>
    <x v="0"/>
  </r>
  <r>
    <x v="0"/>
    <s v="2"/>
    <n v="2365343"/>
    <x v="665"/>
    <s v="İŞLEM"/>
    <s v="KAMPANYA SÖZLEŞMESİ KONTROL VE TALEPLERİ"/>
    <s v="KAMPANYA SÖZLEŞMESİ KONTROL VE TALEPLERİ"/>
    <s v="KAMPANYA TARİFE İTİRAZI"/>
    <x v="3"/>
    <s v="TALEP SONUÇLANDI"/>
    <d v="2018-06-11T15:43:08"/>
    <d v="2018-06-13T13:56:59"/>
    <n v="1.9262847222198616"/>
    <x v="0"/>
    <x v="0"/>
  </r>
  <r>
    <x v="0"/>
    <s v="1"/>
    <n v="2369359"/>
    <x v="666"/>
    <s v="İŞLEM"/>
    <s v="EKSİK TÜKETİM LİDERLİĞİNE EVRAK SEVKİ"/>
    <s v="EKSİK TÜKETİM LİDERLİĞİNE EVRAK SEVKİ"/>
    <s v="ÖLÇÜSÜZ KULLANIM TUTANAĞI SEVKET"/>
    <x v="0"/>
    <s v="TALEP SONUÇLANDI"/>
    <d v="2018-06-13T11:40:00"/>
    <d v="2018-06-13T11:40:00"/>
    <n v="0"/>
    <x v="0"/>
    <x v="0"/>
  </r>
  <r>
    <x v="0"/>
    <s v="2"/>
    <n v="2371426"/>
    <x v="667"/>
    <s v="İŞLEM"/>
    <s v="PSS ABONE TALEPLERİ"/>
    <s v="PSS ABONE TALEPLERİ"/>
    <s v="FARK GÜVENCE BEDELİ BİLGİSİ"/>
    <x v="1"/>
    <s v="TALEP SONUÇLANDI"/>
    <d v="2018-06-01T17:22:34"/>
    <d v="2018-06-21T12:14:26"/>
    <n v="19.786018518519995"/>
    <x v="1"/>
    <x v="0"/>
  </r>
  <r>
    <x v="0"/>
    <s v="2"/>
    <n v="2372482"/>
    <x v="668"/>
    <s v="İŞLEM"/>
    <s v="PSS ABONE TALEPLERİ"/>
    <s v="PSS ABONE TALEPLERİ"/>
    <s v="FARK GÜVENCE BEDELİ BİLGİSİ"/>
    <x v="1"/>
    <s v="TALEP SONUÇLANDI"/>
    <d v="2018-06-08T09:39:57"/>
    <d v="2018-06-22T09:24:41"/>
    <n v="13.989398148143664"/>
    <x v="2"/>
    <x v="0"/>
  </r>
  <r>
    <x v="0"/>
    <s v="2"/>
    <n v="2372482"/>
    <x v="668"/>
    <s v="İŞLEM"/>
    <s v="FATURA KONTROLÜ"/>
    <s v="FATURA KONTROLÜ"/>
    <s v="FATURA KONTROLÜ"/>
    <x v="2"/>
    <s v="TALEP SONUÇLANDI"/>
    <d v="2018-06-19T11:34:06"/>
    <d v="2018-06-19T11:34:46"/>
    <n v="4.6296296204673126E-4"/>
    <x v="0"/>
    <x v="0"/>
  </r>
  <r>
    <x v="0"/>
    <s v="2"/>
    <n v="2372629"/>
    <x v="669"/>
    <s v="İŞLEM"/>
    <s v="PSS ABONE TALEPLERİ"/>
    <s v="PSS ABONE TALEPLERİ"/>
    <s v="FARK GÜVENCE BEDELİ BİLGİSİ"/>
    <x v="1"/>
    <s v="TALEP SONUÇLANDI"/>
    <d v="2018-06-05T16:01:09"/>
    <d v="2018-06-21T10:58:00"/>
    <n v="15.789479166662204"/>
    <x v="1"/>
    <x v="0"/>
  </r>
  <r>
    <x v="0"/>
    <s v="1"/>
    <n v="237706"/>
    <x v="670"/>
    <s v="İŞLEM"/>
    <s v="AÇMA-KESME DURUMU"/>
    <s v="AÇMA-KESME DURUMU"/>
    <s v="AÇMA-KESME İTİRAZI"/>
    <x v="0"/>
    <s v="TALEP SONUÇLANDI"/>
    <d v="2018-06-27T13:29:11"/>
    <d v="2018-06-27T13:29:11"/>
    <n v="0"/>
    <x v="0"/>
    <x v="0"/>
  </r>
  <r>
    <x v="0"/>
    <s v="2"/>
    <n v="2378216"/>
    <x v="671"/>
    <s v="İŞLEM"/>
    <s v="AÇMA-KESME DURUMU"/>
    <s v="AÇMA-KESME DURUMU"/>
    <s v="AÇMA-KESME İTİRAZI"/>
    <x v="0"/>
    <s v="TALEP SONUÇLANDI"/>
    <d v="2018-06-06T15:20:45"/>
    <d v="2018-06-07T13:55:46"/>
    <n v="0.94098379629576812"/>
    <x v="0"/>
    <x v="0"/>
  </r>
  <r>
    <x v="0"/>
    <s v="1"/>
    <n v="2383046"/>
    <x v="672"/>
    <s v="İŞLEM"/>
    <s v="ABONE BİLGİ GÜNCELLEME"/>
    <s v="ABONE BİLGİ GÜNCELLEME"/>
    <s v="ABONE BİLGİ GÜNCELLEME"/>
    <x v="0"/>
    <s v="TALEP SONUÇLANDI"/>
    <d v="2018-06-01T09:38:07"/>
    <d v="2018-06-01T09:38:07"/>
    <n v="0"/>
    <x v="0"/>
    <x v="0"/>
  </r>
  <r>
    <x v="0"/>
    <s v="1"/>
    <n v="2386051"/>
    <x v="673"/>
    <s v="İŞLEM"/>
    <s v="AÇMA-KESME DURUMU"/>
    <s v="AÇMA-KESME DURUMU"/>
    <s v="AÇMA-KESME İTİRAZI"/>
    <x v="0"/>
    <s v="TALEP SONUÇLANDI"/>
    <d v="2018-06-09T11:32:47"/>
    <d v="2018-06-09T11:32:47"/>
    <n v="0"/>
    <x v="0"/>
    <x v="0"/>
  </r>
  <r>
    <x v="0"/>
    <s v="1"/>
    <n v="2386439"/>
    <x v="674"/>
    <s v="İŞLEM"/>
    <s v="FATURA KONTROLÜ"/>
    <s v="FATURA KONTROLÜ"/>
    <s v="FATURA KONTROLÜ"/>
    <x v="2"/>
    <s v="TALEP SONUÇLANDI"/>
    <d v="2018-06-06T20:29:07"/>
    <d v="2018-06-06T20:29:07"/>
    <n v="0"/>
    <x v="0"/>
    <x v="0"/>
  </r>
  <r>
    <x v="0"/>
    <s v="1"/>
    <n v="2386439"/>
    <x v="674"/>
    <s v="İŞLEM"/>
    <s v="ABONE BİLGİ GÜNCELLEME"/>
    <s v="ABONE BİLGİ GÜNCELLEME"/>
    <s v="ABONE BİLGİ GÜNCELLEME"/>
    <x v="0"/>
    <s v="TALEP SONUÇLANDI"/>
    <d v="2018-06-06T20:26:16"/>
    <d v="2018-06-06T20:26:16"/>
    <n v="0"/>
    <x v="0"/>
    <x v="0"/>
  </r>
  <r>
    <x v="0"/>
    <s v="2"/>
    <n v="2386524"/>
    <x v="675"/>
    <s v="İŞLEM"/>
    <s v="ABONE BİLGİ GÜNCELLEME"/>
    <s v="ABONE BİLGİ GÜNCELLEME"/>
    <s v="ABONE BİLGİ GÜNCELLEME"/>
    <x v="0"/>
    <s v="TALEP SONUÇLANDI"/>
    <d v="2018-06-04T18:18:41"/>
    <d v="2018-06-08T08:06:38"/>
    <n v="3.5749652777813026"/>
    <x v="2"/>
    <x v="0"/>
  </r>
  <r>
    <x v="0"/>
    <s v="1"/>
    <n v="2388598"/>
    <x v="676"/>
    <s v="İŞLEM"/>
    <s v="AÇMA-KESME DURUMU"/>
    <s v="AÇMA-KESME DURUMU"/>
    <s v="AÇMA-KESME İTİRAZI"/>
    <x v="0"/>
    <s v="TALEP SONUÇLANDI"/>
    <d v="2018-06-27T13:42:58"/>
    <d v="2018-06-27T13:42:58"/>
    <n v="0"/>
    <x v="0"/>
    <x v="0"/>
  </r>
  <r>
    <x v="0"/>
    <s v="1"/>
    <n v="2388598"/>
    <x v="676"/>
    <s v="İŞLEM"/>
    <s v="TAHSİLAT"/>
    <s v="ABONE ALACAK TALEBİ"/>
    <s v="Tahsilat İşlem Talebi"/>
    <x v="0"/>
    <s v="TALEP SONUÇLANDI"/>
    <d v="2018-06-27T13:43:43"/>
    <d v="2018-06-27T13:43:43"/>
    <n v="0"/>
    <x v="0"/>
    <x v="0"/>
  </r>
  <r>
    <x v="0"/>
    <s v="2"/>
    <n v="2390635"/>
    <x v="677"/>
    <s v="İŞLEM"/>
    <s v="PSS ABONE TALEPLERİ"/>
    <s v="PSS ABONE TALEPLERİ"/>
    <s v="FARK GÜVENCE BEDELİ BİLGİSİ"/>
    <x v="1"/>
    <s v="TALEP SONUÇLANDI"/>
    <d v="2018-06-04T16:28:19"/>
    <d v="2018-06-19T14:03:06"/>
    <n v="14.899155092592991"/>
    <x v="2"/>
    <x v="0"/>
  </r>
  <r>
    <x v="0"/>
    <s v="1"/>
    <n v="2392141"/>
    <x v="678"/>
    <s v="İŞLEM"/>
    <s v="FATURA KONTROLÜ"/>
    <s v="FATURA KONTROLÜ"/>
    <s v="FATURA KONTROLÜ"/>
    <x v="2"/>
    <s v="TALEP SONUÇLANDI"/>
    <d v="2018-06-20T23:08:27"/>
    <d v="2018-06-20T23:08:27"/>
    <n v="0"/>
    <x v="0"/>
    <x v="0"/>
  </r>
  <r>
    <x v="0"/>
    <s v="1"/>
    <n v="2394395"/>
    <x v="679"/>
    <s v="İŞLEM"/>
    <s v="TAHSİLAT"/>
    <s v="ABONE ALACAK TALEBİ"/>
    <s v="Tahsilat İşlem Talebi"/>
    <x v="0"/>
    <s v="TALEP SONUÇLANDI"/>
    <d v="2018-06-06T14:00:34"/>
    <d v="2018-06-06T14:00:34"/>
    <n v="0"/>
    <x v="0"/>
    <x v="0"/>
  </r>
  <r>
    <x v="0"/>
    <s v="2"/>
    <n v="2395399"/>
    <x v="680"/>
    <s v="İŞLEM"/>
    <s v="PSS ABONE TALEPLERİ"/>
    <s v="PSS ABONE TALEPLERİ"/>
    <s v="FARK GÜVENCE BEDELİ BİLGİSİ"/>
    <x v="1"/>
    <s v="TALEP SONUÇLANDI"/>
    <d v="2018-06-04T14:12:46"/>
    <d v="2018-06-19T13:03:59"/>
    <n v="14.952233796291694"/>
    <x v="2"/>
    <x v="0"/>
  </r>
  <r>
    <x v="0"/>
    <s v="1"/>
    <n v="2395409"/>
    <x v="681"/>
    <s v="İŞLEM"/>
    <s v="TAHSİLAT"/>
    <s v="ABONE ALACAK TALEBİ"/>
    <s v="Tahsilat İşlem Talebi"/>
    <x v="0"/>
    <s v="TALEP SONUÇLANDI"/>
    <d v="2018-06-25T12:54:47"/>
    <d v="2018-06-25T12:54:47"/>
    <n v="0"/>
    <x v="0"/>
    <x v="0"/>
  </r>
  <r>
    <x v="0"/>
    <s v="2"/>
    <n v="2395409"/>
    <x v="681"/>
    <s v="İŞLEM"/>
    <s v="AÇMA-KESME DURUMU"/>
    <s v="AÇMA-KESME DURUMU"/>
    <s v="AÇMA-KESME İTİRAZI"/>
    <x v="0"/>
    <s v="TALEP SONUÇLANDI"/>
    <d v="2018-06-25T13:18:45"/>
    <d v="2018-06-25T17:51:01"/>
    <n v="0.18907407407095889"/>
    <x v="0"/>
    <x v="0"/>
  </r>
  <r>
    <x v="0"/>
    <s v="2"/>
    <n v="2398245"/>
    <x v="682"/>
    <s v="İŞLEM"/>
    <s v="PSS ABONE TALEPLERİ"/>
    <s v="PSS ABONE TALEPLERİ"/>
    <s v="FARK GÜVENCE BEDELİ BİLGİSİ"/>
    <x v="1"/>
    <s v="TALEP SONUÇLANDI"/>
    <d v="2018-06-09T11:21:29"/>
    <d v="2018-06-21T09:11:27"/>
    <n v="11.909699074079981"/>
    <x v="2"/>
    <x v="0"/>
  </r>
  <r>
    <x v="0"/>
    <s v="2"/>
    <n v="2399700"/>
    <x v="683"/>
    <s v="İŞLEM"/>
    <s v="ABONE BİLGİ GÜNCELLEME"/>
    <s v="ABONE BİLGİ GÜNCELLEME"/>
    <s v="ABONE BİLGİ GÜNCELLEME"/>
    <x v="0"/>
    <s v="TALEP SONUÇLANDI"/>
    <d v="2018-06-13T11:48:01"/>
    <d v="2018-06-13T11:48:01"/>
    <n v="0"/>
    <x v="0"/>
    <x v="0"/>
  </r>
  <r>
    <x v="0"/>
    <s v="1"/>
    <n v="2402211"/>
    <x v="684"/>
    <s v="İŞLEM"/>
    <s v="ABONE BİLGİ GÜNCELLEME"/>
    <s v="ABONE BİLGİ GÜNCELLEME"/>
    <s v="ABONE BİLGİ GÜNCELLEME"/>
    <x v="0"/>
    <s v="TALEP SONUÇLANDI"/>
    <d v="2018-06-20T16:12:03"/>
    <d v="2018-06-20T16:12:03"/>
    <n v="0"/>
    <x v="0"/>
    <x v="0"/>
  </r>
  <r>
    <x v="0"/>
    <s v="1"/>
    <n v="2402211"/>
    <x v="684"/>
    <s v="İŞLEM"/>
    <s v="FATURA KONTROLÜ"/>
    <s v="FATURA KONTROLÜ"/>
    <s v="FATURA KONTROLÜ"/>
    <x v="2"/>
    <s v="TALEP SONUÇLANDI"/>
    <d v="2018-06-20T16:11:23"/>
    <d v="2018-06-20T16:11:23"/>
    <n v="0"/>
    <x v="0"/>
    <x v="0"/>
  </r>
  <r>
    <x v="0"/>
    <s v="2"/>
    <n v="2403323"/>
    <x v="685"/>
    <s v="İŞLEM"/>
    <s v="PSS ABONE TALEPLERİ"/>
    <s v="PSS ABONE TALEPLERİ"/>
    <s v="FARK GÜVENCE BEDELİ BİLGİSİ"/>
    <x v="1"/>
    <s v="TALEP SONUÇLANDI"/>
    <d v="2018-06-05T11:52:50"/>
    <d v="2018-06-20T17:56:51"/>
    <n v="15.25278935184906"/>
    <x v="1"/>
    <x v="0"/>
  </r>
  <r>
    <x v="0"/>
    <s v="2"/>
    <n v="2403323"/>
    <x v="685"/>
    <s v="İŞLEM"/>
    <s v="ABONE BİLGİ GÜNCELLEME"/>
    <s v="ABONE BİLGİ GÜNCELLEME"/>
    <s v="ABONE BİLGİ GÜNCELLEME"/>
    <x v="0"/>
    <s v="TALEP SONUÇLANDI"/>
    <d v="2018-06-05T11:50:16"/>
    <d v="2018-06-05T12:25:35"/>
    <n v="2.4525462962628808E-2"/>
    <x v="0"/>
    <x v="0"/>
  </r>
  <r>
    <x v="0"/>
    <s v="1"/>
    <n v="240344"/>
    <x v="686"/>
    <s v="İŞLEM"/>
    <s v="PSS ABONE TALEPLERİ"/>
    <s v="PSS ABONE TALEPLERİ"/>
    <s v="FARK GÜVENCE BEDELİ BİLGİSİ"/>
    <x v="1"/>
    <s v="TALEP SONUÇLANDI"/>
    <d v="2018-06-11T15:30:05"/>
    <d v="2018-06-11T15:30:05"/>
    <n v="0"/>
    <x v="0"/>
    <x v="0"/>
  </r>
  <r>
    <x v="0"/>
    <s v="2"/>
    <n v="2403925"/>
    <x v="687"/>
    <s v="İŞLEM"/>
    <s v="TAHSİLAT"/>
    <s v="ABONE ALACAK TALEBİ"/>
    <s v="Tahsilat İşlem Talebi"/>
    <x v="0"/>
    <s v="TALEP SONUÇLANDI"/>
    <d v="2018-06-25T16:29:45"/>
    <d v="2018-06-25T16:29:45"/>
    <n v="0"/>
    <x v="0"/>
    <x v="0"/>
  </r>
  <r>
    <x v="0"/>
    <s v="1"/>
    <n v="2404486"/>
    <x v="688"/>
    <s v="İŞLEM"/>
    <s v="TAHSİLAT"/>
    <s v="ABONE ALACAK TALEBİ"/>
    <s v="Tahsilat İşlem Talebi"/>
    <x v="0"/>
    <s v="TALEP SONUÇLANDI"/>
    <d v="2018-06-27T11:59:00"/>
    <d v="2018-06-27T11:59:00"/>
    <n v="0"/>
    <x v="0"/>
    <x v="0"/>
  </r>
  <r>
    <x v="0"/>
    <s v="2"/>
    <n v="240504"/>
    <x v="689"/>
    <s v="İŞLEM"/>
    <s v="FATURA KONTROLÜ"/>
    <s v="FATURA KONTROLÜ"/>
    <s v="FATURA KONTROLÜ"/>
    <x v="2"/>
    <s v="TALEP SONUÇLANDI"/>
    <d v="2018-06-21T13:06:29"/>
    <d v="2018-06-21T13:08:56"/>
    <n v="1.7013888864312321E-3"/>
    <x v="0"/>
    <x v="0"/>
  </r>
  <r>
    <x v="0"/>
    <s v="1"/>
    <n v="2409910"/>
    <x v="690"/>
    <s v="İŞLEM"/>
    <s v="FATURA KONTROLÜ"/>
    <s v="FATURA KONTROLÜ"/>
    <s v="FATURA KONTROLÜ"/>
    <x v="2"/>
    <s v="TALEP SONUÇLANDI"/>
    <d v="2018-06-24T16:37:49"/>
    <d v="2018-06-24T16:37:49"/>
    <n v="0"/>
    <x v="0"/>
    <x v="0"/>
  </r>
  <r>
    <x v="0"/>
    <s v="1"/>
    <n v="2412124"/>
    <x v="691"/>
    <s v="İŞLEM"/>
    <s v="TAHSİLAT"/>
    <s v="ABONE ALACAK TALEBİ"/>
    <s v="Tahsilat İşlem Talebi"/>
    <x v="0"/>
    <s v="TALEP SONUÇLANDI"/>
    <d v="2018-06-18T14:20:50"/>
    <d v="2018-06-18T14:20:50"/>
    <n v="0"/>
    <x v="0"/>
    <x v="0"/>
  </r>
  <r>
    <x v="0"/>
    <s v="2"/>
    <n v="2412693"/>
    <x v="692"/>
    <s v="İŞLEM"/>
    <s v="PSS ABONE TALEPLERİ"/>
    <s v="PSS ABONE TALEPLERİ"/>
    <s v="FARK GÜVENCE BEDELİ BİLGİSİ"/>
    <x v="1"/>
    <s v="TALEP SONUÇLANDI"/>
    <d v="2018-06-19T15:07:33"/>
    <d v="2018-06-22T10:13:13"/>
    <n v="2.7956018518452765"/>
    <x v="0"/>
    <x v="0"/>
  </r>
  <r>
    <x v="0"/>
    <s v="1"/>
    <n v="2413260"/>
    <x v="693"/>
    <s v="İŞLEM"/>
    <s v="AÇMA-KESME DURUMU"/>
    <s v="AÇMA-KESME DURUMU"/>
    <s v="AÇMA-KESME İTİRAZI"/>
    <x v="0"/>
    <s v="TALEP SONUÇLANDI"/>
    <d v="2018-06-28T13:43:33"/>
    <d v="2018-06-28T13:43:33"/>
    <n v="0"/>
    <x v="0"/>
    <x v="0"/>
  </r>
  <r>
    <x v="0"/>
    <s v="2"/>
    <n v="2413986"/>
    <x v="694"/>
    <s v="İŞLEM"/>
    <s v="PSS ABONE TALEPLERİ"/>
    <s v="PSS ABONE TALEPLERİ"/>
    <s v="FARK GÜVENCE BEDELİ BİLGİSİ"/>
    <x v="1"/>
    <s v="TALEP SONUÇLANDI"/>
    <d v="2018-06-14T00:05:42"/>
    <d v="2018-06-21T16:13:40"/>
    <n v="7.6721990740697947"/>
    <x v="2"/>
    <x v="0"/>
  </r>
  <r>
    <x v="0"/>
    <s v="1"/>
    <n v="2414720"/>
    <x v="695"/>
    <s v="İŞLEM"/>
    <s v="TAHSİLAT"/>
    <s v="ABONE ALACAK TALEBİ"/>
    <s v="Tahsilat İşlem Talebi"/>
    <x v="0"/>
    <s v="TALEP SONUÇLANDI"/>
    <d v="2018-06-09T17:56:06"/>
    <d v="2018-06-09T17:56:06"/>
    <n v="0"/>
    <x v="0"/>
    <x v="0"/>
  </r>
  <r>
    <x v="0"/>
    <s v="2"/>
    <n v="2414720"/>
    <x v="695"/>
    <s v="İŞLEM"/>
    <s v="FATURA KONTROLÜ"/>
    <s v="FATURA KONTROLÜ"/>
    <s v="FATURA KONTROLÜ"/>
    <x v="2"/>
    <s v="TALEP SONUÇLANDI"/>
    <d v="2018-06-06T12:47:35"/>
    <d v="2018-06-06T16:30:11"/>
    <n v="0.15458333333663177"/>
    <x v="0"/>
    <x v="0"/>
  </r>
  <r>
    <x v="0"/>
    <s v="1"/>
    <n v="2420217"/>
    <x v="696"/>
    <s v="İŞLEM"/>
    <s v="TAHSİLAT"/>
    <s v="ABONE ALACAK TALEBİ"/>
    <s v="Tahsilat İşlem Talebi"/>
    <x v="0"/>
    <s v="TALEP SONUÇLANDI"/>
    <d v="2018-06-12T09:15:50"/>
    <d v="2018-06-12T09:15:50"/>
    <n v="0"/>
    <x v="0"/>
    <x v="0"/>
  </r>
  <r>
    <x v="0"/>
    <s v="1"/>
    <n v="2420569"/>
    <x v="697"/>
    <s v="İŞLEM"/>
    <s v="FATURA KONTROLÜ"/>
    <s v="FATURA KONTROLÜ"/>
    <s v="FATURA KONTROLÜ"/>
    <x v="2"/>
    <s v="TALEP SONUÇLANDI"/>
    <d v="2018-06-12T14:23:11"/>
    <d v="2018-06-12T14:23:11"/>
    <n v="0"/>
    <x v="0"/>
    <x v="0"/>
  </r>
  <r>
    <x v="0"/>
    <s v="1"/>
    <n v="2420569"/>
    <x v="697"/>
    <s v="İŞLEM"/>
    <s v="PSS ABONE TALEPLERİ"/>
    <s v="PSS ABONE TALEPLERİ"/>
    <s v="FARK GÜVENCE BEDELİ BİLGİSİ"/>
    <x v="1"/>
    <s v="TALEP SONUÇLANDI"/>
    <d v="2018-06-12T14:31:41"/>
    <d v="2018-06-12T14:31:41"/>
    <n v="0"/>
    <x v="0"/>
    <x v="0"/>
  </r>
  <r>
    <x v="0"/>
    <s v="1"/>
    <n v="242333"/>
    <x v="698"/>
    <s v="İŞLEM"/>
    <s v="TAHSİLAT"/>
    <s v="ABONE ALACAK TALEBİ"/>
    <s v="Tahsilat İşlem Talebi"/>
    <x v="0"/>
    <s v="TALEP SONUÇLANDI"/>
    <d v="2018-06-17T10:50:52"/>
    <d v="2018-06-17T10:50:52"/>
    <n v="0"/>
    <x v="0"/>
    <x v="0"/>
  </r>
  <r>
    <x v="0"/>
    <s v="1"/>
    <n v="2428453"/>
    <x v="699"/>
    <s v="İŞLEM"/>
    <s v="AÇMA-KESME DURUMU"/>
    <s v="AÇMA-KESME DURUMU"/>
    <s v="AÇMA-KESME İTİRAZI"/>
    <x v="0"/>
    <s v="TALEP SONUÇLANDI"/>
    <d v="2018-06-21T09:35:14"/>
    <d v="2018-06-21T09:35:14"/>
    <n v="0"/>
    <x v="0"/>
    <x v="0"/>
  </r>
  <r>
    <x v="0"/>
    <s v="1"/>
    <n v="2429323"/>
    <x v="700"/>
    <s v="İŞLEM"/>
    <s v="TAHSİLAT"/>
    <s v="ABONE ALACAK TALEBİ"/>
    <s v="Tahsilat İşlem Talebi"/>
    <x v="0"/>
    <s v="TALEP SONUÇLANDI"/>
    <d v="2018-06-19T18:36:42"/>
    <d v="2018-06-19T18:36:42"/>
    <n v="0"/>
    <x v="0"/>
    <x v="0"/>
  </r>
  <r>
    <x v="0"/>
    <s v="1"/>
    <n v="2433256"/>
    <x v="701"/>
    <s v="İŞLEM"/>
    <s v="TESİS/SAYAÇ/ADRES KONTROL"/>
    <s v="TESİS/SAYAÇ/ADRES KONTROL"/>
    <s v="SAYAÇ KONTROLÜ"/>
    <x v="2"/>
    <s v="TALEP SONUÇLANDI"/>
    <d v="2018-06-11T15:06:00"/>
    <d v="2018-06-11T15:06:00"/>
    <n v="0"/>
    <x v="0"/>
    <x v="0"/>
  </r>
  <r>
    <x v="0"/>
    <s v="1"/>
    <n v="2434047"/>
    <x v="702"/>
    <s v="İŞLEM"/>
    <s v="DAĞITIM ŞİRKETİ TAHLİYE TALEBİ"/>
    <s v="DAĞITIM ŞİRKETİ TAHLİYE TALEBİ"/>
    <s v="daimiye geçiş nedeniyle tahliye talebi"/>
    <x v="0"/>
    <s v="TALEP SONUÇLANDI"/>
    <d v="2018-06-11T09:40:09"/>
    <d v="2018-06-11T09:40:09"/>
    <n v="0"/>
    <x v="0"/>
    <x v="0"/>
  </r>
  <r>
    <x v="0"/>
    <s v="1"/>
    <n v="2435658"/>
    <x v="703"/>
    <s v="İŞLEM"/>
    <s v="TAHSİLAT"/>
    <s v="ABONE ALACAK TALEBİ"/>
    <s v="Tahsilat İşlem Talebi"/>
    <x v="0"/>
    <s v="TALEP SONUÇLANDI"/>
    <d v="2018-06-24T16:33:32"/>
    <d v="2018-06-24T16:33:32"/>
    <n v="0"/>
    <x v="0"/>
    <x v="0"/>
  </r>
  <r>
    <x v="0"/>
    <s v="2"/>
    <n v="2435658"/>
    <x v="703"/>
    <s v="İŞLEM"/>
    <s v="PSS ABONE TALEPLERİ"/>
    <s v="PSS ABONE TALEPLERİ"/>
    <s v="FARK GÜVENCE BEDELİ BİLGİSİ"/>
    <x v="1"/>
    <s v="TALEP SONUÇLANDI"/>
    <d v="2018-06-28T18:05:04"/>
    <d v="2018-06-29T11:38:13"/>
    <n v="0.73135416666627862"/>
    <x v="0"/>
    <x v="0"/>
  </r>
  <r>
    <x v="0"/>
    <s v="1"/>
    <n v="2437932"/>
    <x v="704"/>
    <s v="İŞLEM"/>
    <s v="FATURA KONTROLÜ"/>
    <s v="FATURA KONTROLÜ"/>
    <s v="FATURA KONTROLÜ"/>
    <x v="2"/>
    <s v="TALEP SONUÇLANDI"/>
    <d v="2018-06-27T15:12:53"/>
    <d v="2018-06-27T15:12:53"/>
    <n v="0"/>
    <x v="0"/>
    <x v="0"/>
  </r>
  <r>
    <x v="0"/>
    <s v="2"/>
    <n v="2438600"/>
    <x v="705"/>
    <s v="İŞLEM"/>
    <s v="FATURA KONTROLÜ"/>
    <s v="FATURA KONTROLÜ"/>
    <s v="FATURA KONTROLÜ"/>
    <x v="2"/>
    <s v="TALEP SONUÇLANDI"/>
    <d v="2018-06-20T15:42:16"/>
    <d v="2018-06-20T15:42:16"/>
    <n v="0"/>
    <x v="0"/>
    <x v="0"/>
  </r>
  <r>
    <x v="0"/>
    <s v="1"/>
    <n v="2443759"/>
    <x v="706"/>
    <s v="İŞLEM"/>
    <s v="TAHSİLAT"/>
    <s v="ABONE ALACAK TALEBİ"/>
    <s v="Tahsilat İşlem Talebi"/>
    <x v="0"/>
    <s v="TALEP SONUÇLANDI"/>
    <d v="2018-06-01T11:34:36"/>
    <d v="2018-06-01T11:34:36"/>
    <n v="0"/>
    <x v="0"/>
    <x v="0"/>
  </r>
  <r>
    <x v="0"/>
    <s v="1"/>
    <n v="2443792"/>
    <x v="707"/>
    <s v="İŞLEM"/>
    <s v="REZERV ENDEKS İNCELEME TALEBİ"/>
    <s v="REZERV ENDEKS İNCELEME TALEBİ"/>
    <s v="endeks incelemesi için tahakkuka gönder"/>
    <x v="2"/>
    <s v="TALEP SONUÇLANDI"/>
    <d v="2018-06-19T08:44:33"/>
    <d v="2018-06-19T08:44:33"/>
    <n v="0"/>
    <x v="0"/>
    <x v="0"/>
  </r>
  <r>
    <x v="0"/>
    <s v="2"/>
    <n v="2446665"/>
    <x v="708"/>
    <s v="İŞLEM"/>
    <s v="PSS ABONE TALEPLERİ"/>
    <s v="PSS ABONE TALEPLERİ"/>
    <s v="FARK GÜVENCE BEDELİ BİLGİSİ"/>
    <x v="1"/>
    <s v="TALEP SONUÇLANDI"/>
    <d v="2018-06-11T15:39:42"/>
    <d v="2018-06-21T10:55:36"/>
    <n v="9.8027083333363407"/>
    <x v="2"/>
    <x v="0"/>
  </r>
  <r>
    <x v="0"/>
    <s v="1"/>
    <n v="2450266"/>
    <x v="709"/>
    <s v="İŞLEM"/>
    <s v="PSS ABONE TALEPLERİ"/>
    <s v="PSS ABONE TALEPLERİ"/>
    <s v="FARK GÜVENCE BEDELİ BİLGİSİ"/>
    <x v="1"/>
    <s v="TALEP SONUÇLANDI"/>
    <d v="2018-06-20T13:47:15"/>
    <d v="2018-06-20T13:47:15"/>
    <n v="0"/>
    <x v="0"/>
    <x v="0"/>
  </r>
  <r>
    <x v="0"/>
    <s v="1"/>
    <n v="2457608"/>
    <x v="710"/>
    <s v="İŞLEM"/>
    <s v="PSS ABONE TALEPLERİ"/>
    <s v="PSS ABONE TALEPLERİ"/>
    <s v="FARK GÜVENCE BEDELİ BİLGİSİ"/>
    <x v="1"/>
    <s v="TALEP SONUÇLANDI"/>
    <d v="2018-06-11T13:04:32"/>
    <d v="2018-06-11T13:04:32"/>
    <n v="0"/>
    <x v="0"/>
    <x v="0"/>
  </r>
  <r>
    <x v="0"/>
    <s v="2"/>
    <n v="2465915"/>
    <x v="711"/>
    <s v="İŞLEM"/>
    <s v="PSS ABONE TALEPLERİ"/>
    <s v="PSS ABONE TALEPLERİ"/>
    <s v="FARK GÜVENCE BEDELİ BİLGİSİ"/>
    <x v="1"/>
    <s v="TALEP SONUÇLANDI"/>
    <d v="2018-06-11T12:44:59"/>
    <d v="2018-06-21T10:16:52"/>
    <n v="9.8971412037062692"/>
    <x v="2"/>
    <x v="0"/>
  </r>
  <r>
    <x v="0"/>
    <s v="1"/>
    <n v="2466628"/>
    <x v="712"/>
    <s v="İŞLEM"/>
    <s v="TAHSİLAT"/>
    <s v="ABONE ALACAK TALEBİ"/>
    <s v="Tahsilat İşlem Talebi"/>
    <x v="0"/>
    <s v="TALEP SONUÇLANDI"/>
    <d v="2018-06-28T22:50:24"/>
    <d v="2018-06-28T22:50:24"/>
    <n v="0"/>
    <x v="0"/>
    <x v="0"/>
  </r>
  <r>
    <x v="0"/>
    <s v="2"/>
    <n v="2468712"/>
    <x v="713"/>
    <s v="İŞLEM"/>
    <s v="PSS ABONE TALEPLERİ"/>
    <s v="PSS ABONE TALEPLERİ"/>
    <s v="FARK GÜVENCE BEDELİ BİLGİSİ"/>
    <x v="1"/>
    <s v="TALEP SONUÇLANDI"/>
    <d v="2018-06-06T13:10:42"/>
    <d v="2018-06-20T09:36:40"/>
    <n v="13.851365740738402"/>
    <x v="2"/>
    <x v="0"/>
  </r>
  <r>
    <x v="0"/>
    <s v="2"/>
    <n v="2469143"/>
    <x v="714"/>
    <s v="İŞLEM"/>
    <s v="ABONE BİLGİ GÜNCELLEME"/>
    <s v="ABONE BİLGİ GÜNCELLEME"/>
    <s v="ABONE BİLGİ GÜNCELLEME"/>
    <x v="0"/>
    <s v="TALEP SONUÇLANDI"/>
    <d v="2018-06-25T14:06:55"/>
    <d v="2018-06-25T14:06:55"/>
    <n v="0"/>
    <x v="0"/>
    <x v="0"/>
  </r>
  <r>
    <x v="0"/>
    <s v="1"/>
    <n v="247428"/>
    <x v="715"/>
    <s v="İŞLEM"/>
    <s v="TAHSİLAT"/>
    <s v="ABONE ALACAK TALEBİ"/>
    <s v="Tahsilat İşlem Talebi"/>
    <x v="0"/>
    <s v="TALEP SONUÇLANDI"/>
    <d v="2018-06-19T10:40:35"/>
    <d v="2018-06-19T10:40:35"/>
    <n v="0"/>
    <x v="0"/>
    <x v="0"/>
  </r>
  <r>
    <x v="0"/>
    <s v="1"/>
    <n v="2477961"/>
    <x v="716"/>
    <s v="İŞLEM"/>
    <s v="TESİS/SAYAÇ/ADRES KONTROL"/>
    <s v="TESİS/SAYAÇ/ADRES KONTROL"/>
    <s v="SAYAÇ KONTROLÜ"/>
    <x v="2"/>
    <s v="TALEP SONUÇLANDI"/>
    <d v="2018-06-08T10:51:10"/>
    <d v="2018-06-08T10:51:10"/>
    <n v="0"/>
    <x v="0"/>
    <x v="0"/>
  </r>
  <r>
    <x v="0"/>
    <s v="2"/>
    <n v="2477961"/>
    <x v="716"/>
    <s v="İŞLEM"/>
    <s v="FATURA KONTROLÜ"/>
    <s v="FATURA KONTROLÜ"/>
    <s v="FATURA KONTROLÜ"/>
    <x v="2"/>
    <s v="TALEP SONUÇLANDI"/>
    <d v="2018-06-06T13:47:06"/>
    <d v="2018-06-08T17:56:08"/>
    <n v="2.1729398148163455"/>
    <x v="0"/>
    <x v="0"/>
  </r>
  <r>
    <x v="0"/>
    <s v="1"/>
    <n v="2478735"/>
    <x v="717"/>
    <s v="İŞLEM"/>
    <s v="TAHSİLAT"/>
    <s v="ABONE ALACAK TALEBİ"/>
    <s v="Tahsilat İşlem Talebi"/>
    <x v="0"/>
    <s v="TALEP SONUÇLANDI"/>
    <d v="2018-06-30T12:32:21"/>
    <d v="2018-06-30T12:32:21"/>
    <n v="0"/>
    <x v="0"/>
    <x v="0"/>
  </r>
  <r>
    <x v="0"/>
    <s v="1"/>
    <n v="247920"/>
    <x v="718"/>
    <s v="İŞLEM"/>
    <s v="AÇMA-KESME DURUMU"/>
    <s v="AÇMA-KESME DURUMU"/>
    <s v="AÇMA-KESME İTİRAZI"/>
    <x v="0"/>
    <s v="TALEP SONUÇLANDI"/>
    <d v="2018-06-08T11:46:46"/>
    <d v="2018-06-08T11:46:46"/>
    <n v="0"/>
    <x v="0"/>
    <x v="0"/>
  </r>
  <r>
    <x v="0"/>
    <s v="1"/>
    <n v="2479883"/>
    <x v="719"/>
    <s v="İŞLEM"/>
    <s v="TAHSİLAT"/>
    <s v="ABONE ALACAK TALEBİ"/>
    <s v="Tahsilat İşlem Talebi"/>
    <x v="0"/>
    <s v="TALEP SONUÇLANDI"/>
    <d v="2018-06-13T11:32:51"/>
    <d v="2018-06-13T11:32:51"/>
    <n v="0"/>
    <x v="0"/>
    <x v="0"/>
  </r>
  <r>
    <x v="0"/>
    <s v="1"/>
    <n v="2480233"/>
    <x v="720"/>
    <s v="İŞLEM"/>
    <s v="TAHSİLAT"/>
    <s v="ABONE ALACAK TALEBİ"/>
    <s v="Tahsilat İşlem Talebi"/>
    <x v="0"/>
    <s v="TALEP SONUÇLANDI"/>
    <d v="2018-06-11T15:33:55"/>
    <d v="2018-06-11T15:33:55"/>
    <n v="0"/>
    <x v="0"/>
    <x v="0"/>
  </r>
  <r>
    <x v="0"/>
    <s v="2"/>
    <n v="2480233"/>
    <x v="720"/>
    <s v="İŞLEM"/>
    <s v="PSS ABONE TALEPLERİ"/>
    <s v="PSS ABONE TALEPLERİ"/>
    <s v="FARK GÜVENCE BEDELİ BİLGİSİ"/>
    <x v="1"/>
    <s v="TALEP SONUÇLANDI"/>
    <d v="2018-06-26T10:59:03"/>
    <d v="2018-06-26T14:50:36"/>
    <n v="0.16079861111211358"/>
    <x v="0"/>
    <x v="0"/>
  </r>
  <r>
    <x v="0"/>
    <s v="1"/>
    <n v="2481577"/>
    <x v="721"/>
    <s v="İŞLEM"/>
    <s v="FATURA KONTROLÜ"/>
    <s v="FATURA KONTROLÜ"/>
    <s v="FATURA KONTROLÜ"/>
    <x v="2"/>
    <s v="TALEP SONUÇLANDI"/>
    <d v="2018-06-26T19:24:18"/>
    <d v="2018-06-26T19:24:18"/>
    <n v="0"/>
    <x v="0"/>
    <x v="0"/>
  </r>
  <r>
    <x v="0"/>
    <s v="2"/>
    <n v="2482433"/>
    <x v="722"/>
    <s v="İŞLEM"/>
    <s v="FATURA KONTROLÜ"/>
    <s v="FATURA KONTROLÜ"/>
    <s v="FATURA KONTROLÜ"/>
    <x v="2"/>
    <s v="TALEP SONUÇLANDI"/>
    <d v="2018-06-02T14:42:05"/>
    <d v="2018-06-11T17:06:13"/>
    <n v="9.1000925925909542"/>
    <x v="2"/>
    <x v="0"/>
  </r>
  <r>
    <x v="0"/>
    <s v="1"/>
    <n v="2483516"/>
    <x v="723"/>
    <s v="İŞLEM"/>
    <s v="TAHSİLAT"/>
    <s v="ABONE ALACAK TALEBİ"/>
    <s v="Tahsilat İşlem Talebi"/>
    <x v="0"/>
    <s v="TALEP SONUÇLANDI"/>
    <d v="2018-06-19T16:21:28"/>
    <d v="2018-06-19T16:21:28"/>
    <n v="0"/>
    <x v="0"/>
    <x v="0"/>
  </r>
  <r>
    <x v="0"/>
    <s v="2"/>
    <n v="2486977"/>
    <x v="724"/>
    <s v="İŞLEM"/>
    <s v="ABONE BİLGİ GÜNCELLEME"/>
    <s v="ABONE BİLGİ GÜNCELLEME"/>
    <s v="ABONE BİLGİ GÜNCELLEME"/>
    <x v="0"/>
    <s v="TALEP SONUÇLANDI"/>
    <d v="2018-06-12T16:03:39"/>
    <d v="2018-06-12T16:03:39"/>
    <n v="0"/>
    <x v="0"/>
    <x v="0"/>
  </r>
  <r>
    <x v="0"/>
    <s v="2"/>
    <n v="2492173"/>
    <x v="725"/>
    <s v="İŞLEM"/>
    <s v="ABONE BİLGİ GÜNCELLEME"/>
    <s v="ABONE BİLGİ GÜNCELLEME"/>
    <s v="ABONE BİLGİ GÜNCELLEME"/>
    <x v="0"/>
    <s v="TALEP SONUÇLANDI"/>
    <d v="2018-06-12T16:04:20"/>
    <d v="2018-06-12T16:05:03"/>
    <n v="4.9768518510973081E-4"/>
    <x v="0"/>
    <x v="0"/>
  </r>
  <r>
    <x v="0"/>
    <s v="2"/>
    <n v="2492509"/>
    <x v="726"/>
    <s v="İŞLEM"/>
    <s v="FATURA KONTROLÜ"/>
    <s v="FATURA KONTROLÜ"/>
    <s v="FATURA KONTROLÜ"/>
    <x v="2"/>
    <s v="TALEP SONUÇLANDI"/>
    <d v="2018-06-04T18:48:31"/>
    <d v="2018-06-04T18:48:31"/>
    <n v="0"/>
    <x v="0"/>
    <x v="0"/>
  </r>
  <r>
    <x v="0"/>
    <s v="2"/>
    <n v="2493205"/>
    <x v="727"/>
    <s v="İŞLEM"/>
    <s v="PSS ABONE TALEPLERİ"/>
    <s v="PSS ABONE TALEPLERİ"/>
    <s v="FARK GÜVENCE BEDELİ BİLGİSİ"/>
    <x v="1"/>
    <s v="TALEP SONUÇLANDI"/>
    <d v="2018-06-12T11:07:31"/>
    <d v="2018-06-21T14:03:20"/>
    <n v="9.1220949074049713"/>
    <x v="2"/>
    <x v="0"/>
  </r>
  <r>
    <x v="0"/>
    <s v="1"/>
    <n v="2493557"/>
    <x v="728"/>
    <s v="İŞLEM"/>
    <s v="ABONE BİLGİ GÜNCELLEME"/>
    <s v="ABONE BİLGİ GÜNCELLEME"/>
    <s v="ABONE BİLGİ GÜNCELLEME"/>
    <x v="0"/>
    <s v="TALEP SONUÇLANDI"/>
    <d v="2018-06-06T12:37:29"/>
    <d v="2018-06-06T12:37:29"/>
    <n v="0"/>
    <x v="0"/>
    <x v="0"/>
  </r>
  <r>
    <x v="0"/>
    <s v="1"/>
    <n v="2493557"/>
    <x v="728"/>
    <s v="İŞLEM"/>
    <s v="PSS ABONE TALEPLERİ"/>
    <s v="PSS ABONE TALEPLERİ"/>
    <s v="FARK GÜVENCE BEDELİ BİLGİSİ"/>
    <x v="1"/>
    <s v="TALEP SONUÇLANDI"/>
    <d v="2018-06-06T12:38:04"/>
    <d v="2018-06-06T12:38:04"/>
    <n v="0"/>
    <x v="0"/>
    <x v="0"/>
  </r>
  <r>
    <x v="0"/>
    <s v="1"/>
    <n v="2497164"/>
    <x v="729"/>
    <s v="İŞLEM"/>
    <s v="PSS ABONE TALEPLERİ"/>
    <s v="PSS ABONE TALEPLERİ"/>
    <s v="FARK GÜVENCE BEDELİ BİLGİSİ"/>
    <x v="1"/>
    <s v="TALEP SONUÇLANDI"/>
    <d v="2018-06-27T13:03:53"/>
    <d v="2018-06-27T13:03:53"/>
    <n v="0"/>
    <x v="0"/>
    <x v="0"/>
  </r>
  <r>
    <x v="0"/>
    <s v="1"/>
    <n v="2505651"/>
    <x v="730"/>
    <s v="İŞLEM"/>
    <s v="PSS ABONE TALEPLERİ"/>
    <s v="PSS ABONE TALEPLERİ"/>
    <s v="FARK GÜVENCE BEDELİ BİLGİSİ"/>
    <x v="1"/>
    <s v="TALEP SONUÇLANDI"/>
    <d v="2018-06-06T16:47:15"/>
    <d v="2018-06-06T16:47:15"/>
    <n v="0"/>
    <x v="0"/>
    <x v="0"/>
  </r>
  <r>
    <x v="0"/>
    <s v="2"/>
    <n v="2506216"/>
    <x v="731"/>
    <s v="İŞLEM"/>
    <s v="FATURA KONTROLÜ"/>
    <s v="FATURA KONTROLÜ"/>
    <s v="FATURA KONTROLÜ"/>
    <x v="2"/>
    <s v="TALEP SONUÇLANDI"/>
    <d v="2018-06-25T15:31:15"/>
    <d v="2018-06-29T18:25:07"/>
    <n v="4.1207407407418941"/>
    <x v="2"/>
    <x v="0"/>
  </r>
  <r>
    <x v="0"/>
    <s v="1"/>
    <n v="2512380"/>
    <x v="732"/>
    <s v="İŞLEM"/>
    <s v="ABONE BİLGİ GÜNCELLEME"/>
    <s v="ABONE BİLGİ GÜNCELLEME"/>
    <s v="ABONE BİLGİ GÜNCELLEME"/>
    <x v="0"/>
    <s v="TALEP SONUÇLANDI"/>
    <d v="2018-06-18T17:15:07"/>
    <d v="2018-06-18T17:15:07"/>
    <n v="0"/>
    <x v="0"/>
    <x v="0"/>
  </r>
  <r>
    <x v="0"/>
    <s v="1"/>
    <n v="2513207"/>
    <x v="733"/>
    <s v="İŞLEM"/>
    <s v="AÇMA-KESME DURUMU"/>
    <s v="AÇMA-KESME DURUMU"/>
    <s v="AÇMA-KESME İTİRAZI"/>
    <x v="0"/>
    <s v="TALEP SONUÇLANDI"/>
    <d v="2018-06-21T15:36:46"/>
    <d v="2018-06-21T15:36:46"/>
    <n v="0"/>
    <x v="0"/>
    <x v="0"/>
  </r>
  <r>
    <x v="0"/>
    <s v="1"/>
    <n v="2513818"/>
    <x v="734"/>
    <s v="İŞLEM"/>
    <s v="TESİS/SAYAÇ/ADRES KONTROL"/>
    <s v="TESİS/SAYAÇ/ADRES KONTROL"/>
    <s v="SAYAÇ KONTROLÜ"/>
    <x v="2"/>
    <s v="TALEP SONUÇLANDI"/>
    <d v="2018-06-28T15:33:46"/>
    <d v="2018-06-28T15:33:46"/>
    <n v="0"/>
    <x v="0"/>
    <x v="0"/>
  </r>
  <r>
    <x v="0"/>
    <s v="1"/>
    <n v="2514299"/>
    <x v="735"/>
    <s v="İŞLEM"/>
    <s v="TAHSİLAT"/>
    <s v="ABONE ALACAK TALEBİ"/>
    <s v="Tahsilat İşlem Talebi"/>
    <x v="0"/>
    <s v="TALEP SONUÇLANDI"/>
    <d v="2018-06-11T16:36:08"/>
    <d v="2018-06-11T16:36:08"/>
    <n v="0"/>
    <x v="0"/>
    <x v="0"/>
  </r>
  <r>
    <x v="0"/>
    <s v="1"/>
    <n v="2520751"/>
    <x v="736"/>
    <s v="İŞLEM"/>
    <s v="PSS ABONE TALEPLERİ"/>
    <s v="PSS ABONE TALEPLERİ"/>
    <s v="FARK GÜVENCE BEDELİ BİLGİSİ"/>
    <x v="1"/>
    <s v="TALEP SONUÇLANDI"/>
    <d v="2018-06-20T15:51:25"/>
    <d v="2018-06-20T15:51:25"/>
    <n v="0"/>
    <x v="0"/>
    <x v="0"/>
  </r>
  <r>
    <x v="0"/>
    <s v="2"/>
    <n v="2520901"/>
    <x v="737"/>
    <s v="İŞLEM"/>
    <s v="PSS ABONE TALEPLERİ"/>
    <s v="PSS ABONE TALEPLERİ"/>
    <s v="FARK GÜVENCE BEDELİ BİLGİSİ"/>
    <x v="1"/>
    <s v="TALEP SONUÇLANDI"/>
    <d v="2018-06-05T11:22:40"/>
    <d v="2018-06-19T14:54:00"/>
    <n v="14.146759259259852"/>
    <x v="2"/>
    <x v="0"/>
  </r>
  <r>
    <x v="0"/>
    <s v="2"/>
    <n v="252588"/>
    <x v="738"/>
    <s v="İŞLEM"/>
    <s v="PSS ABONE TALEPLERİ"/>
    <s v="PSS ABONE TALEPLERİ"/>
    <s v="FARK GÜVENCE BEDELİ BİLGİSİ"/>
    <x v="1"/>
    <s v="TALEP SONUÇLANDI"/>
    <d v="2018-06-18T11:08:18"/>
    <d v="2018-06-21T17:02:23"/>
    <n v="3.2458912037036498"/>
    <x v="2"/>
    <x v="0"/>
  </r>
  <r>
    <x v="0"/>
    <s v="1"/>
    <n v="2527241"/>
    <x v="739"/>
    <s v="İŞLEM"/>
    <s v="FATURA KONTROLÜ"/>
    <s v="FATURA KONTROLÜ"/>
    <s v="FATURA KONTROLÜ"/>
    <x v="2"/>
    <s v="TALEP SONUÇLANDI"/>
    <d v="2018-06-19T18:13:34"/>
    <d v="2018-06-19T18:13:34"/>
    <n v="0"/>
    <x v="0"/>
    <x v="0"/>
  </r>
  <r>
    <x v="0"/>
    <s v="1"/>
    <n v="2529243"/>
    <x v="740"/>
    <s v="İŞLEM"/>
    <s v="PSS ABONE TALEPLERİ"/>
    <s v="PSS ABONE TALEPLERİ"/>
    <s v="FARK GÜVENCE BEDELİ BİLGİSİ"/>
    <x v="1"/>
    <s v="TALEP SONUÇLANDI"/>
    <d v="2018-06-11T09:37:24"/>
    <d v="2018-06-11T09:37:24"/>
    <n v="0"/>
    <x v="0"/>
    <x v="0"/>
  </r>
  <r>
    <x v="0"/>
    <s v="1"/>
    <n v="2530355"/>
    <x v="741"/>
    <s v="İŞLEM"/>
    <s v="TAHSİLAT"/>
    <s v="ABONE ALACAK TALEBİ"/>
    <s v="Tahsilat İşlem Talebi"/>
    <x v="0"/>
    <s v="TALEP SONUÇLANDI"/>
    <d v="2018-06-22T12:25:32"/>
    <d v="2018-06-22T12:25:32"/>
    <n v="0"/>
    <x v="0"/>
    <x v="0"/>
  </r>
  <r>
    <x v="0"/>
    <s v="2"/>
    <n v="2532865"/>
    <x v="742"/>
    <s v="İŞLEM"/>
    <s v="AÇMA-KESME DURUMU"/>
    <s v="AÇMA-KESME DURUMU"/>
    <s v="AÇMA-KESME İTİRAZI"/>
    <x v="0"/>
    <s v="TALEP SONUÇLANDI"/>
    <d v="2018-06-04T09:47:26"/>
    <d v="2018-06-05T16:32:05"/>
    <n v="1.281006944445835"/>
    <x v="0"/>
    <x v="0"/>
  </r>
  <r>
    <x v="0"/>
    <s v="1"/>
    <n v="2535019"/>
    <x v="743"/>
    <s v="İŞLEM"/>
    <s v="DENETÇİ KURUM BAŞVURULARI"/>
    <s v="DENETÇİ KURUM BAŞVURULARI"/>
    <s v="EK TÜKETİM İTİRAZLARI"/>
    <x v="2"/>
    <s v="TALEP SONUÇLANDI"/>
    <d v="2018-06-28T09:17:13"/>
    <d v="2018-06-28T09:17:13"/>
    <n v="0"/>
    <x v="0"/>
    <x v="0"/>
  </r>
  <r>
    <x v="0"/>
    <s v="2"/>
    <n v="2535019"/>
    <x v="743"/>
    <s v="İŞLEM"/>
    <s v="PSS ABONE TALEPLERİ"/>
    <s v="PSS ABONE TALEPLERİ"/>
    <s v="FARK GÜVENCE BEDELİ BİLGİSİ"/>
    <x v="1"/>
    <s v="TALEP SONUÇLANDI"/>
    <d v="2018-06-11T11:21:41"/>
    <d v="2018-06-22T14:16:02"/>
    <n v="11.121076388888469"/>
    <x v="2"/>
    <x v="0"/>
  </r>
  <r>
    <x v="0"/>
    <s v="1"/>
    <n v="2535660"/>
    <x v="744"/>
    <s v="İŞLEM"/>
    <s v="TAHSİLAT"/>
    <s v="ABONE ALACAK TALEBİ"/>
    <s v="Tahsilat İşlem Talebi"/>
    <x v="0"/>
    <s v="TALEP SONUÇLANDI"/>
    <d v="2018-06-07T20:04:07"/>
    <d v="2018-06-07T20:04:07"/>
    <n v="0"/>
    <x v="0"/>
    <x v="0"/>
  </r>
  <r>
    <x v="0"/>
    <s v="1"/>
    <n v="2535660"/>
    <x v="745"/>
    <s v="İŞLEM"/>
    <s v="TAHSİLAT"/>
    <s v="ABONE ALACAK TALEBİ"/>
    <s v="Tahsilat İşlem Talebi"/>
    <x v="0"/>
    <s v="TALEP SONUÇLANDI"/>
    <d v="2018-06-07T16:35:07"/>
    <d v="2018-06-07T16:35:07"/>
    <n v="0"/>
    <x v="0"/>
    <x v="0"/>
  </r>
  <r>
    <x v="0"/>
    <s v="1"/>
    <n v="2535660"/>
    <x v="745"/>
    <s v="İŞLEM"/>
    <s v="ABONELİK BAŞVURUSU"/>
    <s v="ABONELİK BAŞVURUSU"/>
    <s v="ABONELİK BAŞVURUSU"/>
    <x v="0"/>
    <s v="TALEP SONUÇLANDI"/>
    <d v="2018-06-07T16:35:25"/>
    <d v="2018-06-07T16:35:25"/>
    <n v="0"/>
    <x v="0"/>
    <x v="0"/>
  </r>
  <r>
    <x v="0"/>
    <s v="2"/>
    <n v="2535660"/>
    <x v="744"/>
    <s v="İŞLEM"/>
    <s v="AÇMA-KESME DURUMU"/>
    <s v="AÇMA-KESME DURUMU"/>
    <s v="AÇMA-KESME İTİRAZI"/>
    <x v="0"/>
    <s v="TALEP SONUÇLANDI"/>
    <d v="2018-06-07T20:03:29"/>
    <d v="2018-06-09T12:02:23"/>
    <n v="1.6659027777786832"/>
    <x v="0"/>
    <x v="0"/>
  </r>
  <r>
    <x v="0"/>
    <s v="1"/>
    <n v="2536698"/>
    <x v="746"/>
    <s v="İŞLEM"/>
    <s v="PSS ABONE TALEPLERİ"/>
    <s v="PSS ABONE TALEPLERİ"/>
    <s v="FARK GÜVENCE BEDELİ BİLGİSİ"/>
    <x v="1"/>
    <s v="TALEP SONUÇLANDI"/>
    <d v="2018-06-08T13:55:08"/>
    <d v="2018-06-08T13:55:08"/>
    <n v="0"/>
    <x v="0"/>
    <x v="0"/>
  </r>
  <r>
    <x v="0"/>
    <s v="1"/>
    <n v="2536765"/>
    <x v="747"/>
    <s v="İŞLEM"/>
    <s v="DENETÇİ KURUM BAŞVURULARI"/>
    <s v="DENETÇİ KURUM BAŞVURULARI"/>
    <s v="EK TÜKETİM İTİRAZLARI"/>
    <x v="2"/>
    <s v="TALEP SONUÇLANDI"/>
    <d v="2018-06-26T10:54:49"/>
    <d v="2018-06-26T10:54:49"/>
    <n v="0"/>
    <x v="0"/>
    <x v="0"/>
  </r>
  <r>
    <x v="0"/>
    <s v="2"/>
    <n v="2536765"/>
    <x v="747"/>
    <s v="İŞLEM"/>
    <s v="ABONE BİLGİ GÜNCELLEME"/>
    <s v="ABONE BİLGİ GÜNCELLEME"/>
    <s v="ABONE BİLGİ GÜNCELLEME"/>
    <x v="0"/>
    <s v="TALEP SONUÇLANDI"/>
    <d v="2018-06-18T18:04:21"/>
    <d v="2018-06-18T18:04:22"/>
    <n v="1.1574076779652387E-5"/>
    <x v="0"/>
    <x v="0"/>
  </r>
  <r>
    <x v="0"/>
    <s v="2"/>
    <n v="2536765"/>
    <x v="747"/>
    <s v="İŞLEM"/>
    <s v="PSS ABONE TALEPLERİ"/>
    <s v="PSS ABONE TALEPLERİ"/>
    <s v="FARK GÜVENCE BEDELİ BİLGİSİ"/>
    <x v="1"/>
    <s v="TALEP SONUÇLANDI"/>
    <d v="2018-06-13T16:34:29"/>
    <d v="2018-06-22T12:16:48"/>
    <n v="8.8210532407392748"/>
    <x v="2"/>
    <x v="0"/>
  </r>
  <r>
    <x v="0"/>
    <s v="1"/>
    <n v="2540790"/>
    <x v="748"/>
    <s v="İŞLEM"/>
    <s v="FATURA KONTROLÜ"/>
    <s v="FATURA KONTROLÜ"/>
    <s v="FATURA KONTROLÜ"/>
    <x v="2"/>
    <s v="TALEP SONUÇLANDI"/>
    <d v="2018-06-20T17:28:05"/>
    <d v="2018-06-20T17:28:05"/>
    <n v="0"/>
    <x v="0"/>
    <x v="0"/>
  </r>
  <r>
    <x v="0"/>
    <s v="1"/>
    <n v="2541911"/>
    <x v="749"/>
    <s v="İŞLEM"/>
    <s v="TAHSİLAT"/>
    <s v="ABONE ALACAK TALEBİ"/>
    <s v="Tahsilat İşlem Talebi"/>
    <x v="0"/>
    <s v="TALEP SONUÇLANDI"/>
    <d v="2018-06-07T09:51:03"/>
    <d v="2018-06-07T09:51:03"/>
    <n v="0"/>
    <x v="0"/>
    <x v="0"/>
  </r>
  <r>
    <x v="0"/>
    <s v="2"/>
    <n v="2546128"/>
    <x v="750"/>
    <s v="İŞLEM"/>
    <s v="ABONE BİLGİ GÜNCELLEME"/>
    <s v="ABONE BİLGİ GÜNCELLEME"/>
    <s v="ABONE BİLGİ GÜNCELLEME"/>
    <x v="0"/>
    <s v="TALEP SONUÇLANDI"/>
    <d v="2018-06-27T15:30:51"/>
    <d v="2018-06-28T09:29:45"/>
    <n v="0.74923611110716593"/>
    <x v="0"/>
    <x v="0"/>
  </r>
  <r>
    <x v="0"/>
    <s v="1"/>
    <n v="2546496"/>
    <x v="751"/>
    <s v="İŞLEM"/>
    <s v="TAHSİLAT"/>
    <s v="ABONE ALACAK TALEBİ"/>
    <s v="Tahsilat İşlem Talebi"/>
    <x v="0"/>
    <s v="TALEP SONUÇLANDI"/>
    <d v="2018-06-04T12:14:43"/>
    <d v="2018-06-04T12:14:43"/>
    <n v="0"/>
    <x v="0"/>
    <x v="0"/>
  </r>
  <r>
    <x v="0"/>
    <s v="1"/>
    <n v="2547000"/>
    <x v="752"/>
    <s v="İŞLEM"/>
    <s v="KAMPANYA SÖZLEŞMESİ KONTROL VE TALEPLERİ"/>
    <s v="KAMPANYA SÖZLEŞMESİ KONTROL VE TALEPLERİ"/>
    <s v="KAMPANYA TARİFE İTİRAZI"/>
    <x v="3"/>
    <s v="TALEP SONUÇLANDI"/>
    <d v="2018-06-07T16:57:09"/>
    <d v="2018-06-07T16:57:09"/>
    <n v="0"/>
    <x v="0"/>
    <x v="0"/>
  </r>
  <r>
    <x v="0"/>
    <s v="1"/>
    <n v="2548824"/>
    <x v="753"/>
    <s v="İŞLEM"/>
    <s v="PSS ABONE TALEPLERİ"/>
    <s v="PSS ABONE TALEPLERİ"/>
    <s v="FARK GÜVENCE BEDELİ BİLGİSİ"/>
    <x v="1"/>
    <s v="TALEP SONUÇLANDI"/>
    <d v="2018-06-01T18:43:04"/>
    <d v="2018-06-01T18:43:04"/>
    <n v="0"/>
    <x v="0"/>
    <x v="0"/>
  </r>
  <r>
    <x v="0"/>
    <s v="2"/>
    <n v="2550737"/>
    <x v="754"/>
    <s v="İŞLEM"/>
    <s v="PSS ABONE TALEPLERİ"/>
    <s v="PSS ABONE TALEPLERİ"/>
    <s v="FARK GÜVENCE BEDELİ BİLGİSİ"/>
    <x v="1"/>
    <s v="TALEP SONUÇLANDI"/>
    <d v="2018-06-07T14:03:31"/>
    <d v="2018-06-20T13:26:26"/>
    <n v="12.974247685189766"/>
    <x v="2"/>
    <x v="0"/>
  </r>
  <r>
    <x v="0"/>
    <s v="1"/>
    <n v="2550924"/>
    <x v="755"/>
    <s v="İŞLEM"/>
    <s v="FATURA KONTROLÜ"/>
    <s v="FATURA KONTROLÜ"/>
    <s v="FATURA KONTROLÜ"/>
    <x v="2"/>
    <s v="TALEP SONUÇLANDI"/>
    <d v="2018-06-02T09:39:56"/>
    <d v="2018-06-02T09:39:56"/>
    <n v="0"/>
    <x v="0"/>
    <x v="0"/>
  </r>
  <r>
    <x v="0"/>
    <s v="2"/>
    <n v="2555939"/>
    <x v="756"/>
    <s v="İŞLEM"/>
    <s v="PSS ABONE TALEPLERİ"/>
    <s v="PSS ABONE TALEPLERİ"/>
    <s v="FARK GÜVENCE BEDELİ BİLGİSİ"/>
    <x v="1"/>
    <s v="TALEP SONUÇLANDI"/>
    <d v="2018-06-21T12:28:27"/>
    <d v="2018-06-22T14:28:21"/>
    <n v="1.0832638888896327"/>
    <x v="0"/>
    <x v="0"/>
  </r>
  <r>
    <x v="0"/>
    <s v="1"/>
    <n v="2557333"/>
    <x v="757"/>
    <s v="İŞLEM"/>
    <s v="TAHSİLAT"/>
    <s v="ABONE ALACAK TALEBİ"/>
    <s v="Tahsilat İşlem Talebi"/>
    <x v="0"/>
    <s v="TALEP SONUÇLANDI"/>
    <d v="2018-06-02T16:47:45"/>
    <d v="2018-06-02T16:47:45"/>
    <n v="0"/>
    <x v="0"/>
    <x v="0"/>
  </r>
  <r>
    <x v="0"/>
    <s v="1"/>
    <n v="2560187"/>
    <x v="758"/>
    <s v="İŞLEM"/>
    <s v="PSS ABONE TALEPLERİ"/>
    <s v="PSS ABONE TALEPLERİ"/>
    <s v="FARK GÜVENCE BEDELİ BİLGİSİ"/>
    <x v="1"/>
    <s v="TALEP SONUÇLANDI"/>
    <d v="2018-06-12T12:02:55"/>
    <d v="2018-06-12T12:02:55"/>
    <n v="0"/>
    <x v="0"/>
    <x v="0"/>
  </r>
  <r>
    <x v="0"/>
    <s v="2"/>
    <n v="2560882"/>
    <x v="759"/>
    <s v="İŞLEM"/>
    <s v="FATURA KONTROLÜ"/>
    <s v="FATURA KONTROLÜ"/>
    <s v="FATURA KONTROLÜ"/>
    <x v="2"/>
    <s v="TALEP SONUÇLANDI"/>
    <d v="2018-06-01T14:43:00"/>
    <d v="2018-06-02T12:02:58"/>
    <n v="0.88886574074422242"/>
    <x v="0"/>
    <x v="0"/>
  </r>
  <r>
    <x v="0"/>
    <s v="1"/>
    <n v="2566925"/>
    <x v="760"/>
    <s v="İŞLEM"/>
    <s v="EKSİK TÜKETİM LİDERLİĞİNE EVRAK SEVKİ"/>
    <s v="EKSİK TÜKETİM LİDERLİĞİNE EVRAK SEVKİ"/>
    <s v="ÖLÇÜSÜZ KULLANIM TUTANAĞI SEVKET"/>
    <x v="0"/>
    <s v="TALEP SONUÇLANDI"/>
    <d v="2018-06-20T08:34:23"/>
    <d v="2018-06-20T08:34:23"/>
    <n v="0"/>
    <x v="0"/>
    <x v="0"/>
  </r>
  <r>
    <x v="0"/>
    <s v="1"/>
    <n v="2566925"/>
    <x v="760"/>
    <s v="İŞLEM"/>
    <s v="DAĞITIM ŞİRKETİ TAHLİYE TALEBİ"/>
    <s v="DAĞITIM ŞİRKETİ TAHLİYE TALEBİ"/>
    <s v="daimiye geçiş nedeniyle tahliye talebi"/>
    <x v="0"/>
    <s v="ÇALIŞILIYOR"/>
    <d v="2018-06-25T09:29:51"/>
    <d v="2018-06-25T09:29:51"/>
    <n v="0"/>
    <x v="0"/>
    <x v="0"/>
  </r>
  <r>
    <x v="0"/>
    <s v="2"/>
    <n v="2568900"/>
    <x v="761"/>
    <s v="İŞLEM"/>
    <s v="FATURA KONTROLÜ"/>
    <s v="FATURA KONTROLÜ"/>
    <s v="FATURA KONTROLÜ"/>
    <x v="2"/>
    <s v="TALEP SONUÇLANDI"/>
    <d v="2018-06-26T17:01:16"/>
    <d v="2018-06-26T17:01:16"/>
    <n v="0"/>
    <x v="0"/>
    <x v="0"/>
  </r>
  <r>
    <x v="0"/>
    <s v="2"/>
    <n v="2569708"/>
    <x v="762"/>
    <s v="İŞLEM"/>
    <s v="PSS ABONE TALEPLERİ"/>
    <s v="PSS ABONE TALEPLERİ"/>
    <s v="FARK GÜVENCE BEDELİ BİLGİSİ"/>
    <x v="1"/>
    <s v="TALEP SONUÇLANDI"/>
    <d v="2018-06-04T16:47:41"/>
    <d v="2018-06-20T14:25:28"/>
    <n v="15.90123842592584"/>
    <x v="1"/>
    <x v="0"/>
  </r>
  <r>
    <x v="0"/>
    <s v="2"/>
    <n v="2570663"/>
    <x v="763"/>
    <s v="İŞLEM"/>
    <s v="PSS ABONE TALEPLERİ"/>
    <s v="PSS ABONE TALEPLERİ"/>
    <s v="FARK GÜVENCE BEDELİ BİLGİSİ"/>
    <x v="1"/>
    <s v="TALEP SONUÇLANDI"/>
    <d v="2018-06-20T11:40:19"/>
    <d v="2018-06-22T11:09:58"/>
    <n v="1.9789236111100763"/>
    <x v="0"/>
    <x v="0"/>
  </r>
  <r>
    <x v="0"/>
    <s v="1"/>
    <n v="2571977"/>
    <x v="764"/>
    <s v="İŞLEM"/>
    <s v="ABONE BİLGİ GÜNCELLEME"/>
    <s v="ABONE BİLGİ GÜNCELLEME"/>
    <s v="ABONE BİLGİ GÜNCELLEME"/>
    <x v="0"/>
    <s v="TALEP SONUÇLANDI"/>
    <d v="2018-06-01T09:38:26"/>
    <d v="2018-06-01T09:38:26"/>
    <n v="0"/>
    <x v="0"/>
    <x v="0"/>
  </r>
  <r>
    <x v="0"/>
    <s v="1"/>
    <n v="2573212"/>
    <x v="765"/>
    <s v="İŞLEM"/>
    <s v="TAHSİLAT"/>
    <s v="ABONE ALACAK TALEBİ"/>
    <s v="Tahsilat İşlem Talebi"/>
    <x v="0"/>
    <s v="TALEP SONUÇLANDI"/>
    <d v="2018-06-05T14:55:15"/>
    <d v="2018-06-05T14:55:15"/>
    <n v="0"/>
    <x v="0"/>
    <x v="0"/>
  </r>
  <r>
    <x v="0"/>
    <s v="2"/>
    <n v="2574905"/>
    <x v="766"/>
    <s v="İŞLEM"/>
    <s v="PSS ABONE TALEPLERİ"/>
    <s v="PSS ABONE TALEPLERİ"/>
    <s v="FARK GÜVENCE BEDELİ BİLGİSİ"/>
    <x v="1"/>
    <s v="TALEP SONUÇLANDI"/>
    <d v="2018-06-18T11:32:47"/>
    <d v="2018-06-21T17:05:25"/>
    <n v="3.2309953703734209"/>
    <x v="2"/>
    <x v="0"/>
  </r>
  <r>
    <x v="0"/>
    <s v="2"/>
    <n v="2577952"/>
    <x v="767"/>
    <s v="İŞLEM"/>
    <s v="FATURA KONTROLÜ"/>
    <s v="FATURA KONTROLÜ"/>
    <s v="FATURA KONTROLÜ"/>
    <x v="2"/>
    <s v="TALEP SONUÇLANDI"/>
    <d v="2018-06-19T10:41:28"/>
    <d v="2018-06-19T10:47:05"/>
    <n v="3.9004629652481526E-3"/>
    <x v="0"/>
    <x v="0"/>
  </r>
  <r>
    <x v="0"/>
    <s v="1"/>
    <n v="2578745"/>
    <x v="768"/>
    <s v="İŞLEM"/>
    <s v="AÇMA-KESME DURUMU"/>
    <s v="AÇMA-KESME DURUMU"/>
    <s v="AÇMA-KESME İTİRAZI"/>
    <x v="0"/>
    <s v="TALEP SONUÇLANDI"/>
    <d v="2018-06-29T12:36:32"/>
    <d v="2018-06-29T12:36:32"/>
    <n v="0"/>
    <x v="0"/>
    <x v="0"/>
  </r>
  <r>
    <x v="0"/>
    <s v="1"/>
    <n v="2580031"/>
    <x v="769"/>
    <s v="İŞLEM"/>
    <s v="ABONE BİLGİ GÜNCELLEME"/>
    <s v="ABONE BİLGİ GÜNCELLEME"/>
    <s v="ABONE BİLGİ GÜNCELLEME"/>
    <x v="0"/>
    <s v="TALEP SONUÇLANDI"/>
    <d v="2018-06-05T15:32:48"/>
    <d v="2018-06-05T15:32:48"/>
    <n v="0"/>
    <x v="0"/>
    <x v="0"/>
  </r>
  <r>
    <x v="0"/>
    <s v="1"/>
    <n v="2580031"/>
    <x v="769"/>
    <s v="İŞLEM"/>
    <s v="FATURA KONTROLÜ"/>
    <s v="FATURA KONTROLÜ"/>
    <s v="FATURA KONTROLÜ"/>
    <x v="2"/>
    <s v="TALEP SONUÇLANDI"/>
    <d v="2018-06-05T15:32:05"/>
    <d v="2018-06-05T15:32:05"/>
    <n v="0"/>
    <x v="0"/>
    <x v="0"/>
  </r>
  <r>
    <x v="0"/>
    <s v="1"/>
    <n v="2581206"/>
    <x v="770"/>
    <s v="İŞLEM"/>
    <s v="FATURA KONTROLÜ"/>
    <s v="FATURA KONTROLÜ"/>
    <s v="FATURA KONTROLÜ"/>
    <x v="2"/>
    <s v="TALEP SONUÇLANDI"/>
    <d v="2018-06-29T14:13:20"/>
    <d v="2018-06-29T14:13:20"/>
    <n v="0"/>
    <x v="0"/>
    <x v="0"/>
  </r>
  <r>
    <x v="0"/>
    <s v="1"/>
    <n v="258414"/>
    <x v="771"/>
    <s v="İŞLEM"/>
    <s v="PSS ABONE TALEPLERİ"/>
    <s v="PSS ABONE TALEPLERİ"/>
    <s v="FARK GÜVENCE BEDELİ BİLGİSİ"/>
    <x v="1"/>
    <s v="TALEP SONUÇLANDI"/>
    <d v="2018-06-14T11:09:11"/>
    <d v="2018-06-14T11:09:11"/>
    <n v="0"/>
    <x v="0"/>
    <x v="0"/>
  </r>
  <r>
    <x v="0"/>
    <s v="2"/>
    <n v="2584408"/>
    <x v="772"/>
    <s v="İŞLEM"/>
    <s v="PSS ABONE TALEPLERİ"/>
    <s v="PSS ABONE TALEPLERİ"/>
    <s v="FARK GÜVENCE BEDELİ BİLGİSİ"/>
    <x v="1"/>
    <s v="TALEP SONUÇLANDI"/>
    <d v="2018-06-01T13:02:21"/>
    <d v="2018-06-19T09:39:55"/>
    <n v="17.859421296292567"/>
    <x v="1"/>
    <x v="0"/>
  </r>
  <r>
    <x v="0"/>
    <s v="2"/>
    <n v="2584408"/>
    <x v="772"/>
    <s v="İŞLEM"/>
    <s v="ABONE BİLGİ GÜNCELLEME"/>
    <s v="ABONE BİLGİ GÜNCELLEME"/>
    <s v="ABONE BİLGİ GÜNCELLEME"/>
    <x v="0"/>
    <s v="TALEP SONUÇLANDI"/>
    <d v="2018-06-01T13:02:53"/>
    <d v="2018-06-01T13:02:53"/>
    <n v="0"/>
    <x v="0"/>
    <x v="0"/>
  </r>
  <r>
    <x v="0"/>
    <s v="1"/>
    <n v="2584925"/>
    <x v="773"/>
    <s v="İŞLEM"/>
    <s v="TAHSİLAT"/>
    <s v="ABONE ALACAK TALEBİ"/>
    <s v="Tahsilat İşlem Talebi"/>
    <x v="0"/>
    <s v="TALEP SONUÇLANDI"/>
    <d v="2018-06-05T09:45:55"/>
    <d v="2018-06-05T09:45:55"/>
    <n v="0"/>
    <x v="0"/>
    <x v="0"/>
  </r>
  <r>
    <x v="0"/>
    <s v="1"/>
    <n v="258562"/>
    <x v="774"/>
    <s v="İŞLEM"/>
    <s v="PSS ABONE TALEPLERİ"/>
    <s v="PSS ABONE TALEPLERİ"/>
    <s v="FARK GÜVENCE BEDELİ BİLGİSİ"/>
    <x v="1"/>
    <s v="TALEP SONUÇLANDI"/>
    <d v="2018-06-01T11:23:34"/>
    <d v="2018-06-01T11:23:34"/>
    <n v="0"/>
    <x v="0"/>
    <x v="0"/>
  </r>
  <r>
    <x v="0"/>
    <s v="2"/>
    <n v="25904"/>
    <x v="775"/>
    <s v="İŞLEM"/>
    <s v="PSS ABONE TALEPLERİ"/>
    <s v="PSS ABONE TALEPLERİ"/>
    <s v="FARK GÜVENCE BEDELİ BİLGİSİ"/>
    <x v="1"/>
    <s v="TALEP SONUÇLANDI"/>
    <d v="2018-06-11T15:18:44"/>
    <d v="2018-06-21T10:49:40"/>
    <n v="9.8131481481468654"/>
    <x v="2"/>
    <x v="0"/>
  </r>
  <r>
    <x v="0"/>
    <s v="1"/>
    <n v="2593156"/>
    <x v="776"/>
    <s v="İŞLEM"/>
    <s v="ABONE BİLGİ GÜNCELLEME"/>
    <s v="ABONE BİLGİ GÜNCELLEME"/>
    <s v="ABONE BİLGİ GÜNCELLEME"/>
    <x v="0"/>
    <s v="TALEP SONUÇLANDI"/>
    <d v="2018-06-11T10:00:21"/>
    <d v="2018-06-11T10:00:21"/>
    <n v="0"/>
    <x v="0"/>
    <x v="0"/>
  </r>
  <r>
    <x v="0"/>
    <s v="1"/>
    <n v="2593156"/>
    <x v="776"/>
    <s v="İŞLEM"/>
    <s v="KAMPANYA SÖZLEŞMESİ KONTROL VE TALEPLERİ"/>
    <s v="KAMPANYA SÖZLEŞMESİ KONTROL VE TALEPLERİ"/>
    <s v="KAMPANYA TARİFE İTİRAZI"/>
    <x v="3"/>
    <s v="TALEP SONUÇLANDI"/>
    <d v="2018-06-11T09:59:50"/>
    <d v="2018-06-11T09:59:50"/>
    <n v="0"/>
    <x v="0"/>
    <x v="0"/>
  </r>
  <r>
    <x v="0"/>
    <s v="2"/>
    <n v="2593156"/>
    <x v="776"/>
    <s v="İŞLEM"/>
    <s v="PSS ABONE TALEPLERİ"/>
    <s v="PSS ABONE TALEPLERİ"/>
    <s v="FARK GÜVENCE BEDELİ BİLGİSİ"/>
    <x v="1"/>
    <s v="TALEP SONUÇLANDI"/>
    <d v="2018-06-11T09:50:37"/>
    <d v="2018-06-21T09:51:10"/>
    <n v="10.000381944439141"/>
    <x v="2"/>
    <x v="0"/>
  </r>
  <r>
    <x v="0"/>
    <s v="1"/>
    <n v="259643"/>
    <x v="777"/>
    <s v="İŞLEM"/>
    <s v="DAĞITIM ŞİRKETİ TAHLİYE TALEBİ"/>
    <s v="DAĞITIM ŞİRKETİ TAHLİYE TALEBİ"/>
    <s v="daimiye geçiş nedeniyle tahliye talebi"/>
    <x v="0"/>
    <s v="TALEP SONUÇLANDI"/>
    <d v="2018-06-01T15:35:32"/>
    <d v="2018-06-01T15:35:32"/>
    <n v="0"/>
    <x v="0"/>
    <x v="0"/>
  </r>
  <r>
    <x v="0"/>
    <s v="1"/>
    <n v="259735"/>
    <x v="778"/>
    <s v="İŞLEM"/>
    <s v="PSS ABONE TALEPLERİ"/>
    <s v="PSS ABONE TALEPLERİ"/>
    <s v="FARK GÜVENCE BEDELİ BİLGİSİ"/>
    <x v="1"/>
    <s v="TALEP SONUÇLANDI"/>
    <d v="2018-06-11T13:13:15"/>
    <d v="2018-06-11T13:13:15"/>
    <n v="0"/>
    <x v="0"/>
    <x v="0"/>
  </r>
  <r>
    <x v="0"/>
    <s v="2"/>
    <n v="259736"/>
    <x v="779"/>
    <s v="İŞLEM"/>
    <s v="ABONE BİLGİ GÜNCELLEME"/>
    <s v="ABONE BİLGİ GÜNCELLEME"/>
    <s v="ABONE BİLGİ GÜNCELLEME"/>
    <x v="0"/>
    <s v="TALEP SONUÇLANDI"/>
    <d v="2018-06-26T16:55:17"/>
    <d v="2018-06-28T11:35:39"/>
    <n v="1.7780324074046803"/>
    <x v="0"/>
    <x v="0"/>
  </r>
  <r>
    <x v="0"/>
    <s v="1"/>
    <n v="2599906"/>
    <x v="780"/>
    <s v="İŞLEM"/>
    <s v="ABONELİK BAŞVURUSU"/>
    <s v="ABONELİK BAŞVURUSU"/>
    <s v="ABONELİK BAŞVURUSU"/>
    <x v="0"/>
    <s v="TALEP SONUÇLANDI"/>
    <d v="2018-06-06T13:08:45"/>
    <d v="2018-06-06T13:08:45"/>
    <n v="0"/>
    <x v="0"/>
    <x v="0"/>
  </r>
  <r>
    <x v="0"/>
    <s v="1"/>
    <n v="2599906"/>
    <x v="781"/>
    <s v="İŞLEM"/>
    <s v="ONLİNE İŞLEM MERKEZİ TALEPLERİ"/>
    <s v="ONLİNE İŞLEM MERKEZİ TALEPLERİ"/>
    <s v="TRAFİK KURYE ŞİKAYETİ"/>
    <x v="4"/>
    <s v="TALEP SONUÇLANDI"/>
    <d v="2018-06-20T13:28:19"/>
    <d v="2018-06-20T13:28:19"/>
    <n v="0"/>
    <x v="0"/>
    <x v="0"/>
  </r>
  <r>
    <x v="0"/>
    <s v="1"/>
    <n v="260220"/>
    <x v="782"/>
    <s v="İŞLEM"/>
    <s v="TAHSİLAT"/>
    <s v="ABONE ALACAK TALEBİ"/>
    <s v="Tahsilat İşlem Talebi"/>
    <x v="0"/>
    <s v="TALEP SONUÇLANDI"/>
    <d v="2018-06-08T15:29:36"/>
    <d v="2018-06-08T15:29:36"/>
    <n v="0"/>
    <x v="0"/>
    <x v="0"/>
  </r>
  <r>
    <x v="0"/>
    <s v="1"/>
    <n v="2608712"/>
    <x v="783"/>
    <s v="İŞLEM"/>
    <s v="PSS ABONE TALEPLERİ"/>
    <s v="PSS ABONE TALEPLERİ"/>
    <s v="FARK GÜVENCE BEDELİ BİLGİSİ"/>
    <x v="1"/>
    <s v="TALEP SONUÇLANDI"/>
    <d v="2018-06-25T19:47:49"/>
    <d v="2018-06-25T19:47:49"/>
    <n v="0"/>
    <x v="0"/>
    <x v="0"/>
  </r>
  <r>
    <x v="0"/>
    <s v="1"/>
    <n v="2609526"/>
    <x v="784"/>
    <s v="İŞLEM"/>
    <s v="USULSÜZ KULLANIM"/>
    <s v="USULSÜZ KULLANIM"/>
    <s v="Uyarı Mesajı Gönderimi"/>
    <x v="0"/>
    <s v="TALEP SONUÇLANDI"/>
    <d v="2018-06-26T15:29:32"/>
    <d v="2018-06-26T15:29:32"/>
    <n v="0"/>
    <x v="0"/>
    <x v="0"/>
  </r>
  <r>
    <x v="0"/>
    <s v="1"/>
    <n v="2609526"/>
    <x v="784"/>
    <s v="İŞLEM"/>
    <s v="TESİS/SAYAÇ/ADRES KONTROL"/>
    <s v="TESİS/SAYAÇ/ADRES KONTROL"/>
    <s v="SAYAÇ KONTROLÜ"/>
    <x v="2"/>
    <s v="TALEP SONUÇLANDI"/>
    <d v="2018-06-28T18:09:29"/>
    <d v="2018-06-28T18:09:29"/>
    <n v="0"/>
    <x v="0"/>
    <x v="0"/>
  </r>
  <r>
    <x v="0"/>
    <s v="2"/>
    <n v="2610976"/>
    <x v="785"/>
    <s v="İŞLEM"/>
    <s v="AÇMA-KESME DURUMU"/>
    <s v="AÇMA-KESME DURUMU"/>
    <s v="AÇMA-KESME İTİRAZI"/>
    <x v="0"/>
    <s v="TALEP SONUÇLANDI"/>
    <d v="2018-06-27T13:11:22"/>
    <d v="2018-06-27T16:30:33"/>
    <n v="0.13832175925927004"/>
    <x v="0"/>
    <x v="0"/>
  </r>
  <r>
    <x v="0"/>
    <s v="1"/>
    <n v="2611509"/>
    <x v="786"/>
    <s v="İŞLEM"/>
    <s v="TAHSİLAT"/>
    <s v="ABONE ALACAK TALEBİ"/>
    <s v="Tahsilat İşlem Talebi"/>
    <x v="0"/>
    <s v="TALEP SONUÇLANDI"/>
    <d v="2018-06-28T12:14:34"/>
    <d v="2018-06-28T12:14:34"/>
    <n v="0"/>
    <x v="0"/>
    <x v="0"/>
  </r>
  <r>
    <x v="0"/>
    <s v="1"/>
    <n v="2611509"/>
    <x v="787"/>
    <s v="İŞLEM"/>
    <s v="AÇMA-KESME DURUMU"/>
    <s v="AÇMA-KESME DURUMU"/>
    <s v="AÇMA-KESME İTİRAZI"/>
    <x v="0"/>
    <s v="TALEP SONUÇLANDI"/>
    <d v="2018-06-28T16:53:02"/>
    <d v="2018-06-28T16:53:02"/>
    <n v="0"/>
    <x v="0"/>
    <x v="0"/>
  </r>
  <r>
    <x v="0"/>
    <s v="2"/>
    <n v="2612637"/>
    <x v="788"/>
    <s v="İŞLEM"/>
    <s v="PSS ABONE TALEPLERİ"/>
    <s v="PSS ABONE TALEPLERİ"/>
    <s v="FARK GÜVENCE BEDELİ BİLGİSİ"/>
    <x v="1"/>
    <s v="TALEP SONUÇLANDI"/>
    <d v="2018-06-05T15:47:48"/>
    <d v="2018-06-19T16:56:32"/>
    <n v="14.047731481477967"/>
    <x v="2"/>
    <x v="0"/>
  </r>
  <r>
    <x v="0"/>
    <s v="2"/>
    <n v="2613663"/>
    <x v="789"/>
    <s v="İŞLEM"/>
    <s v="PSS ABONE TALEPLERİ"/>
    <s v="PSS ABONE TALEPLERİ"/>
    <s v="FARK GÜVENCE BEDELİ BİLGİSİ"/>
    <x v="1"/>
    <s v="TALEP SONUÇLANDI"/>
    <d v="2018-06-13T17:05:58"/>
    <d v="2018-06-21T16:06:57"/>
    <n v="7.9590162036984111"/>
    <x v="2"/>
    <x v="0"/>
  </r>
  <r>
    <x v="0"/>
    <s v="1"/>
    <n v="2616373"/>
    <x v="790"/>
    <s v="İŞLEM"/>
    <s v="TAHSİLAT"/>
    <s v="ABONE ALACAK TALEBİ"/>
    <s v="Tahsilat İşlem Talebi"/>
    <x v="0"/>
    <s v="TALEP SONUÇLANDI"/>
    <d v="2018-06-29T14:55:29"/>
    <d v="2018-06-29T14:55:29"/>
    <n v="0"/>
    <x v="0"/>
    <x v="0"/>
  </r>
  <r>
    <x v="0"/>
    <s v="1"/>
    <n v="2621046"/>
    <x v="791"/>
    <s v="İŞLEM"/>
    <s v="TAHSİLAT"/>
    <s v="ABONE ALACAK TALEBİ"/>
    <s v="Tahsilat İşlem Talebi"/>
    <x v="0"/>
    <s v="TALEP SONUÇLANDI"/>
    <d v="2018-06-11T15:35:22"/>
    <d v="2018-06-11T15:35:22"/>
    <n v="0"/>
    <x v="0"/>
    <x v="0"/>
  </r>
  <r>
    <x v="0"/>
    <s v="1"/>
    <n v="2621570"/>
    <x v="792"/>
    <s v="İŞLEM"/>
    <s v="USULSÜZ KULLANIM"/>
    <s v="USULSÜZ KULLANIM"/>
    <s v="Uyarı Mesajı Gönderimi"/>
    <x v="0"/>
    <s v="TALEP SONUÇLANDI"/>
    <d v="2018-06-11T13:28:48"/>
    <d v="2018-06-11T13:28:48"/>
    <n v="0"/>
    <x v="0"/>
    <x v="0"/>
  </r>
  <r>
    <x v="0"/>
    <s v="1"/>
    <n v="2621758"/>
    <x v="793"/>
    <s v="İŞLEM"/>
    <s v="TAHSİLAT"/>
    <s v="ABONE ALACAK TALEBİ"/>
    <s v="Tahsilat İşlem Talebi"/>
    <x v="0"/>
    <s v="TALEP SONUÇLANDI"/>
    <d v="2018-06-11T10:24:35"/>
    <d v="2018-06-11T10:24:35"/>
    <n v="0"/>
    <x v="0"/>
    <x v="0"/>
  </r>
  <r>
    <x v="0"/>
    <s v="1"/>
    <n v="2621758"/>
    <x v="794"/>
    <s v="İŞLEM"/>
    <s v="PSS ABONE TALEPLERİ"/>
    <s v="PSS ABONE TALEPLERİ"/>
    <s v="FARK GÜVENCE BEDELİ BİLGİSİ"/>
    <x v="1"/>
    <s v="TALEP SONUÇLANDI"/>
    <d v="2018-06-11T10:20:30"/>
    <d v="2018-06-11T10:20:30"/>
    <n v="0"/>
    <x v="0"/>
    <x v="0"/>
  </r>
  <r>
    <x v="0"/>
    <s v="2"/>
    <n v="2622081"/>
    <x v="795"/>
    <s v="İŞLEM"/>
    <s v="PSS ABONE TALEPLERİ"/>
    <s v="PSS ABONE TALEPLERİ"/>
    <s v="FARK GÜVENCE BEDELİ BİLGİSİ"/>
    <x v="1"/>
    <s v="TALEP SONUÇLANDI"/>
    <d v="2018-06-19T13:33:20"/>
    <d v="2018-06-22T10:25:34"/>
    <n v="2.8696064814794227"/>
    <x v="0"/>
    <x v="0"/>
  </r>
  <r>
    <x v="0"/>
    <s v="1"/>
    <n v="2622289"/>
    <x v="796"/>
    <s v="İŞLEM"/>
    <s v="TAHSİLAT"/>
    <s v="ABONE ALACAK TALEBİ"/>
    <s v="Tahsilat İşlem Talebi"/>
    <x v="0"/>
    <s v="TALEP SONUÇLANDI"/>
    <d v="2018-06-07T17:14:23"/>
    <d v="2018-06-07T17:14:23"/>
    <n v="0"/>
    <x v="0"/>
    <x v="0"/>
  </r>
  <r>
    <x v="0"/>
    <s v="1"/>
    <n v="262475"/>
    <x v="797"/>
    <s v="İŞLEM"/>
    <s v="ABONE BİLGİ GÜNCELLEME"/>
    <s v="ABONE BİLGİ GÜNCELLEME"/>
    <s v="ABONE BİLGİ GÜNCELLEME"/>
    <x v="0"/>
    <s v="TALEP SONUÇLANDI"/>
    <d v="2018-06-27T21:02:09"/>
    <d v="2018-06-27T21:02:09"/>
    <n v="0"/>
    <x v="0"/>
    <x v="0"/>
  </r>
  <r>
    <x v="0"/>
    <s v="2"/>
    <n v="262475"/>
    <x v="798"/>
    <s v="İŞLEM"/>
    <s v="YASAL TAKİP  BAŞVURULARI"/>
    <s v="YASAL TAKİP  BAŞVURULARI"/>
    <s v="HATALI ŞAHSA TAKİP AÇILMASI"/>
    <x v="0"/>
    <s v="TALEP SONUÇLANDI"/>
    <d v="2018-06-04T11:48:47"/>
    <d v="2018-06-12T05:10:38"/>
    <n v="7.7235069444432156"/>
    <x v="2"/>
    <x v="0"/>
  </r>
  <r>
    <x v="0"/>
    <s v="1"/>
    <n v="2627078"/>
    <x v="799"/>
    <s v="İŞLEM"/>
    <s v="TAHSİLAT"/>
    <s v="ABONE ALACAK TALEBİ"/>
    <s v="Tahsilat İşlem Talebi"/>
    <x v="0"/>
    <s v="TALEP SONUÇLANDI"/>
    <d v="2018-06-09T13:30:58"/>
    <d v="2018-06-09T13:30:58"/>
    <n v="0"/>
    <x v="0"/>
    <x v="0"/>
  </r>
  <r>
    <x v="0"/>
    <s v="1"/>
    <n v="2628859"/>
    <x v="800"/>
    <s v="İŞLEM"/>
    <s v="PSS ABONE TALEPLERİ"/>
    <s v="PSS ABONE TALEPLERİ"/>
    <s v="FARK GÜVENCE BEDELİ BİLGİSİ"/>
    <x v="1"/>
    <s v="TALEP SONUÇLANDI"/>
    <d v="2018-06-12T16:05:55"/>
    <d v="2018-06-12T16:05:55"/>
    <n v="0"/>
    <x v="0"/>
    <x v="0"/>
  </r>
  <r>
    <x v="0"/>
    <s v="2"/>
    <n v="2628859"/>
    <x v="800"/>
    <s v="İŞLEM"/>
    <s v="FATURA KONTROLÜ"/>
    <s v="FATURA KONTROLÜ"/>
    <s v="FATURA KONTROLÜ"/>
    <x v="2"/>
    <s v="TALEP SONUÇLANDI"/>
    <d v="2018-06-12T16:05:10"/>
    <d v="2018-06-12T16:05:10"/>
    <n v="0"/>
    <x v="0"/>
    <x v="0"/>
  </r>
  <r>
    <x v="0"/>
    <s v="2"/>
    <n v="2629896"/>
    <x v="801"/>
    <s v="İŞLEM"/>
    <s v="TAHSİLAT"/>
    <s v="ABONE ALACAK TALEBİ"/>
    <s v="Tahsilat İşlem Talebi"/>
    <x v="0"/>
    <s v="TALEP SONUÇLANDI"/>
    <d v="2018-06-14T17:33:47"/>
    <d v="2018-06-14T17:44:02"/>
    <n v="7.1180555532919243E-3"/>
    <x v="0"/>
    <x v="0"/>
  </r>
  <r>
    <x v="0"/>
    <s v="1"/>
    <n v="2631721"/>
    <x v="802"/>
    <s v="İŞLEM"/>
    <s v="PSS ABONE TALEPLERİ"/>
    <s v="PSS ABONE TALEPLERİ"/>
    <s v="FARK GÜVENCE BEDELİ BİLGİSİ"/>
    <x v="1"/>
    <s v="TALEP SONUÇLANDI"/>
    <d v="2018-06-11T10:46:13"/>
    <d v="2018-06-11T10:46:13"/>
    <n v="0"/>
    <x v="0"/>
    <x v="0"/>
  </r>
  <r>
    <x v="0"/>
    <s v="1"/>
    <n v="263254"/>
    <x v="803"/>
    <s v="İŞLEM"/>
    <s v="PSS ABONE TALEPLERİ"/>
    <s v="PSS ABONE TALEPLERİ"/>
    <s v="FARK GÜVENCE BEDELİ BİLGİSİ"/>
    <x v="1"/>
    <s v="TALEP SONUÇLANDI"/>
    <d v="2018-06-11T14:54:04"/>
    <d v="2018-06-11T14:54:04"/>
    <n v="0"/>
    <x v="0"/>
    <x v="0"/>
  </r>
  <r>
    <x v="0"/>
    <s v="1"/>
    <n v="2635887"/>
    <x v="804"/>
    <s v="İŞLEM"/>
    <s v="PSS ABONE TALEPLERİ"/>
    <s v="PSS ABONE TALEPLERİ"/>
    <s v="FARK GÜVENCE BEDELİ BİLGİSİ"/>
    <x v="1"/>
    <s v="TALEP SONUÇLANDI"/>
    <d v="2018-06-12T11:36:46"/>
    <d v="2018-06-12T11:36:46"/>
    <n v="0"/>
    <x v="0"/>
    <x v="0"/>
  </r>
  <r>
    <x v="0"/>
    <s v="2"/>
    <n v="2636135"/>
    <x v="805"/>
    <s v="İŞLEM"/>
    <s v="TAHSİLAT"/>
    <s v="ABONE ALACAK TALEBİ"/>
    <s v="Tahsilat İşlem Talebi"/>
    <x v="0"/>
    <s v="TALEP SONUÇLANDI"/>
    <d v="2018-06-26T17:24:11"/>
    <d v="2018-06-26T17:24:11"/>
    <n v="0"/>
    <x v="0"/>
    <x v="0"/>
  </r>
  <r>
    <x v="0"/>
    <s v="2"/>
    <n v="2636135"/>
    <x v="805"/>
    <s v="İŞLEM"/>
    <s v="ABONE BİLGİ GÜNCELLEME"/>
    <s v="ABONE BİLGİ GÜNCELLEME"/>
    <s v="ABONE BİLGİ GÜNCELLEME"/>
    <x v="0"/>
    <s v="TALEP SONUÇLANDI"/>
    <d v="2018-06-26T17:23:21"/>
    <d v="2018-06-26T17:23:22"/>
    <n v="1.1574069503694773E-5"/>
    <x v="0"/>
    <x v="0"/>
  </r>
  <r>
    <x v="0"/>
    <s v="1"/>
    <n v="2636173"/>
    <x v="806"/>
    <s v="İŞLEM"/>
    <s v="KAMPANYA SÖZLEŞMESİ KONTROL VE TALEPLERİ"/>
    <s v="KAMPANYA SÖZLEŞMESİ KONTROL VE TALEPLERİ"/>
    <s v="KAMPANYA TARİFE İTİRAZI"/>
    <x v="3"/>
    <s v="TALEP SONUÇLANDI"/>
    <d v="2018-06-22T14:04:05"/>
    <d v="2018-06-22T14:04:05"/>
    <n v="0"/>
    <x v="0"/>
    <x v="0"/>
  </r>
  <r>
    <x v="0"/>
    <s v="1"/>
    <n v="2636244"/>
    <x v="807"/>
    <s v="İŞLEM"/>
    <s v="AÇMA-KESME DURUMU"/>
    <s v="AÇMA-KESME DURUMU"/>
    <s v="AÇMA-KESME İTİRAZI"/>
    <x v="0"/>
    <s v="TALEP SONUÇLANDI"/>
    <d v="2018-06-27T12:11:25"/>
    <d v="2018-06-27T12:11:25"/>
    <n v="0"/>
    <x v="0"/>
    <x v="0"/>
  </r>
  <r>
    <x v="0"/>
    <s v="1"/>
    <n v="2639621"/>
    <x v="808"/>
    <s v="İŞLEM"/>
    <s v="TAHSİLAT"/>
    <s v="ABONE ALACAK TALEBİ"/>
    <s v="Tahsilat İşlem Talebi"/>
    <x v="0"/>
    <s v="TALEP SONUÇLANDI"/>
    <d v="2018-06-06T18:27:34"/>
    <d v="2018-06-06T18:27:34"/>
    <n v="0"/>
    <x v="0"/>
    <x v="0"/>
  </r>
  <r>
    <x v="0"/>
    <s v="1"/>
    <n v="2639854"/>
    <x v="809"/>
    <s v="İŞLEM"/>
    <s v="ABONE BİLGİ GÜNCELLEME"/>
    <s v="ABONE BİLGİ GÜNCELLEME"/>
    <s v="ABONE BİLGİ GÜNCELLEME"/>
    <x v="0"/>
    <s v="TALEP SONUÇLANDI"/>
    <d v="2018-06-25T14:11:57"/>
    <d v="2018-06-25T14:11:57"/>
    <n v="0"/>
    <x v="0"/>
    <x v="0"/>
  </r>
  <r>
    <x v="0"/>
    <s v="2"/>
    <n v="2645592"/>
    <x v="810"/>
    <s v="İŞLEM"/>
    <s v="PSS ABONE TALEPLERİ"/>
    <s v="PSS ABONE TALEPLERİ"/>
    <s v="FARK GÜVENCE BEDELİ BİLGİSİ"/>
    <x v="1"/>
    <s v="TALEP SONUÇLANDI"/>
    <d v="2018-06-04T14:25:07"/>
    <d v="2018-06-19T13:09:00"/>
    <n v="14.94714120370918"/>
    <x v="2"/>
    <x v="0"/>
  </r>
  <r>
    <x v="0"/>
    <s v="1"/>
    <n v="2647830"/>
    <x v="811"/>
    <s v="İŞLEM"/>
    <s v="PSS ABONE TALEPLERİ"/>
    <s v="PSS ABONE TALEPLERİ"/>
    <s v="FARK GÜVENCE BEDELİ BİLGİSİ"/>
    <x v="1"/>
    <s v="TALEP SONUÇLANDI"/>
    <d v="2018-06-18T12:14:14"/>
    <d v="2018-06-18T12:14:14"/>
    <n v="0"/>
    <x v="0"/>
    <x v="0"/>
  </r>
  <r>
    <x v="0"/>
    <s v="1"/>
    <n v="2647854"/>
    <x v="812"/>
    <s v="İŞLEM"/>
    <s v="GENEL TALEPLER"/>
    <s v="GENEL TALEPLER"/>
    <s v="RESMİ KURUM GÖNDERİLERİ"/>
    <x v="4"/>
    <s v="TALEP SONUÇLANDI"/>
    <d v="2018-06-25T17:40:19"/>
    <d v="2018-06-25T17:40:19"/>
    <n v="0"/>
    <x v="0"/>
    <x v="0"/>
  </r>
  <r>
    <x v="0"/>
    <s v="1"/>
    <n v="2650701"/>
    <x v="813"/>
    <s v="İŞLEM"/>
    <s v="TAHSİLAT"/>
    <s v="ABONE ALACAK TALEBİ"/>
    <s v="Tahsilat İşlem Talebi"/>
    <x v="0"/>
    <s v="TALEP SONUÇLANDI"/>
    <d v="2018-06-28T16:10:08"/>
    <d v="2018-06-28T16:10:08"/>
    <n v="0"/>
    <x v="0"/>
    <x v="0"/>
  </r>
  <r>
    <x v="0"/>
    <s v="1"/>
    <n v="2650701"/>
    <x v="813"/>
    <s v="İŞLEM"/>
    <s v="ABONE BİLGİ GÜNCELLEME"/>
    <s v="ABONE BİLGİ GÜNCELLEME"/>
    <s v="ABONE BİLGİ GÜNCELLEME"/>
    <x v="0"/>
    <s v="TALEP SONUÇLANDI"/>
    <d v="2018-06-28T16:24:53"/>
    <d v="2018-06-28T16:24:53"/>
    <n v="0"/>
    <x v="0"/>
    <x v="0"/>
  </r>
  <r>
    <x v="0"/>
    <s v="1"/>
    <n v="2650701"/>
    <x v="813"/>
    <s v="İŞLEM"/>
    <s v="AÇMA-KESME DURUMU"/>
    <s v="AÇMA-KESME DURUMU"/>
    <s v="AÇMA-KESME İTİRAZI"/>
    <x v="0"/>
    <s v="TALEP SONUÇLANDI"/>
    <d v="2018-06-28T16:25:27"/>
    <d v="2018-06-28T16:25:27"/>
    <n v="0"/>
    <x v="0"/>
    <x v="0"/>
  </r>
  <r>
    <x v="0"/>
    <s v="1"/>
    <n v="2650905"/>
    <x v="814"/>
    <s v="İŞLEM"/>
    <s v="TAHSİLAT"/>
    <s v="ABONE ALACAK TALEBİ"/>
    <s v="Tahsilat İşlem Talebi"/>
    <x v="0"/>
    <s v="TALEP SONUÇLANDI"/>
    <d v="2018-06-07T14:07:03"/>
    <d v="2018-06-07T14:07:03"/>
    <n v="0"/>
    <x v="0"/>
    <x v="0"/>
  </r>
  <r>
    <x v="0"/>
    <s v="2"/>
    <n v="2650905"/>
    <x v="814"/>
    <s v="İŞLEM"/>
    <s v="PSS ABONE TALEPLERİ"/>
    <s v="PSS ABONE TALEPLERİ"/>
    <s v="FARK GÜVENCE BEDELİ BİLGİSİ"/>
    <x v="1"/>
    <s v="TALEP SONUÇLANDI"/>
    <d v="2018-06-01T12:02:24"/>
    <d v="2018-06-20T13:26:56"/>
    <n v="19.058703703703941"/>
    <x v="1"/>
    <x v="0"/>
  </r>
  <r>
    <x v="0"/>
    <s v="2"/>
    <n v="265508"/>
    <x v="815"/>
    <s v="İŞLEM"/>
    <s v="KAMPANYA SÖZLEŞMESİ KONTROL VE TALEPLERİ"/>
    <s v="KAMPANYA SÖZLEŞMESİ KONTROL VE TALEPLERİ"/>
    <s v="KAMPANYA TARİFE İTİRAZI"/>
    <x v="3"/>
    <s v="TALEP SONUÇLANDI"/>
    <d v="2018-06-01T10:02:11"/>
    <d v="2018-06-01T16:48:37"/>
    <n v="0.28224537037021946"/>
    <x v="0"/>
    <x v="0"/>
  </r>
  <r>
    <x v="0"/>
    <s v="1"/>
    <n v="2655593"/>
    <x v="816"/>
    <s v="İŞLEM"/>
    <s v="TAHSİLAT"/>
    <s v="ABONE ALACAK TALEBİ"/>
    <s v="Tahsilat İşlem Talebi"/>
    <x v="0"/>
    <s v="TALEP SONUÇLANDI"/>
    <d v="2018-06-07T14:36:53"/>
    <d v="2018-06-07T14:36:53"/>
    <n v="0"/>
    <x v="0"/>
    <x v="0"/>
  </r>
  <r>
    <x v="0"/>
    <s v="1"/>
    <n v="2657154"/>
    <x v="817"/>
    <s v="İŞLEM"/>
    <s v="TAHSİLAT"/>
    <s v="ABONE ALACAK TALEBİ"/>
    <s v="Tahsilat İşlem Talebi"/>
    <x v="0"/>
    <s v="TALEP SONUÇLANDI"/>
    <d v="2018-06-27T15:10:10"/>
    <d v="2018-06-27T15:10:10"/>
    <n v="0"/>
    <x v="0"/>
    <x v="0"/>
  </r>
  <r>
    <x v="0"/>
    <s v="2"/>
    <n v="2657220"/>
    <x v="818"/>
    <s v="İŞLEM"/>
    <s v="PSS ABONE TALEPLERİ"/>
    <s v="PSS ABONE TALEPLERİ"/>
    <s v="FARK GÜVENCE BEDELİ BİLGİSİ"/>
    <x v="1"/>
    <s v="TALEP SONUÇLANDI"/>
    <d v="2018-06-07T12:27:01"/>
    <d v="2018-06-20T12:07:52"/>
    <n v="12.986701388887013"/>
    <x v="2"/>
    <x v="0"/>
  </r>
  <r>
    <x v="0"/>
    <s v="2"/>
    <n v="2659596"/>
    <x v="819"/>
    <s v="İŞLEM"/>
    <s v="TAHSİLAT"/>
    <s v="ABONE ALACAK TALEBİ"/>
    <s v="Tahsilat İşlem Talebi"/>
    <x v="0"/>
    <s v="TALEP SONUÇLANDI"/>
    <d v="2018-06-22T12:43:05"/>
    <d v="2018-06-22T12:43:05"/>
    <n v="0"/>
    <x v="0"/>
    <x v="0"/>
  </r>
  <r>
    <x v="0"/>
    <s v="1"/>
    <n v="2665689"/>
    <x v="820"/>
    <s v="İŞLEM"/>
    <s v="TAHLİYE VE GÜVENCE BEDELİ TALEPLERİ"/>
    <s v="TAHLİYE VE GÜVENCE BEDELİ TALEPLERİ"/>
    <s v="GECİKMİŞ TAHLİYE ŞİKAYETİ"/>
    <x v="0"/>
    <s v="TALEP SONUÇLANDI"/>
    <d v="2018-06-29T17:09:16"/>
    <d v="2018-06-29T17:09:16"/>
    <n v="0"/>
    <x v="0"/>
    <x v="0"/>
  </r>
  <r>
    <x v="0"/>
    <s v="1"/>
    <n v="2666423"/>
    <x v="821"/>
    <s v="İŞLEM"/>
    <s v="TAHSİLAT"/>
    <s v="ABONE ALACAK TALEBİ"/>
    <s v="Tahsilat İşlem Talebi"/>
    <x v="0"/>
    <s v="TALEP SONUÇLANDI"/>
    <d v="2018-06-26T12:28:09"/>
    <d v="2018-06-26T12:28:09"/>
    <n v="0"/>
    <x v="0"/>
    <x v="0"/>
  </r>
  <r>
    <x v="0"/>
    <s v="2"/>
    <n v="2666423"/>
    <x v="821"/>
    <s v="İŞLEM"/>
    <s v="AÇMA-KESME DURUMU"/>
    <s v="AÇMA-KESME DURUMU"/>
    <s v="AÇMA-KESME İTİRAZI"/>
    <x v="0"/>
    <s v="TALEP SONUÇLANDI"/>
    <d v="2018-06-26T12:46:31"/>
    <d v="2018-06-26T17:18:06"/>
    <n v="0.18859953703940846"/>
    <x v="0"/>
    <x v="0"/>
  </r>
  <r>
    <x v="0"/>
    <s v="2"/>
    <n v="2667646"/>
    <x v="822"/>
    <s v="İŞLEM"/>
    <s v="PSS ABONE TALEPLERİ"/>
    <s v="PSS ABONE TALEPLERİ"/>
    <s v="FARK GÜVENCE BEDELİ BİLGİSİ"/>
    <x v="1"/>
    <s v="TALEP SONUÇLANDI"/>
    <d v="2018-06-02T13:49:06"/>
    <d v="2018-06-21T11:11:45"/>
    <n v="18.890729166669189"/>
    <x v="1"/>
    <x v="0"/>
  </r>
  <r>
    <x v="0"/>
    <s v="2"/>
    <n v="2676806"/>
    <x v="823"/>
    <s v="İŞLEM"/>
    <s v="PSS ABONE TALEPLERİ"/>
    <s v="PSS ABONE TALEPLERİ"/>
    <s v="FARK GÜVENCE BEDELİ BİLGİSİ"/>
    <x v="1"/>
    <s v="TALEP SONUÇLANDI"/>
    <d v="2018-06-07T13:10:30"/>
    <d v="2018-06-20T12:28:57"/>
    <n v="12.971145833333139"/>
    <x v="2"/>
    <x v="0"/>
  </r>
  <r>
    <x v="0"/>
    <s v="2"/>
    <n v="2676806"/>
    <x v="823"/>
    <s v="İŞLEM"/>
    <s v="TAHSİLAT"/>
    <s v="ABONE ALACAK TALEBİ"/>
    <s v="Tahsilat İşlem Talebi"/>
    <x v="0"/>
    <s v="TALEP SONUÇLANDI"/>
    <d v="2018-06-04T10:36:34"/>
    <d v="2018-06-04T10:36:34"/>
    <n v="0"/>
    <x v="0"/>
    <x v="0"/>
  </r>
  <r>
    <x v="0"/>
    <s v="1"/>
    <n v="2677565"/>
    <x v="824"/>
    <s v="İŞLEM"/>
    <s v="AÇMA-KESME DURUMU"/>
    <s v="AÇMA-KESME DURUMU"/>
    <s v="AÇMA-KESME İTİRAZI"/>
    <x v="0"/>
    <s v="TALEP SONUÇLANDI"/>
    <d v="2018-06-04T16:55:17"/>
    <d v="2018-06-04T16:55:17"/>
    <n v="0"/>
    <x v="0"/>
    <x v="0"/>
  </r>
  <r>
    <x v="0"/>
    <s v="1"/>
    <n v="2679098"/>
    <x v="825"/>
    <s v="İŞLEM"/>
    <s v="PSS ABONE TALEPLERİ"/>
    <s v="PSS ABONE TALEPLERİ"/>
    <s v="FARK GÜVENCE BEDELİ BİLGİSİ"/>
    <x v="1"/>
    <s v="TALEP SONUÇLANDI"/>
    <d v="2018-06-05T11:18:19"/>
    <d v="2018-06-05T11:18:19"/>
    <n v="0"/>
    <x v="0"/>
    <x v="0"/>
  </r>
  <r>
    <x v="0"/>
    <s v="1"/>
    <n v="2683095"/>
    <x v="826"/>
    <s v="İŞLEM"/>
    <s v="FATURA KONTROLÜ"/>
    <s v="FATURA KONTROLÜ"/>
    <s v="FATURA KONTROLÜ"/>
    <x v="2"/>
    <s v="TALEP SONUÇLANDI"/>
    <d v="2018-06-11T13:50:49"/>
    <d v="2018-06-11T13:50:49"/>
    <n v="0"/>
    <x v="0"/>
    <x v="0"/>
  </r>
  <r>
    <x v="0"/>
    <s v="1"/>
    <n v="2683095"/>
    <x v="826"/>
    <s v="İŞLEM"/>
    <s v="ABONE BİLGİ GÜNCELLEME"/>
    <s v="ABONE BİLGİ GÜNCELLEME"/>
    <s v="ABONE BİLGİ GÜNCELLEME"/>
    <x v="0"/>
    <s v="TALEP SONUÇLANDI"/>
    <d v="2018-06-11T13:49:02"/>
    <d v="2018-06-11T13:49:02"/>
    <n v="0"/>
    <x v="0"/>
    <x v="0"/>
  </r>
  <r>
    <x v="0"/>
    <s v="2"/>
    <n v="2690118"/>
    <x v="827"/>
    <s v="İŞLEM"/>
    <s v="AÇMA-KESME DURUMU"/>
    <s v="AÇMA-KESME DURUMU"/>
    <s v="AÇMA-KESME İTİRAZI"/>
    <x v="0"/>
    <s v="TALEP SONUÇLANDI"/>
    <d v="2018-06-12T12:07:47"/>
    <d v="2018-06-13T10:07:17"/>
    <n v="0.91631944444816327"/>
    <x v="0"/>
    <x v="0"/>
  </r>
  <r>
    <x v="0"/>
    <s v="1"/>
    <n v="2694110"/>
    <x v="828"/>
    <s v="İŞLEM"/>
    <s v="TAHSİLAT"/>
    <s v="ABONE ALACAK TALEBİ"/>
    <s v="Tahsilat İşlem Talebi"/>
    <x v="0"/>
    <s v="TALEP SONUÇLANDI"/>
    <d v="2018-06-07T19:24:13"/>
    <d v="2018-06-07T19:24:13"/>
    <n v="0"/>
    <x v="0"/>
    <x v="0"/>
  </r>
  <r>
    <x v="0"/>
    <s v="1"/>
    <n v="2695212"/>
    <x v="829"/>
    <s v="İŞLEM"/>
    <s v="TAHSİLAT"/>
    <s v="ABONE ALACAK TALEBİ"/>
    <s v="Tahsilat İşlem Talebi"/>
    <x v="0"/>
    <s v="TALEP SONUÇLANDI"/>
    <d v="2018-06-13T14:20:29"/>
    <d v="2018-06-13T14:20:29"/>
    <n v="0"/>
    <x v="0"/>
    <x v="0"/>
  </r>
  <r>
    <x v="0"/>
    <s v="2"/>
    <n v="2702283"/>
    <x v="830"/>
    <s v="İŞLEM"/>
    <s v="AÇMA-KESME DURUMU"/>
    <s v="AÇMA-KESME DURUMU"/>
    <s v="AÇMA-KESME İTİRAZI"/>
    <x v="0"/>
    <s v="TALEP SONUÇLANDI"/>
    <d v="2018-06-29T12:27:07"/>
    <d v="2018-06-29T17:05:52"/>
    <n v="0.19357638889050577"/>
    <x v="0"/>
    <x v="0"/>
  </r>
  <r>
    <x v="0"/>
    <s v="1"/>
    <n v="2703959"/>
    <x v="831"/>
    <s v="İŞLEM"/>
    <s v="PSS ABONE TALEPLERİ"/>
    <s v="PSS ABONE TALEPLERİ"/>
    <s v="FARK GÜVENCE BEDELİ BİLGİSİ"/>
    <x v="1"/>
    <s v="TALEP SONUÇLANDI"/>
    <d v="2018-06-05T19:02:01"/>
    <d v="2018-06-05T19:02:01"/>
    <n v="0"/>
    <x v="0"/>
    <x v="0"/>
  </r>
  <r>
    <x v="0"/>
    <s v="2"/>
    <n v="2704446"/>
    <x v="832"/>
    <s v="İŞLEM"/>
    <s v="TAHSİLAT"/>
    <s v="ABONE ALACAK TALEBİ"/>
    <s v="Tahsilat İşlem Talebi"/>
    <x v="0"/>
    <s v="TALEP SONUÇLANDI"/>
    <d v="2018-06-24T22:23:15"/>
    <d v="2018-06-24T22:23:16"/>
    <n v="1.1574069503694773E-5"/>
    <x v="0"/>
    <x v="0"/>
  </r>
  <r>
    <x v="0"/>
    <s v="1"/>
    <n v="2709851"/>
    <x v="833"/>
    <s v="İŞLEM"/>
    <s v="USULSÜZ KULLANIM"/>
    <s v="USULSÜZ KULLANIM"/>
    <s v="Uyarı Mesajı Gönderimi"/>
    <x v="0"/>
    <s v="TALEP SONUÇLANDI"/>
    <d v="2018-06-10T20:25:48"/>
    <d v="2018-06-10T20:25:48"/>
    <n v="0"/>
    <x v="0"/>
    <x v="0"/>
  </r>
  <r>
    <x v="0"/>
    <s v="2"/>
    <n v="271231"/>
    <x v="834"/>
    <s v="İŞLEM"/>
    <s v="PSS ABONE TALEPLERİ"/>
    <s v="PSS ABONE TALEPLERİ"/>
    <s v="FARK GÜVENCE BEDELİ BİLGİSİ"/>
    <x v="1"/>
    <s v="TALEP SONUÇLANDI"/>
    <d v="2018-06-19T09:38:57"/>
    <d v="2018-06-22T09:18:44"/>
    <n v="2.9859606481477385"/>
    <x v="0"/>
    <x v="0"/>
  </r>
  <r>
    <x v="0"/>
    <s v="1"/>
    <n v="2713762"/>
    <x v="835"/>
    <s v="İŞLEM"/>
    <s v="TAHSİLAT"/>
    <s v="ABONE ALACAK TALEBİ"/>
    <s v="Tahsilat İşlem Talebi"/>
    <x v="0"/>
    <s v="TALEP SONUÇLANDI"/>
    <d v="2018-06-29T16:06:06"/>
    <d v="2018-06-29T16:06:06"/>
    <n v="0"/>
    <x v="0"/>
    <x v="0"/>
  </r>
  <r>
    <x v="0"/>
    <s v="2"/>
    <n v="2713762"/>
    <x v="835"/>
    <s v="İŞLEM"/>
    <s v="AÇMA-KESME DURUMU"/>
    <s v="AÇMA-KESME DURUMU"/>
    <s v="AÇMA-KESME İTİRAZI"/>
    <x v="0"/>
    <s v="TALEP SONUÇLANDI"/>
    <d v="2018-06-29T16:08:50"/>
    <d v="2018-06-30T14:46:16"/>
    <n v="0.942662037035916"/>
    <x v="0"/>
    <x v="0"/>
  </r>
  <r>
    <x v="0"/>
    <s v="2"/>
    <n v="2714010"/>
    <x v="836"/>
    <s v="İŞLEM"/>
    <s v="PSS ABONE TALEPLERİ"/>
    <s v="PSS ABONE TALEPLERİ"/>
    <s v="FARK GÜVENCE BEDELİ BİLGİSİ"/>
    <x v="1"/>
    <s v="TALEP SONUÇLANDI"/>
    <d v="2018-06-04T18:41:31"/>
    <d v="2018-06-22T08:46:54"/>
    <n v="17.587071759255196"/>
    <x v="1"/>
    <x v="0"/>
  </r>
  <r>
    <x v="0"/>
    <s v="1"/>
    <n v="271783"/>
    <x v="837"/>
    <s v="İŞLEM"/>
    <s v="ABONE BİLGİ GÜNCELLEME"/>
    <s v="ABONE BİLGİ GÜNCELLEME"/>
    <s v="ABONE BİLGİ GÜNCELLEME"/>
    <x v="0"/>
    <s v="TALEP SONUÇLANDI"/>
    <d v="2018-06-10T14:18:59"/>
    <d v="2018-06-10T14:18:59"/>
    <n v="0"/>
    <x v="0"/>
    <x v="0"/>
  </r>
  <r>
    <x v="0"/>
    <s v="1"/>
    <n v="271783"/>
    <x v="837"/>
    <s v="İŞLEM"/>
    <s v="PSS ABONE TALEPLERİ"/>
    <s v="PSS ABONE TALEPLERİ"/>
    <s v="FARK GÜVENCE BEDELİ BİLGİSİ"/>
    <x v="1"/>
    <s v="TALEP SONUÇLANDI"/>
    <d v="2018-06-10T14:17:53"/>
    <d v="2018-06-10T14:17:53"/>
    <n v="0"/>
    <x v="0"/>
    <x v="0"/>
  </r>
  <r>
    <x v="0"/>
    <s v="1"/>
    <n v="2719100"/>
    <x v="838"/>
    <s v="İŞLEM"/>
    <s v="AÇMA-KESME DURUMU"/>
    <s v="AÇMA-KESME DURUMU"/>
    <s v="AÇMA-KESME İTİRAZI"/>
    <x v="0"/>
    <s v="TALEP SONUÇLANDI"/>
    <d v="2018-06-29T16:29:11"/>
    <d v="2018-06-29T16:29:11"/>
    <n v="0"/>
    <x v="0"/>
    <x v="0"/>
  </r>
  <r>
    <x v="0"/>
    <s v="1"/>
    <n v="2720018"/>
    <x v="839"/>
    <s v="İŞLEM"/>
    <s v="TAHSİLAT"/>
    <s v="ABONE ALACAK TALEBİ"/>
    <s v="Tahsilat İşlem Talebi"/>
    <x v="0"/>
    <s v="TALEP SONUÇLANDI"/>
    <d v="2018-06-07T17:47:46"/>
    <d v="2018-06-07T17:47:46"/>
    <n v="0"/>
    <x v="0"/>
    <x v="0"/>
  </r>
  <r>
    <x v="0"/>
    <s v="1"/>
    <n v="2721517"/>
    <x v="840"/>
    <s v="İŞLEM"/>
    <s v="ABONE BİLGİ GÜNCELLEME"/>
    <s v="ABONE BİLGİ GÜNCELLEME"/>
    <s v="ABONE BİLGİ GÜNCELLEME"/>
    <x v="0"/>
    <s v="TALEP SONUÇLANDI"/>
    <d v="2018-06-12T11:48:48"/>
    <d v="2018-06-12T11:48:48"/>
    <n v="0"/>
    <x v="0"/>
    <x v="0"/>
  </r>
  <r>
    <x v="0"/>
    <s v="1"/>
    <n v="2723735"/>
    <x v="841"/>
    <s v="İŞLEM"/>
    <s v="PSS ABONE TALEPLERİ"/>
    <s v="PSS ABONE TALEPLERİ"/>
    <s v="FARK GÜVENCE BEDELİ BİLGİSİ"/>
    <x v="1"/>
    <s v="TALEP SONUÇLANDI"/>
    <d v="2018-06-06T11:48:03"/>
    <d v="2018-06-06T11:48:03"/>
    <n v="0"/>
    <x v="0"/>
    <x v="0"/>
  </r>
  <r>
    <x v="0"/>
    <s v="2"/>
    <n v="2728925"/>
    <x v="842"/>
    <s v="İŞLEM"/>
    <s v="PSS ABONE TALEPLERİ"/>
    <s v="PSS ABONE TALEPLERİ"/>
    <s v="FARK GÜVENCE BEDELİ BİLGİSİ"/>
    <x v="1"/>
    <s v="TALEP SONUÇLANDI"/>
    <d v="2018-06-18T09:11:18"/>
    <d v="2018-06-22T14:45:30"/>
    <n v="4.2320833333360497"/>
    <x v="2"/>
    <x v="0"/>
  </r>
  <r>
    <x v="0"/>
    <s v="1"/>
    <n v="2731959"/>
    <x v="843"/>
    <s v="İŞLEM"/>
    <s v="AÇMA-KESME DURUMU"/>
    <s v="AÇMA-KESME DURUMU"/>
    <s v="AÇMA-KESME İTİRAZI"/>
    <x v="0"/>
    <s v="TALEP SONUÇLANDI"/>
    <d v="2018-06-20T12:33:34"/>
    <d v="2018-06-20T12:33:34"/>
    <n v="0"/>
    <x v="0"/>
    <x v="0"/>
  </r>
  <r>
    <x v="0"/>
    <s v="1"/>
    <n v="2737493"/>
    <x v="844"/>
    <s v="İŞLEM"/>
    <s v="TAHSİLAT"/>
    <s v="ABONE ALACAK TALEBİ"/>
    <s v="Tahsilat İşlem Talebi"/>
    <x v="0"/>
    <s v="TALEP SONUÇLANDI"/>
    <d v="2018-06-29T12:44:12"/>
    <d v="2018-06-29T12:44:12"/>
    <n v="0"/>
    <x v="0"/>
    <x v="0"/>
  </r>
  <r>
    <x v="0"/>
    <s v="2"/>
    <n v="2737493"/>
    <x v="844"/>
    <s v="İŞLEM"/>
    <s v="PSS ABONE TALEPLERİ"/>
    <s v="PSS ABONE TALEPLERİ"/>
    <s v="FARK GÜVENCE BEDELİ BİLGİSİ"/>
    <x v="1"/>
    <s v="TALEP SONUÇLANDI"/>
    <d v="2018-06-08T19:42:08"/>
    <d v="2018-06-21T09:09:36"/>
    <n v="12.560740740744222"/>
    <x v="2"/>
    <x v="0"/>
  </r>
  <r>
    <x v="0"/>
    <s v="2"/>
    <n v="2739576"/>
    <x v="845"/>
    <s v="İŞLEM"/>
    <s v="PSS ABONE TALEPLERİ"/>
    <s v="PSS ABONE TALEPLERİ"/>
    <s v="FARK GÜVENCE BEDELİ BİLGİSİ"/>
    <x v="1"/>
    <s v="TALEP SONUÇLANDI"/>
    <d v="2018-06-25T14:00:06"/>
    <d v="2018-06-26T15:33:45"/>
    <n v="1.0650347222253913"/>
    <x v="0"/>
    <x v="0"/>
  </r>
  <r>
    <x v="0"/>
    <s v="1"/>
    <n v="2740115"/>
    <x v="846"/>
    <s v="İŞLEM"/>
    <s v="ABONE BİLGİ GÜNCELLEME"/>
    <s v="ABONE BİLGİ GÜNCELLEME"/>
    <s v="ABONE BİLGİ GÜNCELLEME"/>
    <x v="0"/>
    <s v="TALEP SONUÇLANDI"/>
    <d v="2018-06-28T15:14:56"/>
    <d v="2018-06-28T15:14:56"/>
    <n v="0"/>
    <x v="0"/>
    <x v="0"/>
  </r>
  <r>
    <x v="0"/>
    <s v="1"/>
    <n v="274198"/>
    <x v="847"/>
    <s v="İŞLEM"/>
    <s v="USULSÜZ KULLANIM"/>
    <s v="USULSÜZ KULLANIM"/>
    <s v="Uyarı Mesajı Gönderimi"/>
    <x v="0"/>
    <s v="TALEP SONUÇLANDI"/>
    <d v="2018-06-11T15:26:00"/>
    <d v="2018-06-11T15:26:00"/>
    <n v="0"/>
    <x v="0"/>
    <x v="0"/>
  </r>
  <r>
    <x v="0"/>
    <s v="1"/>
    <n v="274198"/>
    <x v="847"/>
    <s v="İŞLEM"/>
    <s v="PSS ABONE TALEPLERİ"/>
    <s v="PSS ABONE TALEPLERİ"/>
    <s v="FARK GÜVENCE BEDELİ BİLGİSİ"/>
    <x v="1"/>
    <s v="TALEP SONUÇLANDI"/>
    <d v="2018-06-11T15:27:25"/>
    <d v="2018-06-11T15:27:25"/>
    <n v="0"/>
    <x v="0"/>
    <x v="0"/>
  </r>
  <r>
    <x v="0"/>
    <s v="1"/>
    <n v="2745790"/>
    <x v="848"/>
    <s v="İŞLEM"/>
    <s v="ABONE BİLGİ GÜNCELLEME"/>
    <s v="ABONE BİLGİ GÜNCELLEME"/>
    <s v="ABONE BİLGİ GÜNCELLEME"/>
    <x v="0"/>
    <s v="TALEP SONUÇLANDI"/>
    <d v="2018-06-22T17:55:51"/>
    <d v="2018-06-22T17:55:51"/>
    <n v="0"/>
    <x v="0"/>
    <x v="0"/>
  </r>
  <r>
    <x v="0"/>
    <s v="2"/>
    <n v="275180"/>
    <x v="849"/>
    <s v="İŞLEM"/>
    <s v="PSS ABONE TALEPLERİ"/>
    <s v="PSS ABONE TALEPLERİ"/>
    <s v="FARK GÜVENCE BEDELİ BİLGİSİ"/>
    <x v="1"/>
    <s v="TALEP SONUÇLANDI"/>
    <d v="2018-06-11T09:59:51"/>
    <d v="2018-06-21T09:52:12"/>
    <n v="9.9946874999950523"/>
    <x v="2"/>
    <x v="0"/>
  </r>
  <r>
    <x v="0"/>
    <s v="1"/>
    <n v="2751936"/>
    <x v="850"/>
    <s v="İŞLEM"/>
    <s v="PSS ABONE TALEPLERİ"/>
    <s v="PSS ABONE TALEPLERİ"/>
    <s v="FARK GÜVENCE BEDELİ BİLGİSİ"/>
    <x v="1"/>
    <s v="TALEP SONUÇLANDI"/>
    <d v="2018-06-08T16:57:50"/>
    <d v="2018-06-08T16:57:50"/>
    <n v="0"/>
    <x v="0"/>
    <x v="0"/>
  </r>
  <r>
    <x v="0"/>
    <s v="1"/>
    <n v="2756836"/>
    <x v="851"/>
    <s v="İŞLEM"/>
    <s v="PSS ABONE TALEPLERİ"/>
    <s v="PSS ABONE TALEPLERİ"/>
    <s v="FARK GÜVENCE BEDELİ BİLGİSİ"/>
    <x v="1"/>
    <s v="TALEP SONUÇLANDI"/>
    <d v="2018-06-09T15:08:49"/>
    <d v="2018-06-09T15:08:49"/>
    <n v="0"/>
    <x v="0"/>
    <x v="0"/>
  </r>
  <r>
    <x v="0"/>
    <s v="1"/>
    <n v="2757702"/>
    <x v="852"/>
    <s v="İŞLEM"/>
    <s v="TAHSİLAT"/>
    <s v="ABONE ALACAK TALEBİ"/>
    <s v="Tahsilat İşlem Talebi"/>
    <x v="0"/>
    <s v="TALEP SONUÇLANDI"/>
    <d v="2018-06-11T15:04:56"/>
    <d v="2018-06-11T15:04:56"/>
    <n v="0"/>
    <x v="0"/>
    <x v="0"/>
  </r>
  <r>
    <x v="0"/>
    <s v="1"/>
    <n v="2767198"/>
    <x v="853"/>
    <s v="İŞLEM"/>
    <s v="ABONE BİLGİ GÜNCELLEME"/>
    <s v="ABONE BİLGİ GÜNCELLEME"/>
    <s v="ABONE BİLGİ GÜNCELLEME"/>
    <x v="0"/>
    <s v="TALEP SONUÇLANDI"/>
    <d v="2018-06-26T16:26:04"/>
    <d v="2018-06-26T16:26:04"/>
    <n v="0"/>
    <x v="0"/>
    <x v="0"/>
  </r>
  <r>
    <x v="0"/>
    <s v="2"/>
    <n v="2768563"/>
    <x v="854"/>
    <s v="İŞLEM"/>
    <s v="ABONE BİLGİ GÜNCELLEME"/>
    <s v="ABONE BİLGİ GÜNCELLEME"/>
    <s v="ABONE BİLGİ GÜNCELLEME"/>
    <x v="0"/>
    <s v="TALEP SONUÇLANDI"/>
    <d v="2018-06-11T14:31:36"/>
    <d v="2018-06-11T15:00:20"/>
    <n v="1.9953703704231884E-2"/>
    <x v="0"/>
    <x v="0"/>
  </r>
  <r>
    <x v="0"/>
    <s v="1"/>
    <n v="2774504"/>
    <x v="855"/>
    <s v="İŞLEM"/>
    <s v="EKSİK TÜKETİM LİDERLİĞİNE EVRAK SEVKİ"/>
    <s v="EKSİK TÜKETİM LİDERLİĞİNE EVRAK SEVKİ"/>
    <s v="ÖLÇÜSÜZ KULLANIM TUTANAĞI SEVKET"/>
    <x v="0"/>
    <s v="TALEP SONUÇLANDI"/>
    <d v="2018-06-29T09:57:42"/>
    <d v="2018-06-29T09:57:42"/>
    <n v="0"/>
    <x v="0"/>
    <x v="0"/>
  </r>
  <r>
    <x v="0"/>
    <s v="1"/>
    <n v="2776648"/>
    <x v="856"/>
    <s v="İŞLEM"/>
    <s v="AÇMA-KESME DURUMU"/>
    <s v="AÇMA-KESME DURUMU"/>
    <s v="AÇMA-KESME İTİRAZI"/>
    <x v="0"/>
    <s v="TALEP SONUÇLANDI"/>
    <d v="2018-06-05T11:15:14"/>
    <d v="2018-06-05T11:15:14"/>
    <n v="0"/>
    <x v="0"/>
    <x v="0"/>
  </r>
  <r>
    <x v="0"/>
    <s v="1"/>
    <n v="277977"/>
    <x v="857"/>
    <s v="İŞLEM"/>
    <s v="USULSÜZ KULLANIM"/>
    <s v="USULSÜZ KULLANIM"/>
    <s v="Uyarı Mesajı Gönderimi"/>
    <x v="0"/>
    <s v="TALEP SONUÇLANDI"/>
    <d v="2018-06-12T17:23:30"/>
    <d v="2018-06-12T17:23:30"/>
    <n v="0"/>
    <x v="0"/>
    <x v="0"/>
  </r>
  <r>
    <x v="0"/>
    <s v="2"/>
    <n v="2780408"/>
    <x v="858"/>
    <s v="İŞLEM"/>
    <s v="PSS ABONE TALEPLERİ"/>
    <s v="PSS ABONE TALEPLERİ"/>
    <s v="FARK GÜVENCE BEDELİ BİLGİSİ"/>
    <x v="1"/>
    <s v="TALEP SONUÇLANDI"/>
    <d v="2018-06-02T15:06:03"/>
    <d v="2018-06-02T15:06:04"/>
    <n v="1.1574076779652387E-5"/>
    <x v="0"/>
    <x v="0"/>
  </r>
  <r>
    <x v="0"/>
    <s v="2"/>
    <n v="2781313"/>
    <x v="859"/>
    <s v="İŞLEM"/>
    <s v="FATURA KONTROLÜ"/>
    <s v="FATURA KONTROLÜ"/>
    <s v="FATURA KONTROLÜ"/>
    <x v="2"/>
    <s v="TALEP SONUÇLANDI"/>
    <d v="2018-06-22T14:04:23"/>
    <d v="2018-06-22T14:18:15"/>
    <n v="9.6296296251239255E-3"/>
    <x v="0"/>
    <x v="0"/>
  </r>
  <r>
    <x v="0"/>
    <s v="1"/>
    <n v="2783640"/>
    <x v="860"/>
    <s v="İŞLEM"/>
    <s v="USULSÜZ KULLANIM"/>
    <s v="USULSÜZ KULLANIM"/>
    <s v="Uyarı Mesajı Gönderimi"/>
    <x v="0"/>
    <s v="TALEP SONUÇLANDI"/>
    <d v="2018-06-27T18:43:09"/>
    <d v="2018-06-27T18:43:09"/>
    <n v="0"/>
    <x v="0"/>
    <x v="0"/>
  </r>
  <r>
    <x v="0"/>
    <s v="1"/>
    <n v="2784273"/>
    <x v="861"/>
    <s v="İŞLEM"/>
    <s v="PSS ABONE TALEPLERİ"/>
    <s v="PSS ABONE TALEPLERİ"/>
    <s v="FARK GÜVENCE BEDELİ BİLGİSİ"/>
    <x v="1"/>
    <s v="TALEP SONUÇLANDI"/>
    <d v="2018-06-22T11:41:52"/>
    <d v="2018-06-22T11:41:52"/>
    <n v="0"/>
    <x v="0"/>
    <x v="0"/>
  </r>
  <r>
    <x v="0"/>
    <s v="1"/>
    <n v="2786462"/>
    <x v="862"/>
    <s v="İŞLEM"/>
    <s v="KAMPANYA SÖZLEŞMESİ KONTROL VE TALEPLERİ"/>
    <s v="KAMPANYA SÖZLEŞMESİ KONTROL VE TALEPLERİ"/>
    <s v="KAMPANYA TARİFE İTİRAZI"/>
    <x v="3"/>
    <s v="TALEP SONUÇLANDI"/>
    <d v="2018-06-21T14:08:27"/>
    <d v="2018-06-21T14:08:27"/>
    <n v="0"/>
    <x v="0"/>
    <x v="0"/>
  </r>
  <r>
    <x v="0"/>
    <s v="2"/>
    <n v="2787962"/>
    <x v="863"/>
    <s v="İŞLEM"/>
    <s v="PSS ABONE TALEPLERİ"/>
    <s v="PSS ABONE TALEPLERİ"/>
    <s v="FARK GÜVENCE BEDELİ BİLGİSİ"/>
    <x v="1"/>
    <s v="TALEP SONUÇLANDI"/>
    <d v="2018-06-01T11:40:35"/>
    <d v="2018-06-22T09:18:00"/>
    <n v="20.900983796294895"/>
    <x v="1"/>
    <x v="0"/>
  </r>
  <r>
    <x v="0"/>
    <s v="1"/>
    <n v="2788478"/>
    <x v="864"/>
    <s v="İŞLEM"/>
    <s v="PSS ABONE TALEPLERİ"/>
    <s v="PSS ABONE TALEPLERİ"/>
    <s v="FARK GÜVENCE BEDELİ BİLGİSİ"/>
    <x v="1"/>
    <s v="TALEP SONUÇLANDI"/>
    <d v="2018-06-06T08:15:10"/>
    <d v="2018-06-06T08:15:10"/>
    <n v="0"/>
    <x v="0"/>
    <x v="0"/>
  </r>
  <r>
    <x v="0"/>
    <s v="2"/>
    <n v="2791724"/>
    <x v="865"/>
    <s v="İŞLEM"/>
    <s v="PSS ABONE TALEPLERİ"/>
    <s v="PSS ABONE TALEPLERİ"/>
    <s v="FARK GÜVENCE BEDELİ BİLGİSİ"/>
    <x v="1"/>
    <s v="TALEP SONUÇLANDI"/>
    <d v="2018-06-07T15:14:40"/>
    <d v="2018-06-22T14:01:29"/>
    <n v="14.949178240742185"/>
    <x v="2"/>
    <x v="0"/>
  </r>
  <r>
    <x v="0"/>
    <s v="1"/>
    <n v="2793568"/>
    <x v="866"/>
    <s v="İŞLEM"/>
    <s v="ABONE BİLGİ GÜNCELLEME"/>
    <s v="ABONE BİLGİ GÜNCELLEME"/>
    <s v="ABONE BİLGİ GÜNCELLEME"/>
    <x v="0"/>
    <s v="TALEP SONUÇLANDI"/>
    <d v="2018-06-20T18:25:34"/>
    <d v="2018-06-20T18:25:34"/>
    <n v="0"/>
    <x v="0"/>
    <x v="0"/>
  </r>
  <r>
    <x v="0"/>
    <s v="1"/>
    <n v="2793568"/>
    <x v="866"/>
    <s v="İŞLEM"/>
    <s v="FATURA KONTROLÜ"/>
    <s v="FATURA KONTROLÜ"/>
    <s v="FATURA KONTROLÜ"/>
    <x v="2"/>
    <s v="TALEP SONUÇLANDI"/>
    <d v="2018-06-20T18:31:32"/>
    <d v="2018-06-20T18:31:32"/>
    <n v="0"/>
    <x v="0"/>
    <x v="0"/>
  </r>
  <r>
    <x v="0"/>
    <s v="1"/>
    <n v="2793568"/>
    <x v="866"/>
    <s v="İŞLEM"/>
    <s v="KAMPANYA SÖZLEŞMESİ KONTROL VE TALEPLERİ"/>
    <s v="KAMPANYA SÖZLEŞMESİ KONTROL VE TALEPLERİ"/>
    <s v="KAMPANYA TARİFE İTİRAZI"/>
    <x v="3"/>
    <s v="TALEP SONUÇLANDI"/>
    <d v="2018-06-20T18:29:09"/>
    <d v="2018-06-20T18:29:09"/>
    <n v="0"/>
    <x v="0"/>
    <x v="0"/>
  </r>
  <r>
    <x v="0"/>
    <s v="2"/>
    <n v="2798206"/>
    <x v="867"/>
    <s v="İŞLEM"/>
    <s v="TAHSİLAT"/>
    <s v="ABONE ALACAK TALEBİ"/>
    <s v="Tahsilat İşlem Talebi"/>
    <x v="0"/>
    <s v="TALEP SONUÇLANDI"/>
    <d v="2018-06-25T10:41:17"/>
    <d v="2018-06-25T10:41:17"/>
    <n v="0"/>
    <x v="0"/>
    <x v="0"/>
  </r>
  <r>
    <x v="0"/>
    <s v="2"/>
    <n v="2798206"/>
    <x v="868"/>
    <s v="İŞLEM"/>
    <s v="TAHSİLAT"/>
    <s v="ABONE ALACAK TALEBİ"/>
    <s v="Tahsilat İşlem Talebi"/>
    <x v="0"/>
    <s v="TALEP SONUÇLANDI"/>
    <d v="2018-06-25T10:41:43"/>
    <d v="2018-06-25T10:41:43"/>
    <n v="0"/>
    <x v="0"/>
    <x v="0"/>
  </r>
  <r>
    <x v="0"/>
    <s v="2"/>
    <n v="2798206"/>
    <x v="869"/>
    <s v="İŞLEM"/>
    <s v="TAHSİLAT"/>
    <s v="ABONE ALACAK TALEBİ"/>
    <s v="Tahsilat İşlem Talebi"/>
    <x v="0"/>
    <s v="TALEP SONUÇLANDI"/>
    <d v="2018-06-25T10:42:04"/>
    <d v="2018-06-25T10:42:04"/>
    <n v="0"/>
    <x v="0"/>
    <x v="0"/>
  </r>
  <r>
    <x v="0"/>
    <s v="2"/>
    <n v="2798206"/>
    <x v="870"/>
    <s v="İŞLEM"/>
    <s v="TAHSİLAT"/>
    <s v="ABONE ALACAK TALEBİ"/>
    <s v="Tahsilat İşlem Talebi"/>
    <x v="0"/>
    <s v="TALEP SONUÇLANDI"/>
    <d v="2018-06-25T10:42:36"/>
    <d v="2018-06-25T10:42:36"/>
    <n v="0"/>
    <x v="0"/>
    <x v="0"/>
  </r>
  <r>
    <x v="0"/>
    <s v="1"/>
    <n v="2798309"/>
    <x v="871"/>
    <s v="İŞLEM"/>
    <s v="FATURA KONTROLÜ"/>
    <s v="FATURA KONTROLÜ"/>
    <s v="FATURA KONTROLÜ"/>
    <x v="2"/>
    <s v="TALEP SONUÇLANDI"/>
    <d v="2018-06-25T16:09:01"/>
    <d v="2018-06-25T16:09:01"/>
    <n v="0"/>
    <x v="0"/>
    <x v="0"/>
  </r>
  <r>
    <x v="0"/>
    <s v="1"/>
    <n v="2799042"/>
    <x v="872"/>
    <s v="İŞLEM"/>
    <s v="TAHSİLAT"/>
    <s v="ABONE ALACAK TALEBİ"/>
    <s v="Tahsilat İşlem Talebi"/>
    <x v="0"/>
    <s v="TALEP SONUÇLANDI"/>
    <d v="2018-06-12T14:57:35"/>
    <d v="2018-06-12T14:57:35"/>
    <n v="0"/>
    <x v="0"/>
    <x v="0"/>
  </r>
  <r>
    <x v="0"/>
    <s v="2"/>
    <n v="2800763"/>
    <x v="873"/>
    <s v="İŞLEM"/>
    <s v="PSS ABONE TALEPLERİ"/>
    <s v="PSS ABONE TALEPLERİ"/>
    <s v="FARK GÜVENCE BEDELİ BİLGİSİ"/>
    <x v="1"/>
    <s v="TALEP SONUÇLANDI"/>
    <d v="2018-06-04T23:54:07"/>
    <d v="2018-06-19T14:36:06"/>
    <n v="14.612488425926131"/>
    <x v="2"/>
    <x v="0"/>
  </r>
  <r>
    <x v="0"/>
    <s v="2"/>
    <n v="2803152"/>
    <x v="874"/>
    <s v="İŞLEM"/>
    <s v="AÇMA-KESME DURUMU"/>
    <s v="AÇMA-KESME DURUMU"/>
    <s v="AÇMA-KESME İTİRAZI"/>
    <x v="0"/>
    <s v="TALEP SONUÇLANDI"/>
    <d v="2018-06-13T16:30:24"/>
    <d v="2018-06-18T10:13:49"/>
    <n v="4.7384837962963502"/>
    <x v="2"/>
    <x v="0"/>
  </r>
  <r>
    <x v="0"/>
    <s v="2"/>
    <n v="2805150"/>
    <x v="875"/>
    <s v="İŞLEM"/>
    <s v="PSS ABONE TALEPLERİ"/>
    <s v="PSS ABONE TALEPLERİ"/>
    <s v="FARK GÜVENCE BEDELİ BİLGİSİ"/>
    <x v="1"/>
    <s v="TALEP SONUÇLANDI"/>
    <d v="2018-06-04T14:02:09"/>
    <d v="2018-06-19T12:19:50"/>
    <n v="14.928946759253449"/>
    <x v="2"/>
    <x v="0"/>
  </r>
  <r>
    <x v="0"/>
    <s v="2"/>
    <n v="2806401"/>
    <x v="876"/>
    <s v="İŞLEM"/>
    <s v="FATURA KONTROLÜ"/>
    <s v="FATURA KONTROLÜ"/>
    <s v="FATURA KONTROLÜ"/>
    <x v="2"/>
    <s v="TALEP SONUÇLANDI"/>
    <d v="2018-06-01T14:50:19"/>
    <d v="2018-06-01T17:11:06"/>
    <n v="9.7766203703940846E-2"/>
    <x v="0"/>
    <x v="0"/>
  </r>
  <r>
    <x v="0"/>
    <s v="1"/>
    <n v="2807287"/>
    <x v="877"/>
    <s v="İŞLEM"/>
    <s v="TESİS/SAYAÇ/ADRES KONTROL"/>
    <s v="TESİS/SAYAÇ/ADRES KONTROL"/>
    <s v="SAYAÇ KONTROLÜ"/>
    <x v="2"/>
    <s v="TALEP SONUÇLANDI"/>
    <d v="2018-06-28T16:03:34"/>
    <d v="2018-06-28T16:03:34"/>
    <n v="0"/>
    <x v="0"/>
    <x v="0"/>
  </r>
  <r>
    <x v="0"/>
    <s v="1"/>
    <n v="2810322"/>
    <x v="878"/>
    <s v="İŞLEM"/>
    <s v="AÇMA-KESME DURUMU"/>
    <s v="AÇMA-KESME DURUMU"/>
    <s v="AÇMA-KESME İTİRAZI"/>
    <x v="0"/>
    <s v="TALEP SONUÇLANDI"/>
    <d v="2018-06-28T13:46:18"/>
    <d v="2018-06-28T13:46:18"/>
    <n v="0"/>
    <x v="0"/>
    <x v="0"/>
  </r>
  <r>
    <x v="0"/>
    <s v="1"/>
    <n v="2812764"/>
    <x v="879"/>
    <s v="İŞLEM"/>
    <s v="ABONE BİLGİ GÜNCELLEME"/>
    <s v="ABONE BİLGİ GÜNCELLEME"/>
    <s v="ABONE BİLGİ GÜNCELLEME"/>
    <x v="0"/>
    <s v="TALEP SONUÇLANDI"/>
    <d v="2018-06-04T11:09:17"/>
    <d v="2018-06-04T11:09:17"/>
    <n v="0"/>
    <x v="0"/>
    <x v="0"/>
  </r>
  <r>
    <x v="0"/>
    <s v="1"/>
    <n v="2813456"/>
    <x v="880"/>
    <s v="İŞLEM"/>
    <s v="GENEL TALEPLER"/>
    <s v="GENEL TALEPLER"/>
    <s v="RESMİ KURUM GÖNDERİLERİ"/>
    <x v="4"/>
    <s v="TALEP SONUÇLANDI"/>
    <d v="2018-06-11T10:53:11"/>
    <d v="2018-06-11T10:53:11"/>
    <n v="0"/>
    <x v="0"/>
    <x v="0"/>
  </r>
  <r>
    <x v="0"/>
    <s v="1"/>
    <n v="2813983"/>
    <x v="881"/>
    <s v="İŞLEM"/>
    <s v="TAHSİLAT"/>
    <s v="ABONE ALACAK TALEBİ"/>
    <s v="Tahsilat İşlem Talebi"/>
    <x v="0"/>
    <s v="TALEP SONUÇLANDI"/>
    <d v="2018-06-20T13:45:49"/>
    <d v="2018-06-20T13:45:49"/>
    <n v="0"/>
    <x v="0"/>
    <x v="0"/>
  </r>
  <r>
    <x v="0"/>
    <s v="1"/>
    <n v="2817577"/>
    <x v="882"/>
    <s v="İŞLEM"/>
    <s v="FATURA KONTROLÜ"/>
    <s v="FATURA KONTROLÜ"/>
    <s v="FATURA KONTROLÜ"/>
    <x v="2"/>
    <s v="TALEP SONUÇLANDI"/>
    <d v="2018-06-19T19:00:54"/>
    <d v="2018-06-19T19:00:54"/>
    <n v="0"/>
    <x v="0"/>
    <x v="0"/>
  </r>
  <r>
    <x v="0"/>
    <s v="1"/>
    <n v="2817577"/>
    <x v="882"/>
    <s v="İŞLEM"/>
    <s v="USULSÜZ KULLANIM"/>
    <s v="USULSÜZ KULLANIM"/>
    <s v="Uyarı Mesajı Gönderimi"/>
    <x v="0"/>
    <s v="TALEP SONUÇLANDI"/>
    <d v="2018-06-19T19:01:42"/>
    <d v="2018-06-19T19:01:42"/>
    <n v="0"/>
    <x v="0"/>
    <x v="0"/>
  </r>
  <r>
    <x v="0"/>
    <s v="1"/>
    <n v="2819833"/>
    <x v="883"/>
    <s v="İŞLEM"/>
    <s v="TAHLİYE VE GÜVENCE BEDELİ TALEPLERİ"/>
    <s v="TAHLİYE VE GÜVENCE BEDELİ TALEPLERİ"/>
    <s v="GECİKMİŞ TAHLİYE ŞİKAYETİ"/>
    <x v="0"/>
    <s v="TALEP SONUÇLANDI"/>
    <d v="2018-06-11T15:32:33"/>
    <d v="2018-06-11T15:32:33"/>
    <n v="0"/>
    <x v="0"/>
    <x v="0"/>
  </r>
  <r>
    <x v="0"/>
    <s v="2"/>
    <n v="2820215"/>
    <x v="884"/>
    <s v="İŞLEM"/>
    <s v="FATURA KONTROLÜ"/>
    <s v="FATURA KONTROLÜ"/>
    <s v="FATURA KONTROLÜ"/>
    <x v="2"/>
    <s v="TALEP SONUÇLANDI"/>
    <d v="2018-06-20T10:09:01"/>
    <d v="2018-06-20T10:09:02"/>
    <n v="1.1574076779652387E-5"/>
    <x v="0"/>
    <x v="0"/>
  </r>
  <r>
    <x v="0"/>
    <s v="1"/>
    <n v="2821667"/>
    <x v="885"/>
    <s v="İŞLEM"/>
    <s v="ABONE BİLGİ GÜNCELLEME"/>
    <s v="ABONE BİLGİ GÜNCELLEME"/>
    <s v="ABONE BİLGİ GÜNCELLEME"/>
    <x v="0"/>
    <s v="TALEP SONUÇLANDI"/>
    <d v="2018-06-02T16:34:33"/>
    <d v="2018-06-02T16:34:33"/>
    <n v="0"/>
    <x v="0"/>
    <x v="0"/>
  </r>
  <r>
    <x v="0"/>
    <s v="1"/>
    <n v="2825014"/>
    <x v="886"/>
    <s v="İŞLEM"/>
    <s v="AÇMA-KESME DURUMU"/>
    <s v="AÇMA-KESME DURUMU"/>
    <s v="AÇMA-KESME İTİRAZI"/>
    <x v="0"/>
    <s v="TALEP SONUÇLANDI"/>
    <d v="2018-06-27T15:19:24"/>
    <d v="2018-06-27T15:19:24"/>
    <n v="0"/>
    <x v="0"/>
    <x v="0"/>
  </r>
  <r>
    <x v="0"/>
    <s v="1"/>
    <n v="2825130"/>
    <x v="887"/>
    <s v="İŞLEM"/>
    <s v="FATURA KONTROLÜ"/>
    <s v="FATURA KONTROLÜ"/>
    <s v="FATURA KONTROLÜ"/>
    <x v="2"/>
    <s v="TALEP SONUÇLANDI"/>
    <d v="2018-06-01T15:58:32"/>
    <d v="2018-06-01T15:58:32"/>
    <n v="0"/>
    <x v="0"/>
    <x v="0"/>
  </r>
  <r>
    <x v="0"/>
    <s v="1"/>
    <n v="2829372"/>
    <x v="888"/>
    <s v="İŞLEM"/>
    <s v="USULSÜZ KULLANIM"/>
    <s v="USULSÜZ KULLANIM"/>
    <s v="Uyarı Mesajı Gönderimi"/>
    <x v="0"/>
    <s v="TALEP SONUÇLANDI"/>
    <d v="2018-06-04T16:16:38"/>
    <d v="2018-06-04T16:16:38"/>
    <n v="0"/>
    <x v="0"/>
    <x v="0"/>
  </r>
  <r>
    <x v="0"/>
    <s v="2"/>
    <n v="2829372"/>
    <x v="888"/>
    <s v="İŞLEM"/>
    <s v="FATURA KONTROLÜ"/>
    <s v="FATURA KONTROLÜ"/>
    <s v="FATURA KONTROLÜ"/>
    <x v="2"/>
    <s v="TALEP SONUÇLANDI"/>
    <d v="2018-06-04T16:15:22"/>
    <d v="2018-06-05T17:29:10"/>
    <n v="1.0512500000040745"/>
    <x v="0"/>
    <x v="0"/>
  </r>
  <r>
    <x v="0"/>
    <s v="2"/>
    <n v="283044"/>
    <x v="889"/>
    <s v="İŞLEM"/>
    <s v="KAMPANYA SÖZLEŞMESİ KONTROL VE TALEPLERİ"/>
    <s v="KAMPANYA SÖZLEŞMESİ KONTROL VE TALEPLERİ"/>
    <s v="KAMPANYA TARİFE İTİRAZI"/>
    <x v="3"/>
    <s v="TALEP SONUÇLANDI"/>
    <d v="2018-06-28T10:43:58"/>
    <d v="2018-07-06T15:10:34"/>
    <n v="8.1851388888899237"/>
    <x v="2"/>
    <x v="0"/>
  </r>
  <r>
    <x v="0"/>
    <s v="1"/>
    <n v="2830535"/>
    <x v="890"/>
    <s v="İŞLEM"/>
    <s v="REZERV ENDEKS İNCELEME TALEBİ"/>
    <s v="REZERV ENDEKS İNCELEME TALEBİ"/>
    <s v="endeks incelemesi için tahakkuka gönder"/>
    <x v="2"/>
    <s v="TALEP SONUÇLANDI"/>
    <d v="2018-06-19T10:31:43"/>
    <d v="2018-06-19T10:31:43"/>
    <n v="0"/>
    <x v="0"/>
    <x v="0"/>
  </r>
  <r>
    <x v="0"/>
    <s v="2"/>
    <n v="2831502"/>
    <x v="891"/>
    <s v="İŞLEM"/>
    <s v="USULSÜZ KULLANIM"/>
    <s v="USULSÜZ KULLANIM"/>
    <s v="Uyarı Mesajı Gönderimi"/>
    <x v="0"/>
    <s v="TALEP SONUÇLANDI"/>
    <d v="2018-06-07T14:26:43"/>
    <d v="2018-06-07T14:26:43"/>
    <n v="0"/>
    <x v="0"/>
    <x v="0"/>
  </r>
  <r>
    <x v="0"/>
    <s v="1"/>
    <n v="28361"/>
    <x v="892"/>
    <s v="İŞLEM"/>
    <s v="ABONE BİLGİ GÜNCELLEME"/>
    <s v="ABONE BİLGİ GÜNCELLEME"/>
    <s v="ABONE BİLGİ GÜNCELLEME"/>
    <x v="0"/>
    <s v="TALEP SONUÇLANDI"/>
    <d v="2018-06-18T14:58:16"/>
    <d v="2018-06-18T14:58:16"/>
    <n v="0"/>
    <x v="0"/>
    <x v="0"/>
  </r>
  <r>
    <x v="0"/>
    <s v="2"/>
    <n v="28361"/>
    <x v="892"/>
    <s v="İŞLEM"/>
    <s v="PSS ABONE TALEPLERİ"/>
    <s v="PSS ABONE TALEPLERİ"/>
    <s v="FARK GÜVENCE BEDELİ BİLGİSİ"/>
    <x v="1"/>
    <s v="TALEP SONUÇLANDI"/>
    <d v="2018-06-18T14:59:04"/>
    <d v="2018-06-21T17:44:31"/>
    <n v="3.1148958333287737"/>
    <x v="2"/>
    <x v="0"/>
  </r>
  <r>
    <x v="0"/>
    <s v="2"/>
    <n v="2840385"/>
    <x v="893"/>
    <s v="İŞLEM"/>
    <s v="PSS ABONE TALEPLERİ"/>
    <s v="PSS ABONE TALEPLERİ"/>
    <s v="FARK GÜVENCE BEDELİ BİLGİSİ"/>
    <x v="1"/>
    <s v="TALEP SONUÇLANDI"/>
    <d v="2018-06-10T16:37:12"/>
    <d v="2018-06-21T09:03:02"/>
    <n v="10.684606481481751"/>
    <x v="2"/>
    <x v="0"/>
  </r>
  <r>
    <x v="0"/>
    <s v="2"/>
    <n v="2841384"/>
    <x v="894"/>
    <s v="İŞLEM"/>
    <s v="PSS ABONE TALEPLERİ"/>
    <s v="PSS ABONE TALEPLERİ"/>
    <s v="FARK GÜVENCE BEDELİ BİLGİSİ"/>
    <x v="1"/>
    <s v="TALEP SONUÇLANDI"/>
    <d v="2018-06-14T11:34:59"/>
    <d v="2018-06-21T16:16:41"/>
    <n v="7.195625000000291"/>
    <x v="2"/>
    <x v="0"/>
  </r>
  <r>
    <x v="0"/>
    <s v="1"/>
    <n v="2841658"/>
    <x v="895"/>
    <s v="İŞLEM"/>
    <s v="FATURA KONTROLÜ"/>
    <s v="FATURA KONTROLÜ"/>
    <s v="FATURA KONTROLÜ"/>
    <x v="2"/>
    <s v="TALEP SONUÇLANDI"/>
    <d v="2018-06-22T17:16:39"/>
    <d v="2018-06-22T17:16:39"/>
    <n v="0"/>
    <x v="0"/>
    <x v="0"/>
  </r>
  <r>
    <x v="0"/>
    <s v="1"/>
    <n v="2845623"/>
    <x v="896"/>
    <s v="İŞLEM"/>
    <s v="DAĞITIM ŞİRKETİ TAHLİYE TALEBİ"/>
    <s v="DAĞITIM ŞİRKETİ TAHLİYE TALEBİ"/>
    <s v="daimiye geçiş nedeniyle tahliye talebi"/>
    <x v="0"/>
    <s v="TALEP SONUÇLANDI"/>
    <d v="2018-06-04T15:34:34"/>
    <d v="2018-06-04T15:34:34"/>
    <n v="0"/>
    <x v="0"/>
    <x v="0"/>
  </r>
  <r>
    <x v="0"/>
    <s v="1"/>
    <n v="2857050"/>
    <x v="897"/>
    <s v="İŞLEM"/>
    <s v="PSS ABONE TALEPLERİ"/>
    <s v="PSS ABONE TALEPLERİ"/>
    <s v="FARK GÜVENCE BEDELİ BİLGİSİ"/>
    <x v="1"/>
    <s v="TALEP SONUÇLANDI"/>
    <d v="2018-06-08T12:32:26"/>
    <d v="2018-06-08T12:32:26"/>
    <n v="0"/>
    <x v="0"/>
    <x v="0"/>
  </r>
  <r>
    <x v="0"/>
    <s v="1"/>
    <n v="2859809"/>
    <x v="898"/>
    <s v="İŞLEM"/>
    <s v="PSS ABONE TALEPLERİ"/>
    <s v="PSS ABONE TALEPLERİ"/>
    <s v="FARK GÜVENCE BEDELİ BİLGİSİ"/>
    <x v="1"/>
    <s v="TALEP SONUÇLANDI"/>
    <d v="2018-06-07T10:08:44"/>
    <d v="2018-06-07T10:08:44"/>
    <n v="0"/>
    <x v="0"/>
    <x v="0"/>
  </r>
  <r>
    <x v="0"/>
    <s v="1"/>
    <n v="2859809"/>
    <x v="898"/>
    <s v="İŞLEM"/>
    <s v="TAHSİLAT"/>
    <s v="ABONE ALACAK TALEBİ"/>
    <s v="Tahsilat İşlem Talebi"/>
    <x v="0"/>
    <s v="TALEP SONUÇLANDI"/>
    <d v="2018-06-07T10:07:30"/>
    <d v="2018-06-07T10:07:30"/>
    <n v="0"/>
    <x v="0"/>
    <x v="0"/>
  </r>
  <r>
    <x v="0"/>
    <s v="1"/>
    <n v="28609"/>
    <x v="899"/>
    <s v="İŞLEM"/>
    <s v="ABONE BİLGİ GÜNCELLEME"/>
    <s v="ABONE BİLGİ GÜNCELLEME"/>
    <s v="ABONE BİLGİ GÜNCELLEME"/>
    <x v="0"/>
    <s v="TALEP SONUÇLANDI"/>
    <d v="2018-06-19T09:34:13"/>
    <d v="2018-06-19T09:34:13"/>
    <n v="0"/>
    <x v="0"/>
    <x v="0"/>
  </r>
  <r>
    <x v="0"/>
    <s v="2"/>
    <n v="2861727"/>
    <x v="900"/>
    <s v="İŞLEM"/>
    <s v="TAHSİLAT"/>
    <s v="ABONE ALACAK TALEBİ"/>
    <s v="Tahsilat İşlem Talebi"/>
    <x v="0"/>
    <s v="TALEP SONUÇLANDI"/>
    <d v="2018-06-14T10:59:32"/>
    <d v="2018-06-16T12:13:42"/>
    <n v="2.0515046296277433"/>
    <x v="0"/>
    <x v="0"/>
  </r>
  <r>
    <x v="0"/>
    <s v="2"/>
    <n v="2861727"/>
    <x v="900"/>
    <s v="İŞLEM"/>
    <s v="USULSÜZ KULLANIM"/>
    <s v="USULSÜZ KULLANIM"/>
    <s v="Uyarı Mesajı Gönderimi"/>
    <x v="0"/>
    <s v="TALEP SONUÇLANDI"/>
    <d v="2018-06-14T10:59:00"/>
    <d v="2018-06-16T12:12:43"/>
    <n v="2.0511921296274522"/>
    <x v="0"/>
    <x v="0"/>
  </r>
  <r>
    <x v="0"/>
    <s v="1"/>
    <n v="2862108"/>
    <x v="901"/>
    <s v="İŞLEM"/>
    <s v="PSS ABONE TALEPLERİ"/>
    <s v="PSS ABONE TALEPLERİ"/>
    <s v="FARK GÜVENCE BEDELİ BİLGİSİ"/>
    <x v="1"/>
    <s v="TALEP SONUÇLANDI"/>
    <d v="2018-06-18T14:52:09"/>
    <d v="2018-06-18T14:52:09"/>
    <n v="0"/>
    <x v="0"/>
    <x v="0"/>
  </r>
  <r>
    <x v="0"/>
    <s v="1"/>
    <n v="2862501"/>
    <x v="902"/>
    <s v="İŞLEM"/>
    <s v="FATURA KONTROLÜ"/>
    <s v="FATURA KONTROLÜ"/>
    <s v="FATURA KONTROLÜ"/>
    <x v="2"/>
    <s v="TALEP SONUÇLANDI"/>
    <d v="2018-06-18T19:13:58"/>
    <d v="2018-06-18T19:13:58"/>
    <n v="0"/>
    <x v="0"/>
    <x v="0"/>
  </r>
  <r>
    <x v="0"/>
    <s v="1"/>
    <n v="2864798"/>
    <x v="903"/>
    <s v="İŞLEM"/>
    <s v="TAHSİLAT"/>
    <s v="ABONE ALACAK TALEBİ"/>
    <s v="Tahsilat İşlem Talebi"/>
    <x v="0"/>
    <s v="TALEP SONUÇLANDI"/>
    <d v="2018-06-21T17:51:32"/>
    <d v="2018-06-21T17:51:32"/>
    <n v="0"/>
    <x v="0"/>
    <x v="0"/>
  </r>
  <r>
    <x v="0"/>
    <s v="1"/>
    <n v="2866678"/>
    <x v="904"/>
    <s v="İŞLEM"/>
    <s v="PSS ABONE TALEPLERİ"/>
    <s v="PSS ABONE TALEPLERİ"/>
    <s v="FARK GÜVENCE BEDELİ BİLGİSİ"/>
    <x v="1"/>
    <s v="TALEP SONUÇLANDI"/>
    <d v="2018-06-01T16:12:29"/>
    <d v="2018-06-01T16:12:29"/>
    <n v="0"/>
    <x v="0"/>
    <x v="0"/>
  </r>
  <r>
    <x v="0"/>
    <s v="1"/>
    <n v="2868309"/>
    <x v="905"/>
    <s v="İŞLEM"/>
    <s v="PSS ABONE TALEPLERİ"/>
    <s v="PSS ABONE TALEPLERİ"/>
    <s v="FARK GÜVENCE BEDELİ BİLGİSİ"/>
    <x v="1"/>
    <s v="TALEP SONUÇLANDI"/>
    <d v="2018-06-18T14:36:11"/>
    <d v="2018-06-18T14:36:11"/>
    <n v="0"/>
    <x v="0"/>
    <x v="0"/>
  </r>
  <r>
    <x v="0"/>
    <s v="1"/>
    <n v="2869255"/>
    <x v="906"/>
    <s v="İŞLEM"/>
    <s v="PSS ABONE TALEPLERİ"/>
    <s v="PSS ABONE TALEPLERİ"/>
    <s v="FARK GÜVENCE BEDELİ BİLGİSİ"/>
    <x v="1"/>
    <s v="TALEP SONUÇLANDI"/>
    <d v="2018-06-05T00:06:31"/>
    <d v="2018-06-05T00:06:31"/>
    <n v="0"/>
    <x v="0"/>
    <x v="0"/>
  </r>
  <r>
    <x v="0"/>
    <s v="1"/>
    <n v="2872614"/>
    <x v="907"/>
    <s v="İŞLEM"/>
    <s v="TESİS/SAYAÇ/ADRES KONTROL"/>
    <s v="TESİS/SAYAÇ/ADRES KONTROL"/>
    <s v="SAYAÇ KONTROLÜ"/>
    <x v="2"/>
    <s v="TALEP SONUÇLANDI"/>
    <d v="2018-06-12T14:35:31"/>
    <d v="2018-06-12T14:35:31"/>
    <n v="0"/>
    <x v="0"/>
    <x v="0"/>
  </r>
  <r>
    <x v="0"/>
    <s v="1"/>
    <n v="2874508"/>
    <x v="908"/>
    <s v="İŞLEM"/>
    <s v="USULSÜZ KULLANIM"/>
    <s v="USULSÜZ KULLANIM"/>
    <s v="Uyarı Mesajı Gönderimi"/>
    <x v="0"/>
    <s v="TALEP SONUÇLANDI"/>
    <d v="2018-06-06T17:35:35"/>
    <d v="2018-06-06T17:35:35"/>
    <n v="0"/>
    <x v="0"/>
    <x v="0"/>
  </r>
  <r>
    <x v="0"/>
    <s v="2"/>
    <n v="2874508"/>
    <x v="908"/>
    <s v="İŞLEM"/>
    <s v="AÇMA-KESME DURUMU"/>
    <s v="AÇMA-KESME DURUMU"/>
    <s v="AÇMA-KESME İTİRAZI"/>
    <x v="0"/>
    <s v="TALEP SONUÇLANDI"/>
    <d v="2018-06-06T15:46:54"/>
    <d v="2018-06-11T17:22:48"/>
    <n v="5.0665972222195705"/>
    <x v="2"/>
    <x v="0"/>
  </r>
  <r>
    <x v="0"/>
    <s v="2"/>
    <n v="2875593"/>
    <x v="909"/>
    <s v="İŞLEM"/>
    <s v="FATURA KONTROLÜ"/>
    <s v="FATURA KONTROLÜ"/>
    <s v="FATURA KONTROLÜ"/>
    <x v="2"/>
    <s v="TALEP SONUÇLANDI"/>
    <d v="2018-06-28T09:46:36"/>
    <d v="2018-06-28T09:46:37"/>
    <n v="1.1574076779652387E-5"/>
    <x v="0"/>
    <x v="0"/>
  </r>
  <r>
    <x v="0"/>
    <s v="1"/>
    <n v="2879303"/>
    <x v="910"/>
    <s v="İŞLEM"/>
    <s v="EKSİK TÜKETİM LİDERLİĞİNE EVRAK SEVKİ"/>
    <s v="EKSİK TÜKETİM LİDERLİĞİNE EVRAK SEVKİ"/>
    <s v="ÖLÇÜSÜZ KULLANIM TUTANAĞI SEVKET"/>
    <x v="0"/>
    <s v="TALEP SONUÇLANDI"/>
    <d v="2018-06-22T11:19:25"/>
    <d v="2018-06-22T11:19:25"/>
    <n v="0"/>
    <x v="0"/>
    <x v="0"/>
  </r>
  <r>
    <x v="0"/>
    <s v="2"/>
    <n v="287935"/>
    <x v="911"/>
    <s v="İŞLEM"/>
    <s v="PSS ABONE TALEPLERİ"/>
    <s v="PSS ABONE TALEPLERİ"/>
    <s v="FARK GÜVENCE BEDELİ BİLGİSİ"/>
    <x v="1"/>
    <s v="TALEP SONUÇLANDI"/>
    <d v="2018-06-05T11:29:20"/>
    <d v="2018-06-19T15:44:12"/>
    <n v="14.176990740743349"/>
    <x v="2"/>
    <x v="0"/>
  </r>
  <r>
    <x v="0"/>
    <s v="2"/>
    <n v="2880133"/>
    <x v="912"/>
    <s v="İŞLEM"/>
    <s v="TAHSİLAT"/>
    <s v="ABONE ALACAK TALEBİ"/>
    <s v="Tahsilat İşlem Talebi"/>
    <x v="0"/>
    <s v="TALEP SONUÇLANDI"/>
    <d v="2018-06-29T11:59:59"/>
    <d v="2018-06-29T12:00:00"/>
    <n v="1.1574076779652387E-5"/>
    <x v="0"/>
    <x v="0"/>
  </r>
  <r>
    <x v="0"/>
    <s v="2"/>
    <n v="2881455"/>
    <x v="913"/>
    <s v="İŞLEM"/>
    <s v="PSS ABONE TALEPLERİ"/>
    <s v="PSS ABONE TALEPLERİ"/>
    <s v="FARK GÜVENCE BEDELİ BİLGİSİ"/>
    <x v="1"/>
    <s v="TALEP SONUÇLANDI"/>
    <d v="2018-06-16T15:50:42"/>
    <d v="2018-06-20T16:52:08"/>
    <n v="4.0426620370344608"/>
    <x v="2"/>
    <x v="0"/>
  </r>
  <r>
    <x v="0"/>
    <s v="2"/>
    <n v="2881455"/>
    <x v="913"/>
    <s v="İŞLEM"/>
    <s v="TAHSİLAT"/>
    <s v="ABONE ALACAK TALEBİ"/>
    <s v="Tahsilat İşlem Talebi"/>
    <x v="0"/>
    <s v="TALEP SONUÇLANDI"/>
    <d v="2018-06-16T15:03:43"/>
    <d v="2018-06-20T16:51:44"/>
    <n v="4.0750115740738693"/>
    <x v="2"/>
    <x v="0"/>
  </r>
  <r>
    <x v="0"/>
    <s v="2"/>
    <n v="2881789"/>
    <x v="914"/>
    <s v="İŞLEM"/>
    <s v="PSS ABONE TALEPLERİ"/>
    <s v="PSS ABONE TALEPLERİ"/>
    <s v="FARK GÜVENCE BEDELİ BİLGİSİ"/>
    <x v="1"/>
    <s v="TALEP SONUÇLANDI"/>
    <d v="2018-06-02T12:58:43"/>
    <d v="2018-06-02T12:58:43"/>
    <n v="0"/>
    <x v="0"/>
    <x v="0"/>
  </r>
  <r>
    <x v="0"/>
    <s v="1"/>
    <n v="2882955"/>
    <x v="915"/>
    <s v="İŞLEM"/>
    <s v="TAHSİLAT"/>
    <s v="ABONE ALACAK TALEBİ"/>
    <s v="Tahsilat İşlem Talebi"/>
    <x v="0"/>
    <s v="TALEP SONUÇLANDI"/>
    <d v="2018-06-07T09:16:10"/>
    <d v="2018-06-07T09:16:10"/>
    <n v="0"/>
    <x v="0"/>
    <x v="0"/>
  </r>
  <r>
    <x v="0"/>
    <s v="1"/>
    <n v="2882955"/>
    <x v="915"/>
    <s v="İŞLEM"/>
    <s v="PSS ABONE TALEPLERİ"/>
    <s v="PSS ABONE TALEPLERİ"/>
    <s v="FARK GÜVENCE BEDELİ BİLGİSİ"/>
    <x v="1"/>
    <s v="TALEP SONUÇLANDI"/>
    <d v="2018-06-07T09:16:29"/>
    <d v="2018-06-07T09:16:29"/>
    <n v="0"/>
    <x v="0"/>
    <x v="0"/>
  </r>
  <r>
    <x v="0"/>
    <s v="1"/>
    <n v="288731"/>
    <x v="916"/>
    <s v="İŞLEM"/>
    <s v="ABONE BİLGİ GÜNCELLEME"/>
    <s v="ABONE BİLGİ GÜNCELLEME"/>
    <s v="ABONE BİLGİ GÜNCELLEME"/>
    <x v="0"/>
    <s v="TALEP SONUÇLANDI"/>
    <d v="2018-06-07T13:25:27"/>
    <d v="2018-06-07T13:25:27"/>
    <n v="0"/>
    <x v="0"/>
    <x v="0"/>
  </r>
  <r>
    <x v="0"/>
    <s v="1"/>
    <n v="288731"/>
    <x v="916"/>
    <s v="İŞLEM"/>
    <s v="TAHSİLAT"/>
    <s v="ABONE ALACAK TALEBİ"/>
    <s v="Tahsilat İşlem Talebi"/>
    <x v="0"/>
    <s v="TALEP SONUÇLANDI"/>
    <d v="2018-06-07T11:45:20"/>
    <d v="2018-06-07T11:45:20"/>
    <n v="0"/>
    <x v="0"/>
    <x v="0"/>
  </r>
  <r>
    <x v="0"/>
    <s v="2"/>
    <n v="288731"/>
    <x v="916"/>
    <s v="İŞLEM"/>
    <s v="AÇMA-KESME DURUMU"/>
    <s v="AÇMA-KESME DURUMU"/>
    <s v="AÇMA-KESME İTİRAZI"/>
    <x v="0"/>
    <s v="TALEP SONUÇLANDI"/>
    <d v="2018-06-07T12:04:23"/>
    <d v="2018-06-08T08:46:04"/>
    <n v="0.86228009259502869"/>
    <x v="0"/>
    <x v="0"/>
  </r>
  <r>
    <x v="0"/>
    <s v="1"/>
    <n v="2888577"/>
    <x v="917"/>
    <s v="İŞLEM"/>
    <s v="PSS ABONE TALEPLERİ"/>
    <s v="PSS ABONE TALEPLERİ"/>
    <s v="FARK GÜVENCE BEDELİ BİLGİSİ"/>
    <x v="1"/>
    <s v="TALEP SONUÇLANDI"/>
    <d v="2018-06-21T23:03:02"/>
    <d v="2018-06-21T23:03:02"/>
    <n v="0"/>
    <x v="0"/>
    <x v="0"/>
  </r>
  <r>
    <x v="0"/>
    <s v="1"/>
    <n v="2889702"/>
    <x v="918"/>
    <s v="İŞLEM"/>
    <s v="TAHSİLAT"/>
    <s v="ABONE ALACAK TALEBİ"/>
    <s v="Tahsilat İşlem Talebi"/>
    <x v="0"/>
    <s v="TALEP SONUÇLANDI"/>
    <d v="2018-06-19T15:07:24"/>
    <d v="2018-06-19T15:07:24"/>
    <n v="0"/>
    <x v="0"/>
    <x v="0"/>
  </r>
  <r>
    <x v="0"/>
    <s v="1"/>
    <n v="2889702"/>
    <x v="918"/>
    <s v="İŞLEM"/>
    <s v="USULSÜZ KULLANIM"/>
    <s v="USULSÜZ KULLANIM"/>
    <s v="Uyarı Mesajı Gönderimi"/>
    <x v="0"/>
    <s v="TALEP SONUÇLANDI"/>
    <d v="2018-06-19T15:03:18"/>
    <d v="2018-06-19T15:03:18"/>
    <n v="0"/>
    <x v="0"/>
    <x v="0"/>
  </r>
  <r>
    <x v="0"/>
    <s v="1"/>
    <n v="2890021"/>
    <x v="919"/>
    <s v="İŞLEM"/>
    <s v="USULSÜZ KULLANIM"/>
    <s v="USULSÜZ KULLANIM"/>
    <s v="Uyarı Mesajı Gönderimi"/>
    <x v="0"/>
    <s v="TALEP SONUÇLANDI"/>
    <d v="2018-06-22T12:52:25"/>
    <d v="2018-06-22T12:52:25"/>
    <n v="0"/>
    <x v="0"/>
    <x v="0"/>
  </r>
  <r>
    <x v="0"/>
    <s v="2"/>
    <n v="2890021"/>
    <x v="919"/>
    <s v="İŞLEM"/>
    <s v="PSS ABONE TALEPLERİ"/>
    <s v="PSS ABONE TALEPLERİ"/>
    <s v="FARK GÜVENCE BEDELİ BİLGİSİ"/>
    <x v="1"/>
    <s v="TALEP SONUÇLANDI"/>
    <d v="2018-06-04T15:10:09"/>
    <d v="2018-06-19T13:23:17"/>
    <n v="14.925787037034752"/>
    <x v="2"/>
    <x v="0"/>
  </r>
  <r>
    <x v="0"/>
    <s v="1"/>
    <n v="2890337"/>
    <x v="920"/>
    <s v="İŞLEM"/>
    <s v="TAHSİLAT"/>
    <s v="ABONE ALACAK TALEBİ"/>
    <s v="Tahsilat İşlem Talebi"/>
    <x v="0"/>
    <s v="TALEP SONUÇLANDI"/>
    <d v="2018-06-07T14:03:32"/>
    <d v="2018-06-07T14:03:32"/>
    <n v="0"/>
    <x v="0"/>
    <x v="0"/>
  </r>
  <r>
    <x v="0"/>
    <s v="2"/>
    <n v="2893191"/>
    <x v="921"/>
    <s v="İŞLEM"/>
    <s v="FATURA KONTROLÜ"/>
    <s v="FATURA KONTROLÜ"/>
    <s v="FATURA KONTROLÜ"/>
    <x v="2"/>
    <s v="TALEP SONUÇLANDI"/>
    <d v="2018-06-21T16:17:40"/>
    <d v="2018-06-21T17:20:39"/>
    <n v="4.3738425927585922E-2"/>
    <x v="0"/>
    <x v="0"/>
  </r>
  <r>
    <x v="0"/>
    <s v="1"/>
    <n v="2895675"/>
    <x v="922"/>
    <s v="İŞLEM"/>
    <s v="TAHSİLAT"/>
    <s v="ABONE ALACAK TALEBİ"/>
    <s v="Tahsilat İşlem Talebi"/>
    <x v="0"/>
    <s v="TALEP SONUÇLANDI"/>
    <d v="2018-06-04T17:07:04"/>
    <d v="2018-06-04T17:07:04"/>
    <n v="0"/>
    <x v="0"/>
    <x v="0"/>
  </r>
  <r>
    <x v="0"/>
    <s v="1"/>
    <n v="2898528"/>
    <x v="923"/>
    <s v="İŞLEM"/>
    <s v="PSS ABONE TALEPLERİ"/>
    <s v="PSS ABONE TALEPLERİ"/>
    <s v="FARK GÜVENCE BEDELİ BİLGİSİ"/>
    <x v="1"/>
    <s v="TALEP SONUÇLANDI"/>
    <d v="2018-06-04T10:11:39"/>
    <d v="2018-06-04T10:11:39"/>
    <n v="0"/>
    <x v="0"/>
    <x v="0"/>
  </r>
  <r>
    <x v="0"/>
    <s v="1"/>
    <n v="2900186"/>
    <x v="924"/>
    <s v="İŞLEM"/>
    <s v="TAHSİLAT"/>
    <s v="ABONE ALACAK TALEBİ"/>
    <s v="Tahsilat İşlem Talebi"/>
    <x v="0"/>
    <s v="TALEP SONUÇLANDI"/>
    <d v="2018-06-06T14:53:53"/>
    <d v="2018-06-06T14:53:53"/>
    <n v="0"/>
    <x v="0"/>
    <x v="0"/>
  </r>
  <r>
    <x v="0"/>
    <s v="1"/>
    <n v="2900347"/>
    <x v="925"/>
    <s v="İŞLEM"/>
    <s v="AÇMA-KESME DURUMU"/>
    <s v="AÇMA-KESME DURUMU"/>
    <s v="AÇMA-KESME İTİRAZI"/>
    <x v="0"/>
    <s v="TALEP SONUÇLANDI"/>
    <d v="2018-06-04T13:30:23"/>
    <d v="2018-06-04T13:30:23"/>
    <n v="0"/>
    <x v="0"/>
    <x v="0"/>
  </r>
  <r>
    <x v="0"/>
    <s v="1"/>
    <n v="2905390"/>
    <x v="926"/>
    <s v="İŞLEM"/>
    <s v="TESİS/SAYAÇ/ADRES KONTROL"/>
    <s v="TESİS/SAYAÇ/ADRES KONTROL"/>
    <s v="SAYAÇ KONTROLÜ"/>
    <x v="2"/>
    <s v="TALEP SONUÇLANDI"/>
    <d v="2018-06-01T09:23:18"/>
    <d v="2018-06-01T09:23:18"/>
    <n v="0"/>
    <x v="0"/>
    <x v="0"/>
  </r>
  <r>
    <x v="0"/>
    <s v="1"/>
    <n v="2907579"/>
    <x v="927"/>
    <s v="İŞLEM"/>
    <s v="ABONE BİLGİ GÜNCELLEME"/>
    <s v="ABONE BİLGİ GÜNCELLEME"/>
    <s v="ABONE BİLGİ GÜNCELLEME"/>
    <x v="0"/>
    <s v="TALEP SONUÇLANDI"/>
    <d v="2018-06-02T13:40:19"/>
    <d v="2018-06-02T13:40:19"/>
    <n v="0"/>
    <x v="0"/>
    <x v="0"/>
  </r>
  <r>
    <x v="0"/>
    <s v="1"/>
    <n v="2907579"/>
    <x v="927"/>
    <s v="İŞLEM"/>
    <s v="PSS ABONE TALEPLERİ"/>
    <s v="PSS ABONE TALEPLERİ"/>
    <s v="FARK GÜVENCE BEDELİ BİLGİSİ"/>
    <x v="1"/>
    <s v="TALEP SONUÇLANDI"/>
    <d v="2018-06-02T13:47:06"/>
    <d v="2018-06-02T13:47:06"/>
    <n v="0"/>
    <x v="0"/>
    <x v="0"/>
  </r>
  <r>
    <x v="0"/>
    <s v="1"/>
    <n v="2908818"/>
    <x v="928"/>
    <s v="İŞLEM"/>
    <s v="PSS ABONE TALEPLERİ"/>
    <s v="PSS ABONE TALEPLERİ"/>
    <s v="FARK GÜVENCE BEDELİ BİLGİSİ"/>
    <x v="1"/>
    <s v="TALEP SONUÇLANDI"/>
    <d v="2018-06-12T17:26:57"/>
    <d v="2018-06-12T17:26:57"/>
    <n v="0"/>
    <x v="0"/>
    <x v="0"/>
  </r>
  <r>
    <x v="0"/>
    <s v="1"/>
    <n v="291071"/>
    <x v="929"/>
    <s v="İŞLEM"/>
    <s v="ABONE BİLGİ GÜNCELLEME"/>
    <s v="ABONE BİLGİ GÜNCELLEME"/>
    <s v="ABONE BİLGİ GÜNCELLEME"/>
    <x v="0"/>
    <s v="TALEP SONUÇLANDI"/>
    <d v="2018-06-25T17:20:52"/>
    <d v="2018-06-25T17:20:52"/>
    <n v="0"/>
    <x v="0"/>
    <x v="0"/>
  </r>
  <r>
    <x v="0"/>
    <s v="1"/>
    <n v="2913425"/>
    <x v="930"/>
    <s v="İŞLEM"/>
    <s v="PSS ABONE TALEPLERİ"/>
    <s v="PSS ABONE TALEPLERİ"/>
    <s v="FARK GÜVENCE BEDELİ BİLGİSİ"/>
    <x v="1"/>
    <s v="TALEP SONUÇLANDI"/>
    <d v="2018-06-01T12:21:03"/>
    <d v="2018-06-01T12:21:03"/>
    <n v="0"/>
    <x v="0"/>
    <x v="0"/>
  </r>
  <r>
    <x v="0"/>
    <s v="1"/>
    <n v="2915750"/>
    <x v="931"/>
    <s v="İŞLEM"/>
    <s v="AÇMA-KESME DURUMU"/>
    <s v="AÇMA-KESME DURUMU"/>
    <s v="AÇMA-KESME İTİRAZI"/>
    <x v="0"/>
    <s v="TALEP SONUÇLANDI"/>
    <d v="2018-06-26T11:53:32"/>
    <d v="2018-06-26T11:53:32"/>
    <n v="0"/>
    <x v="0"/>
    <x v="0"/>
  </r>
  <r>
    <x v="0"/>
    <s v="1"/>
    <n v="2918556"/>
    <x v="932"/>
    <s v="İŞLEM"/>
    <s v="TAHSİLAT"/>
    <s v="ABONE ALACAK TALEBİ"/>
    <s v="Tahsilat İşlem Talebi"/>
    <x v="0"/>
    <s v="TALEP SONUÇLANDI"/>
    <d v="2018-06-01T11:01:38"/>
    <d v="2018-06-01T11:01:38"/>
    <n v="0"/>
    <x v="0"/>
    <x v="0"/>
  </r>
  <r>
    <x v="0"/>
    <s v="1"/>
    <n v="2920806"/>
    <x v="933"/>
    <s v="İŞLEM"/>
    <s v="TAHSİLAT"/>
    <s v="ABONE ALACAK TALEBİ"/>
    <s v="Tahsilat İşlem Talebi"/>
    <x v="0"/>
    <s v="TALEP SONUÇLANDI"/>
    <d v="2018-06-18T12:51:44"/>
    <d v="2018-06-18T12:51:44"/>
    <n v="0"/>
    <x v="0"/>
    <x v="0"/>
  </r>
  <r>
    <x v="0"/>
    <s v="1"/>
    <n v="2921545"/>
    <x v="934"/>
    <s v="İŞLEM"/>
    <s v="TAHSİLAT"/>
    <s v="ABONE ALACAK TALEBİ"/>
    <s v="Tahsilat İşlem Talebi"/>
    <x v="0"/>
    <s v="TALEP SONUÇLANDI"/>
    <d v="2018-06-13T11:25:43"/>
    <d v="2018-06-13T11:25:43"/>
    <n v="0"/>
    <x v="0"/>
    <x v="0"/>
  </r>
  <r>
    <x v="0"/>
    <s v="2"/>
    <n v="2926836"/>
    <x v="935"/>
    <s v="İŞLEM"/>
    <s v="PSS ABONE TALEPLERİ"/>
    <s v="PSS ABONE TALEPLERİ"/>
    <s v="FARK GÜVENCE BEDELİ BİLGİSİ"/>
    <x v="1"/>
    <s v="TALEP SONUÇLANDI"/>
    <d v="2018-06-13T11:33:22"/>
    <d v="2018-06-21T15:04:53"/>
    <n v="8.1468865740753245"/>
    <x v="2"/>
    <x v="0"/>
  </r>
  <r>
    <x v="0"/>
    <s v="2"/>
    <n v="2928605"/>
    <x v="936"/>
    <s v="İŞLEM"/>
    <s v="PSS ABONE TALEPLERİ"/>
    <s v="PSS ABONE TALEPLERİ"/>
    <s v="FARK GÜVENCE BEDELİ BİLGİSİ"/>
    <x v="1"/>
    <s v="TALEP SONUÇLANDI"/>
    <d v="2018-06-04T22:56:08"/>
    <d v="2018-06-19T14:33:38"/>
    <n v="14.651041666664241"/>
    <x v="2"/>
    <x v="0"/>
  </r>
  <r>
    <x v="0"/>
    <s v="1"/>
    <n v="2930527"/>
    <x v="937"/>
    <s v="İŞLEM"/>
    <s v="TAHSİLAT"/>
    <s v="ABONE ALACAK TALEBİ"/>
    <s v="Tahsilat İşlem Talebi"/>
    <x v="0"/>
    <s v="TALEP SONUÇLANDI"/>
    <d v="2018-06-02T19:21:45"/>
    <d v="2018-06-02T19:21:45"/>
    <n v="0"/>
    <x v="0"/>
    <x v="0"/>
  </r>
  <r>
    <x v="0"/>
    <s v="1"/>
    <n v="2931319"/>
    <x v="938"/>
    <s v="İŞLEM"/>
    <s v="PSS ABONE TALEPLERİ"/>
    <s v="PSS ABONE TALEPLERİ"/>
    <s v="FARK GÜVENCE BEDELİ BİLGİSİ"/>
    <x v="1"/>
    <s v="TALEP SONUÇLANDI"/>
    <d v="2018-06-06T17:41:46"/>
    <d v="2018-06-06T17:41:46"/>
    <n v="0"/>
    <x v="0"/>
    <x v="0"/>
  </r>
  <r>
    <x v="0"/>
    <s v="1"/>
    <n v="2931319"/>
    <x v="938"/>
    <s v="İŞLEM"/>
    <s v="ABONE BİLGİ GÜNCELLEME"/>
    <s v="ABONE BİLGİ GÜNCELLEME"/>
    <s v="ABONE BİLGİ GÜNCELLEME"/>
    <x v="0"/>
    <s v="TALEP SONUÇLANDI"/>
    <d v="2018-06-06T17:40:32"/>
    <d v="2018-06-06T17:40:32"/>
    <n v="0"/>
    <x v="0"/>
    <x v="0"/>
  </r>
  <r>
    <x v="0"/>
    <s v="2"/>
    <n v="2931746"/>
    <x v="939"/>
    <s v="İŞLEM"/>
    <s v="TAHSİLAT"/>
    <s v="ABONE ALACAK TALEBİ"/>
    <s v="Tahsilat İşlem Talebi"/>
    <x v="0"/>
    <s v="TALEP SONUÇLANDI"/>
    <d v="2018-06-08T19:14:42"/>
    <d v="2018-06-08T19:14:42"/>
    <n v="0"/>
    <x v="0"/>
    <x v="0"/>
  </r>
  <r>
    <x v="0"/>
    <s v="1"/>
    <n v="2934669"/>
    <x v="940"/>
    <s v="İŞLEM"/>
    <s v="PSS ABONE TALEPLERİ"/>
    <s v="PSS ABONE TALEPLERİ"/>
    <s v="FARK GÜVENCE BEDELİ BİLGİSİ"/>
    <x v="1"/>
    <s v="TALEP SONUÇLANDI"/>
    <d v="2018-06-27T15:33:15"/>
    <d v="2018-06-27T15:33:15"/>
    <n v="0"/>
    <x v="0"/>
    <x v="0"/>
  </r>
  <r>
    <x v="0"/>
    <s v="2"/>
    <n v="2940234"/>
    <x v="941"/>
    <s v="İŞLEM"/>
    <s v="PSS ABONE TALEPLERİ"/>
    <s v="PSS ABONE TALEPLERİ"/>
    <s v="FARK GÜVENCE BEDELİ BİLGİSİ"/>
    <x v="1"/>
    <s v="TALEP SONUÇLANDI"/>
    <d v="2018-06-08T14:41:48"/>
    <d v="2018-06-20T16:29:21"/>
    <n v="12.074687500004075"/>
    <x v="2"/>
    <x v="0"/>
  </r>
  <r>
    <x v="0"/>
    <s v="1"/>
    <n v="2942223"/>
    <x v="942"/>
    <s v="İŞLEM"/>
    <s v="REZERV ENDEKS İNCELEME TALEBİ"/>
    <s v="REZERV ENDEKS İNCELEME TALEBİ"/>
    <s v="endeks incelemesi için tahakkuka gönder"/>
    <x v="2"/>
    <s v="TALEP SONUÇLANDI"/>
    <d v="2018-06-04T11:26:25"/>
    <d v="2018-06-04T11:26:25"/>
    <n v="0"/>
    <x v="0"/>
    <x v="0"/>
  </r>
  <r>
    <x v="0"/>
    <s v="1"/>
    <n v="2942577"/>
    <x v="943"/>
    <s v="İŞLEM"/>
    <s v="PSS ABONE TALEPLERİ"/>
    <s v="PSS ABONE TALEPLERİ"/>
    <s v="FARK GÜVENCE BEDELİ BİLGİSİ"/>
    <x v="1"/>
    <s v="TALEP SONUÇLANDI"/>
    <d v="2018-06-19T12:54:46"/>
    <d v="2018-06-19T12:54:46"/>
    <n v="0"/>
    <x v="0"/>
    <x v="0"/>
  </r>
  <r>
    <x v="0"/>
    <s v="1"/>
    <n v="2944701"/>
    <x v="944"/>
    <s v="İŞLEM"/>
    <s v="ABONE BİLGİ GÜNCELLEME"/>
    <s v="ABONE BİLGİ GÜNCELLEME"/>
    <s v="ABONE BİLGİ GÜNCELLEME"/>
    <x v="0"/>
    <s v="TALEP SONUÇLANDI"/>
    <d v="2018-06-07T15:39:19"/>
    <d v="2018-06-07T15:39:19"/>
    <n v="0"/>
    <x v="0"/>
    <x v="0"/>
  </r>
  <r>
    <x v="0"/>
    <s v="1"/>
    <n v="2945969"/>
    <x v="945"/>
    <s v="İŞLEM"/>
    <s v="AÇMA-KESME DURUMU"/>
    <s v="AÇMA-KESME DURUMU"/>
    <s v="AÇMA-KESME İTİRAZI"/>
    <x v="0"/>
    <s v="TALEP SONUÇLANDI"/>
    <d v="2018-06-07T11:46:02"/>
    <d v="2018-06-07T11:46:02"/>
    <n v="0"/>
    <x v="0"/>
    <x v="0"/>
  </r>
  <r>
    <x v="0"/>
    <s v="1"/>
    <n v="2955312"/>
    <x v="946"/>
    <s v="İŞLEM"/>
    <s v="YASAL TAKİP  BAŞVURULARI"/>
    <s v="YASAL TAKİP  BAŞVURULARI"/>
    <s v="HATALI ŞAHSA TAKİP AÇILMASI"/>
    <x v="0"/>
    <s v="TALEP SONUÇLANDI"/>
    <d v="2018-06-27T11:05:10"/>
    <d v="2018-06-27T11:05:10"/>
    <n v="0"/>
    <x v="0"/>
    <x v="0"/>
  </r>
  <r>
    <x v="0"/>
    <s v="1"/>
    <n v="2959680"/>
    <x v="947"/>
    <s v="İŞLEM"/>
    <s v="KAMPANYA SÖZLEŞMESİ KONTROL VE TALEPLERİ"/>
    <s v="KAMPANYA SÖZLEŞMESİ KONTROL VE TALEPLERİ"/>
    <s v="KAMPANYA TARİFE İTİRAZI"/>
    <x v="3"/>
    <s v="TALEP SONUÇLANDI"/>
    <d v="2018-06-01T10:47:02"/>
    <d v="2018-06-01T10:47:02"/>
    <n v="0"/>
    <x v="0"/>
    <x v="0"/>
  </r>
  <r>
    <x v="0"/>
    <s v="2"/>
    <n v="2959680"/>
    <x v="947"/>
    <s v="İŞLEM"/>
    <s v="PSS ABONE TALEPLERİ"/>
    <s v="PSS ABONE TALEPLERİ"/>
    <s v="FARK GÜVENCE BEDELİ BİLGİSİ"/>
    <x v="1"/>
    <s v="TALEP SONUÇLANDI"/>
    <d v="2018-06-01T10:42:54"/>
    <d v="2018-06-19T08:44:57"/>
    <n v="17.91809027778072"/>
    <x v="1"/>
    <x v="0"/>
  </r>
  <r>
    <x v="0"/>
    <s v="2"/>
    <n v="2962479"/>
    <x v="948"/>
    <s v="İŞLEM"/>
    <s v="PSS ABONE TALEPLERİ"/>
    <s v="PSS ABONE TALEPLERİ"/>
    <s v="FARK GÜVENCE BEDELİ BİLGİSİ"/>
    <x v="1"/>
    <s v="TALEP SONUÇLANDI"/>
    <d v="2018-06-01T11:40:45"/>
    <d v="2018-06-19T09:13:05"/>
    <n v="17.89745370370656"/>
    <x v="1"/>
    <x v="0"/>
  </r>
  <r>
    <x v="0"/>
    <s v="1"/>
    <n v="2965281"/>
    <x v="949"/>
    <s v="İŞLEM"/>
    <s v="PSS ABONE TALEPLERİ"/>
    <s v="PSS ABONE TALEPLERİ"/>
    <s v="FARK GÜVENCE BEDELİ BİLGİSİ"/>
    <x v="1"/>
    <s v="TALEP SONUÇLANDI"/>
    <d v="2018-06-04T14:23:44"/>
    <d v="2018-06-04T14:23:44"/>
    <n v="0"/>
    <x v="0"/>
    <x v="0"/>
  </r>
  <r>
    <x v="0"/>
    <s v="1"/>
    <n v="2965803"/>
    <x v="950"/>
    <s v="İŞLEM"/>
    <s v="PSS ABONE TALEPLERİ"/>
    <s v="PSS ABONE TALEPLERİ"/>
    <s v="FARK GÜVENCE BEDELİ BİLGİSİ"/>
    <x v="1"/>
    <s v="TALEP SONUÇLANDI"/>
    <d v="2018-06-04T13:03:16"/>
    <d v="2018-06-04T13:03:16"/>
    <n v="0"/>
    <x v="0"/>
    <x v="0"/>
  </r>
  <r>
    <x v="0"/>
    <s v="2"/>
    <n v="2965803"/>
    <x v="950"/>
    <s v="İŞLEM"/>
    <s v="KAMPANYA SÖZLEŞMESİ KONTROL VE TALEPLERİ"/>
    <s v="KAMPANYA SÖZLEŞMESİ KONTROL VE TALEPLERİ"/>
    <s v="KAMPANYA TARİFE İTİRAZI"/>
    <x v="3"/>
    <s v="TALEP SONUÇLANDI"/>
    <d v="2018-06-04T13:09:44"/>
    <d v="2018-06-05T16:06:41"/>
    <n v="1.1228819444440887"/>
    <x v="0"/>
    <x v="0"/>
  </r>
  <r>
    <x v="0"/>
    <s v="1"/>
    <n v="2969502"/>
    <x v="951"/>
    <s v="İŞLEM"/>
    <s v="TAHSİLAT"/>
    <s v="ABONE ALACAK TALEBİ"/>
    <s v="Tahsilat İşlem Talebi"/>
    <x v="0"/>
    <s v="TALEP SONUÇLANDI"/>
    <d v="2018-06-11T10:50:14"/>
    <d v="2018-06-11T10:50:14"/>
    <n v="0"/>
    <x v="0"/>
    <x v="0"/>
  </r>
  <r>
    <x v="0"/>
    <s v="2"/>
    <n v="2971813"/>
    <x v="952"/>
    <s v="İŞLEM"/>
    <s v="FATURA KONTROLÜ"/>
    <s v="FATURA KONTROLÜ"/>
    <s v="FATURA KONTROLÜ"/>
    <x v="2"/>
    <s v="TALEP SONUÇLANDI"/>
    <d v="2018-06-16T23:26:26"/>
    <d v="2018-06-18T09:33:20"/>
    <n v="1.42145833333052"/>
    <x v="0"/>
    <x v="0"/>
  </r>
  <r>
    <x v="0"/>
    <s v="1"/>
    <n v="2975013"/>
    <x v="953"/>
    <s v="İŞLEM"/>
    <s v="REZERV ENDEKS İNCELEME TALEBİ"/>
    <s v="REZERV ENDEKS İNCELEME TALEBİ"/>
    <s v="endeks incelemesi için tahakkuka gönder"/>
    <x v="2"/>
    <s v="TALEP SONUÇLANDI"/>
    <d v="2018-06-25T11:08:37"/>
    <d v="2018-06-25T11:08:37"/>
    <n v="0"/>
    <x v="0"/>
    <x v="0"/>
  </r>
  <r>
    <x v="0"/>
    <s v="2"/>
    <n v="2975723"/>
    <x v="954"/>
    <s v="İŞLEM"/>
    <s v="PSS ABONE TALEPLERİ"/>
    <s v="PSS ABONE TALEPLERİ"/>
    <s v="FARK GÜVENCE BEDELİ BİLGİSİ"/>
    <x v="1"/>
    <s v="TALEP SONUÇLANDI"/>
    <d v="2018-06-09T19:32:11"/>
    <d v="2018-06-21T08:52:40"/>
    <n v="11.555891203708597"/>
    <x v="2"/>
    <x v="0"/>
  </r>
  <r>
    <x v="0"/>
    <s v="1"/>
    <n v="2977498"/>
    <x v="955"/>
    <s v="İŞLEM"/>
    <s v="REZERV ENDEKS İNCELEME TALEBİ"/>
    <s v="REZERV ENDEKS İNCELEME TALEBİ"/>
    <s v="endeks incelemesi için tahakkuka gönder"/>
    <x v="2"/>
    <s v="TALEP SONUÇLANDI"/>
    <d v="2018-06-25T10:08:23"/>
    <d v="2018-06-25T10:08:23"/>
    <n v="0"/>
    <x v="0"/>
    <x v="0"/>
  </r>
  <r>
    <x v="0"/>
    <s v="1"/>
    <n v="2979066"/>
    <x v="956"/>
    <s v="İŞLEM"/>
    <s v="PSS ABONE TALEPLERİ"/>
    <s v="PSS ABONE TALEPLERİ"/>
    <s v="FARK GÜVENCE BEDELİ BİLGİSİ"/>
    <x v="1"/>
    <s v="TALEP SONUÇLANDI"/>
    <d v="2018-06-18T15:22:58"/>
    <d v="2018-06-18T15:22:58"/>
    <n v="0"/>
    <x v="0"/>
    <x v="0"/>
  </r>
  <r>
    <x v="0"/>
    <s v="2"/>
    <n v="2982602"/>
    <x v="957"/>
    <s v="İŞLEM"/>
    <s v="TESİS/SAYAÇ/ADRES KONTROL"/>
    <s v="TESİS/SAYAÇ/ADRES KONTROL"/>
    <s v="SAYAÇ KONTROLÜ"/>
    <x v="2"/>
    <s v="TALEP SONUÇLANDI"/>
    <d v="2018-06-28T09:07:34"/>
    <d v="2018-07-09T08:38:07"/>
    <n v="10.979548611110658"/>
    <x v="2"/>
    <x v="0"/>
  </r>
  <r>
    <x v="0"/>
    <s v="1"/>
    <n v="2983355"/>
    <x v="958"/>
    <s v="İŞLEM"/>
    <s v="ABONE BİLGİ GÜNCELLEME"/>
    <s v="ABONE BİLGİ GÜNCELLEME"/>
    <s v="ABONE BİLGİ GÜNCELLEME"/>
    <x v="0"/>
    <s v="TALEP SONUÇLANDI"/>
    <d v="2018-06-23T18:01:55"/>
    <d v="2018-06-23T18:01:55"/>
    <n v="0"/>
    <x v="0"/>
    <x v="0"/>
  </r>
  <r>
    <x v="0"/>
    <s v="1"/>
    <n v="2983355"/>
    <x v="958"/>
    <s v="İŞLEM"/>
    <s v="FATURA KONTROLÜ"/>
    <s v="FATURA KONTROLÜ"/>
    <s v="FATURA KONTROLÜ"/>
    <x v="2"/>
    <s v="TALEP SONUÇLANDI"/>
    <d v="2018-06-23T18:01:34"/>
    <d v="2018-06-23T18:01:34"/>
    <n v="0"/>
    <x v="0"/>
    <x v="0"/>
  </r>
  <r>
    <x v="0"/>
    <s v="2"/>
    <n v="2984298"/>
    <x v="959"/>
    <s v="İŞLEM"/>
    <s v="PSS ABONE TALEPLERİ"/>
    <s v="PSS ABONE TALEPLERİ"/>
    <s v="FARK GÜVENCE BEDELİ BİLGİSİ"/>
    <x v="1"/>
    <s v="TALEP SONUÇLANDI"/>
    <d v="2018-06-06T11:35:43"/>
    <d v="2018-06-20T09:08:58"/>
    <n v="13.898090277776646"/>
    <x v="2"/>
    <x v="0"/>
  </r>
  <r>
    <x v="0"/>
    <s v="1"/>
    <n v="2984638"/>
    <x v="960"/>
    <s v="İŞLEM"/>
    <s v="PSS ABONE TALEPLERİ"/>
    <s v="PSS ABONE TALEPLERİ"/>
    <s v="FARK GÜVENCE BEDELİ BİLGİSİ"/>
    <x v="1"/>
    <s v="TALEP SONUÇLANDI"/>
    <d v="2018-06-07T20:02:18"/>
    <d v="2018-06-07T20:02:18"/>
    <n v="0"/>
    <x v="0"/>
    <x v="0"/>
  </r>
  <r>
    <x v="0"/>
    <s v="2"/>
    <n v="2986529"/>
    <x v="961"/>
    <s v="İŞLEM"/>
    <s v="FATURA KONTROLÜ"/>
    <s v="FATURA KONTROLÜ"/>
    <s v="FATURA KONTROLÜ"/>
    <x v="2"/>
    <s v="TALEP SONUÇLANDI"/>
    <d v="2018-06-07T20:03:10"/>
    <d v="2018-06-07T20:03:10"/>
    <n v="0"/>
    <x v="0"/>
    <x v="0"/>
  </r>
  <r>
    <x v="0"/>
    <s v="2"/>
    <n v="2993616"/>
    <x v="962"/>
    <s v="İŞLEM"/>
    <s v="PSS ABONE TALEPLERİ"/>
    <s v="PSS ABONE TALEPLERİ"/>
    <s v="FARK GÜVENCE BEDELİ BİLGİSİ"/>
    <x v="1"/>
    <s v="TALEP SONUÇLANDI"/>
    <d v="2018-06-13T22:23:21"/>
    <d v="2018-06-21T16:10:51"/>
    <n v="7.7413194444452529"/>
    <x v="2"/>
    <x v="0"/>
  </r>
  <r>
    <x v="0"/>
    <s v="2"/>
    <n v="2996447"/>
    <x v="963"/>
    <s v="İŞLEM"/>
    <s v="TAHLİYE VE GÜVENCE BEDELİ TALEPLERİ"/>
    <s v="TAHLİYE VE GÜVENCE BEDELİ TALEPLERİ"/>
    <s v="GECİKMİŞ TAHLİYE ŞİKAYETİ"/>
    <x v="0"/>
    <s v="TALEP SONUÇLANDI"/>
    <d v="2018-06-05T12:36:25"/>
    <d v="2018-06-07T15:25:41"/>
    <n v="2.1175462962928577"/>
    <x v="0"/>
    <x v="0"/>
  </r>
  <r>
    <x v="0"/>
    <s v="1"/>
    <n v="2997715"/>
    <x v="964"/>
    <s v="İŞLEM"/>
    <s v="AÇMA-KESME DURUMU"/>
    <s v="AÇMA-KESME DURUMU"/>
    <s v="AÇMA-KESME İTİRAZI"/>
    <x v="0"/>
    <s v="TALEP SONUÇLANDI"/>
    <d v="2018-06-13T15:48:28"/>
    <d v="2018-06-13T15:48:28"/>
    <n v="0"/>
    <x v="0"/>
    <x v="0"/>
  </r>
  <r>
    <x v="0"/>
    <s v="2"/>
    <n v="2997715"/>
    <x v="964"/>
    <s v="İŞLEM"/>
    <s v="TAHSİLAT"/>
    <s v="ABONE ALACAK TALEBİ"/>
    <s v="Tahsilat İşlem Talebi"/>
    <x v="0"/>
    <s v="TALEP SONUÇLANDI"/>
    <d v="2018-06-13T15:27:44"/>
    <d v="2018-06-13T15:27:44"/>
    <n v="0"/>
    <x v="0"/>
    <x v="0"/>
  </r>
  <r>
    <x v="0"/>
    <s v="1"/>
    <n v="2997865"/>
    <x v="965"/>
    <s v="İŞLEM"/>
    <s v="USULSÜZ KULLANIM"/>
    <s v="USULSÜZ KULLANIM"/>
    <s v="Uyarı Mesajı Gönderimi"/>
    <x v="0"/>
    <s v="TALEP SONUÇLANDI"/>
    <d v="2018-06-25T10:40:57"/>
    <d v="2018-06-25T10:40:57"/>
    <n v="0"/>
    <x v="0"/>
    <x v="0"/>
  </r>
  <r>
    <x v="0"/>
    <s v="2"/>
    <n v="2999259"/>
    <x v="966"/>
    <s v="İŞLEM"/>
    <s v="TAHSİLAT"/>
    <s v="ABONE ALACAK TALEBİ"/>
    <s v="Tahsilat İşlem Talebi"/>
    <x v="0"/>
    <s v="TALEP SONUÇLANDI"/>
    <d v="2018-06-06T17:14:27"/>
    <d v="2018-06-06T17:14:26"/>
    <n v="-1.1574069503694773E-5"/>
    <x v="0"/>
    <x v="0"/>
  </r>
  <r>
    <x v="0"/>
    <s v="1"/>
    <n v="2999414"/>
    <x v="967"/>
    <s v="İŞLEM"/>
    <s v="PSS ABONE TALEPLERİ"/>
    <s v="PSS ABONE TALEPLERİ"/>
    <s v="FARK GÜVENCE BEDELİ BİLGİSİ"/>
    <x v="1"/>
    <s v="TALEP SONUÇLANDI"/>
    <d v="2018-06-01T19:03:59"/>
    <d v="2018-06-01T19:03:59"/>
    <n v="0"/>
    <x v="0"/>
    <x v="0"/>
  </r>
  <r>
    <x v="0"/>
    <s v="1"/>
    <n v="3002122"/>
    <x v="968"/>
    <s v="İŞLEM"/>
    <s v="FATURA KONTROLÜ"/>
    <s v="FATURA KONTROLÜ"/>
    <s v="FATURA KONTROLÜ"/>
    <x v="2"/>
    <s v="TALEP SONUÇLANDI"/>
    <d v="2018-06-25T10:36:45"/>
    <d v="2018-06-25T10:36:45"/>
    <n v="0"/>
    <x v="0"/>
    <x v="0"/>
  </r>
  <r>
    <x v="0"/>
    <s v="1"/>
    <n v="300281"/>
    <x v="969"/>
    <s v="İŞLEM"/>
    <s v="USULSÜZ KULLANIM"/>
    <s v="USULSÜZ KULLANIM"/>
    <s v="Uyarı Mesajı Gönderimi"/>
    <x v="0"/>
    <s v="TALEP SONUÇLANDI"/>
    <d v="2018-06-07T12:21:59"/>
    <d v="2018-06-07T12:21:59"/>
    <n v="0"/>
    <x v="0"/>
    <x v="0"/>
  </r>
  <r>
    <x v="0"/>
    <s v="2"/>
    <n v="300281"/>
    <x v="969"/>
    <s v="İŞLEM"/>
    <s v="FATURA KONTROLÜ"/>
    <s v="FATURA KONTROLÜ"/>
    <s v="FATURA KONTROLÜ"/>
    <x v="2"/>
    <s v="TALEP SONUÇLANDI"/>
    <d v="2018-06-07T12:43:20"/>
    <d v="2018-06-07T16:47:22"/>
    <n v="0.169467592597357"/>
    <x v="0"/>
    <x v="0"/>
  </r>
  <r>
    <x v="0"/>
    <s v="1"/>
    <n v="3004984"/>
    <x v="970"/>
    <s v="İŞLEM"/>
    <s v="ABONE BİLGİ GÜNCELLEME"/>
    <s v="ABONE BİLGİ GÜNCELLEME"/>
    <s v="ABONE BİLGİ GÜNCELLEME"/>
    <x v="0"/>
    <s v="TALEP SONUÇLANDI"/>
    <d v="2018-06-25T11:48:13"/>
    <d v="2018-06-25T11:48:13"/>
    <n v="0"/>
    <x v="0"/>
    <x v="0"/>
  </r>
  <r>
    <x v="0"/>
    <s v="1"/>
    <n v="3007230"/>
    <x v="971"/>
    <s v="İŞLEM"/>
    <s v="KAMPANYA SÖZLEŞMESİ KONTROL VE TALEPLERİ"/>
    <s v="KAMPANYA SÖZLEŞMESİ KONTROL VE TALEPLERİ"/>
    <s v="KAMPANYA TARİFE İTİRAZI"/>
    <x v="3"/>
    <s v="TALEP SONUÇLANDI"/>
    <d v="2018-06-19T12:25:06"/>
    <d v="2018-06-19T12:25:06"/>
    <n v="0"/>
    <x v="0"/>
    <x v="0"/>
  </r>
  <r>
    <x v="0"/>
    <s v="2"/>
    <n v="3007230"/>
    <x v="971"/>
    <s v="İŞLEM"/>
    <s v="PSS ABONE TALEPLERİ"/>
    <s v="PSS ABONE TALEPLERİ"/>
    <s v="FARK GÜVENCE BEDELİ BİLGİSİ"/>
    <x v="1"/>
    <s v="TALEP SONUÇLANDI"/>
    <d v="2018-06-19T12:21:07"/>
    <d v="2018-06-25T11:33:20"/>
    <n v="5.9668171296289074"/>
    <x v="2"/>
    <x v="0"/>
  </r>
  <r>
    <x v="0"/>
    <s v="1"/>
    <n v="3007957"/>
    <x v="972"/>
    <s v="İŞLEM"/>
    <s v="USULSÜZ KULLANIM"/>
    <s v="USULSÜZ KULLANIM"/>
    <s v="Uyarı Mesajı Gönderimi"/>
    <x v="0"/>
    <s v="TALEP SONUÇLANDI"/>
    <d v="2018-06-18T12:45:58"/>
    <d v="2018-06-18T12:45:58"/>
    <n v="0"/>
    <x v="0"/>
    <x v="0"/>
  </r>
  <r>
    <x v="0"/>
    <s v="2"/>
    <n v="3007957"/>
    <x v="972"/>
    <s v="İŞLEM"/>
    <s v="FATURA KONTROLÜ"/>
    <s v="FATURA KONTROLÜ"/>
    <s v="FATURA KONTROLÜ"/>
    <x v="2"/>
    <s v="TALEP SONUÇLANDI"/>
    <d v="2018-06-18T12:43:20"/>
    <d v="2018-06-19T09:26:32"/>
    <n v="0.8633333333345945"/>
    <x v="0"/>
    <x v="0"/>
  </r>
  <r>
    <x v="0"/>
    <s v="1"/>
    <n v="3008683"/>
    <x v="973"/>
    <s v="İŞLEM"/>
    <s v="TAHSİLAT"/>
    <s v="ABONE ALACAK TALEBİ"/>
    <s v="Tahsilat İşlem Talebi"/>
    <x v="0"/>
    <s v="TALEP SONUÇLANDI"/>
    <d v="2018-06-06T12:28:03"/>
    <d v="2018-06-06T12:28:03"/>
    <n v="0"/>
    <x v="0"/>
    <x v="0"/>
  </r>
  <r>
    <x v="0"/>
    <s v="1"/>
    <n v="3008931"/>
    <x v="974"/>
    <s v="İŞLEM"/>
    <s v="USULSÜZ KULLANIM"/>
    <s v="USULSÜZ KULLANIM"/>
    <s v="Uyarı Mesajı Gönderimi"/>
    <x v="0"/>
    <s v="TALEP SONUÇLANDI"/>
    <d v="2018-06-26T09:58:17"/>
    <d v="2018-06-26T09:58:17"/>
    <n v="0"/>
    <x v="0"/>
    <x v="0"/>
  </r>
  <r>
    <x v="0"/>
    <s v="2"/>
    <n v="3008931"/>
    <x v="974"/>
    <s v="İŞLEM"/>
    <s v="AÇMA-KESME DURUMU"/>
    <s v="AÇMA-KESME DURUMU"/>
    <s v="AÇMA-KESME İTİRAZI"/>
    <x v="0"/>
    <s v="TALEP SONUÇLANDI"/>
    <d v="2018-06-26T10:00:00"/>
    <d v="2018-06-26T17:08:43"/>
    <n v="0.29771990740846377"/>
    <x v="0"/>
    <x v="0"/>
  </r>
  <r>
    <x v="0"/>
    <s v="1"/>
    <n v="3009689"/>
    <x v="975"/>
    <s v="İŞLEM"/>
    <s v="AÇMA-KESME DURUMU"/>
    <s v="AÇMA-KESME DURUMU"/>
    <s v="AÇMA-KESME İTİRAZI"/>
    <x v="0"/>
    <s v="TALEP SONUÇLANDI"/>
    <d v="2018-06-25T17:10:37"/>
    <d v="2018-06-25T17:10:37"/>
    <n v="0"/>
    <x v="0"/>
    <x v="0"/>
  </r>
  <r>
    <x v="0"/>
    <s v="2"/>
    <n v="3012133"/>
    <x v="976"/>
    <s v="İŞLEM"/>
    <s v="FATURA KONTROLÜ"/>
    <s v="FATURA KONTROLÜ"/>
    <s v="FATURA KONTROLÜ"/>
    <x v="2"/>
    <s v="TALEP SONUÇLANDI"/>
    <d v="2018-06-18T14:45:51"/>
    <d v="2018-06-18T16:00:30"/>
    <n v="5.1840277774317656E-2"/>
    <x v="0"/>
    <x v="0"/>
  </r>
  <r>
    <x v="0"/>
    <s v="1"/>
    <n v="3013260"/>
    <x v="977"/>
    <s v="İŞLEM"/>
    <s v="TAHSİLAT"/>
    <s v="ABONE ALACAK TALEBİ"/>
    <s v="Tahsilat İşlem Talebi"/>
    <x v="0"/>
    <s v="TALEP SONUÇLANDI"/>
    <d v="2018-06-11T17:26:54"/>
    <d v="2018-06-11T17:26:54"/>
    <n v="0"/>
    <x v="0"/>
    <x v="0"/>
  </r>
  <r>
    <x v="0"/>
    <s v="1"/>
    <n v="3013260"/>
    <x v="977"/>
    <s v="İŞLEM"/>
    <s v="USULSÜZ KULLANIM"/>
    <s v="USULSÜZ KULLANIM"/>
    <s v="Uyarı Mesajı Gönderimi"/>
    <x v="0"/>
    <s v="TALEP SONUÇLANDI"/>
    <d v="2018-06-08T00:42:28"/>
    <d v="2018-06-08T00:42:28"/>
    <n v="0"/>
    <x v="0"/>
    <x v="0"/>
  </r>
  <r>
    <x v="0"/>
    <s v="1"/>
    <n v="3015470"/>
    <x v="978"/>
    <s v="İŞLEM"/>
    <s v="PSS ABONE TALEPLERİ"/>
    <s v="PSS ABONE TALEPLERİ"/>
    <s v="FARK GÜVENCE BEDELİ BİLGİSİ"/>
    <x v="1"/>
    <s v="TALEP SONUÇLANDI"/>
    <d v="2018-06-04T19:11:35"/>
    <d v="2018-06-04T19:11:35"/>
    <n v="0"/>
    <x v="0"/>
    <x v="0"/>
  </r>
  <r>
    <x v="0"/>
    <s v="2"/>
    <n v="301571"/>
    <x v="979"/>
    <s v="İŞLEM"/>
    <s v="PSS ABONE TALEPLERİ"/>
    <s v="PSS ABONE TALEPLERİ"/>
    <s v="FARK GÜVENCE BEDELİ BİLGİSİ"/>
    <x v="1"/>
    <s v="TALEP SONUÇLANDI"/>
    <d v="2018-06-08T12:41:37"/>
    <d v="2018-06-20T16:17:04"/>
    <n v="12.149618055562314"/>
    <x v="2"/>
    <x v="0"/>
  </r>
  <r>
    <x v="0"/>
    <s v="1"/>
    <n v="3016730"/>
    <x v="980"/>
    <s v="İŞLEM"/>
    <s v="ABONE BİLGİ GÜNCELLEME"/>
    <s v="ABONE BİLGİ GÜNCELLEME"/>
    <s v="ABONE BİLGİ GÜNCELLEME"/>
    <x v="0"/>
    <s v="TALEP SONUÇLANDI"/>
    <d v="2018-06-06T13:28:58"/>
    <d v="2018-06-06T13:28:58"/>
    <n v="0"/>
    <x v="0"/>
    <x v="0"/>
  </r>
  <r>
    <x v="0"/>
    <s v="2"/>
    <n v="3016730"/>
    <x v="980"/>
    <s v="İŞLEM"/>
    <s v="PSS ABONE TALEPLERİ"/>
    <s v="PSS ABONE TALEPLERİ"/>
    <s v="FARK GÜVENCE BEDELİ BİLGİSİ"/>
    <x v="1"/>
    <s v="TALEP SONUÇLANDI"/>
    <d v="2018-06-06T13:28:03"/>
    <d v="2018-06-22T10:31:18"/>
    <n v="15.877256944440887"/>
    <x v="1"/>
    <x v="0"/>
  </r>
  <r>
    <x v="0"/>
    <s v="1"/>
    <n v="3017653"/>
    <x v="981"/>
    <s v="İŞLEM"/>
    <s v="ABONE BİLGİ GÜNCELLEME"/>
    <s v="ABONE BİLGİ GÜNCELLEME"/>
    <s v="ABONE BİLGİ GÜNCELLEME"/>
    <x v="0"/>
    <s v="TALEP SONUÇLANDI"/>
    <d v="2018-06-08T14:21:20"/>
    <d v="2018-06-08T14:21:20"/>
    <n v="0"/>
    <x v="0"/>
    <x v="0"/>
  </r>
  <r>
    <x v="0"/>
    <s v="2"/>
    <n v="3017653"/>
    <x v="981"/>
    <s v="İŞLEM"/>
    <s v="PSS ABONE TALEPLERİ"/>
    <s v="PSS ABONE TALEPLERİ"/>
    <s v="FARK GÜVENCE BEDELİ BİLGİSİ"/>
    <x v="1"/>
    <s v="TALEP SONUÇLANDI"/>
    <d v="2018-06-07T14:37:08"/>
    <d v="2018-06-20T13:33:18"/>
    <n v="12.955671296294895"/>
    <x v="2"/>
    <x v="0"/>
  </r>
  <r>
    <x v="0"/>
    <s v="1"/>
    <n v="3020421"/>
    <x v="982"/>
    <s v="İŞLEM"/>
    <s v="ABONE BİLGİ GÜNCELLEME"/>
    <s v="ABONE BİLGİ GÜNCELLEME"/>
    <s v="ABONE BİLGİ GÜNCELLEME"/>
    <x v="0"/>
    <s v="TALEP SONUÇLANDI"/>
    <d v="2018-06-04T18:01:06"/>
    <d v="2018-06-04T18:01:06"/>
    <n v="0"/>
    <x v="0"/>
    <x v="0"/>
  </r>
  <r>
    <x v="0"/>
    <s v="1"/>
    <n v="3025908"/>
    <x v="983"/>
    <s v="İŞLEM"/>
    <s v="USULSÜZ KULLANIM"/>
    <s v="USULSÜZ KULLANIM"/>
    <s v="Uyarı Mesajı Gönderimi"/>
    <x v="0"/>
    <s v="TALEP SONUÇLANDI"/>
    <d v="2018-06-20T18:38:40"/>
    <d v="2018-06-20T18:38:40"/>
    <n v="0"/>
    <x v="0"/>
    <x v="0"/>
  </r>
  <r>
    <x v="0"/>
    <s v="2"/>
    <n v="3025908"/>
    <x v="983"/>
    <s v="İŞLEM"/>
    <s v="TAHSİLAT"/>
    <s v="ABONE ALACAK TALEBİ"/>
    <s v="Tahsilat İşlem Talebi"/>
    <x v="0"/>
    <s v="TALEP SONUÇLANDI"/>
    <d v="2018-06-20T18:39:42"/>
    <d v="2018-06-20T18:39:42"/>
    <n v="0"/>
    <x v="0"/>
    <x v="0"/>
  </r>
  <r>
    <x v="0"/>
    <s v="1"/>
    <n v="3030348"/>
    <x v="984"/>
    <s v="İŞLEM"/>
    <s v="PSS ABONE TALEPLERİ"/>
    <s v="PSS ABONE TALEPLERİ"/>
    <s v="FARK GÜVENCE BEDELİ BİLGİSİ"/>
    <x v="1"/>
    <s v="TALEP SONUÇLANDI"/>
    <d v="2018-06-06T12:53:32"/>
    <d v="2018-06-06T12:53:32"/>
    <n v="0"/>
    <x v="0"/>
    <x v="0"/>
  </r>
  <r>
    <x v="0"/>
    <s v="2"/>
    <n v="3032370"/>
    <x v="985"/>
    <s v="İŞLEM"/>
    <s v="AÇMA-KESME DURUMU"/>
    <s v="AÇMA-KESME DURUMU"/>
    <s v="AÇMA-KESME İTİRAZI"/>
    <x v="0"/>
    <s v="TALEP SONUÇLANDI"/>
    <d v="2018-06-20T15:46:23"/>
    <d v="2018-06-20T17:51:40"/>
    <n v="8.7002314816345461E-2"/>
    <x v="0"/>
    <x v="0"/>
  </r>
  <r>
    <x v="0"/>
    <s v="1"/>
    <n v="3033559"/>
    <x v="986"/>
    <s v="İŞLEM"/>
    <s v="DAĞITIM ŞİRKETİ TAHLİYE TALEBİ"/>
    <s v="DAĞITIM ŞİRKETİ TAHLİYE TALEBİ"/>
    <s v="daimiye geçiş nedeniyle tahliye talebi"/>
    <x v="0"/>
    <s v="TALEP SONUÇLANDI"/>
    <d v="2018-06-05T10:26:20"/>
    <d v="2018-06-05T10:26:20"/>
    <n v="0"/>
    <x v="0"/>
    <x v="0"/>
  </r>
  <r>
    <x v="0"/>
    <s v="1"/>
    <n v="3034877"/>
    <x v="987"/>
    <s v="İŞLEM"/>
    <s v="ABONE BİLGİ GÜNCELLEME"/>
    <s v="ABONE BİLGİ GÜNCELLEME"/>
    <s v="ABONE BİLGİ GÜNCELLEME"/>
    <x v="0"/>
    <s v="TALEP SONUÇLANDI"/>
    <d v="2018-06-25T09:59:13"/>
    <d v="2018-06-25T09:59:13"/>
    <n v="0"/>
    <x v="0"/>
    <x v="0"/>
  </r>
  <r>
    <x v="0"/>
    <s v="1"/>
    <n v="3038720"/>
    <x v="988"/>
    <s v="İŞLEM"/>
    <s v="TAHSİLAT"/>
    <s v="ABONE ALACAK TALEBİ"/>
    <s v="Tahsilat İşlem Talebi"/>
    <x v="0"/>
    <s v="TALEP SONUÇLANDI"/>
    <d v="2018-06-07T15:10:39"/>
    <d v="2018-06-07T15:10:39"/>
    <n v="0"/>
    <x v="0"/>
    <x v="0"/>
  </r>
  <r>
    <x v="0"/>
    <s v="1"/>
    <n v="3041445"/>
    <x v="989"/>
    <s v="İŞLEM"/>
    <s v="TESİS/SAYAÇ/ADRES KONTROL"/>
    <s v="TESİS/SAYAÇ/ADRES KONTROL"/>
    <s v="SAYAÇ KONTROLÜ"/>
    <x v="2"/>
    <s v="TALEP SONUÇLANDI"/>
    <d v="2018-06-13T18:17:28"/>
    <d v="2018-06-13T18:17:28"/>
    <n v="0"/>
    <x v="0"/>
    <x v="0"/>
  </r>
  <r>
    <x v="0"/>
    <s v="1"/>
    <n v="3041445"/>
    <x v="989"/>
    <s v="İŞLEM"/>
    <s v="TAHSİLAT"/>
    <s v="ABONE ALACAK TALEBİ"/>
    <s v="Tahsilat İşlem Talebi"/>
    <x v="0"/>
    <s v="TALEP SONUÇLANDI"/>
    <d v="2018-06-13T18:17:59"/>
    <d v="2018-06-13T18:17:59"/>
    <n v="0"/>
    <x v="0"/>
    <x v="0"/>
  </r>
  <r>
    <x v="0"/>
    <s v="1"/>
    <n v="3041698"/>
    <x v="990"/>
    <s v="İŞLEM"/>
    <s v="AÇMA-KESME DURUMU"/>
    <s v="AÇMA-KESME DURUMU"/>
    <s v="AÇMA-KESME İTİRAZI"/>
    <x v="0"/>
    <s v="TALEP SONUÇLANDI"/>
    <d v="2018-06-12T11:36:19"/>
    <d v="2018-06-12T11:36:19"/>
    <n v="0"/>
    <x v="0"/>
    <x v="0"/>
  </r>
  <r>
    <x v="0"/>
    <s v="2"/>
    <n v="3049134"/>
    <x v="991"/>
    <s v="İŞLEM"/>
    <s v="PSS ABONE TALEPLERİ"/>
    <s v="PSS ABONE TALEPLERİ"/>
    <s v="FARK GÜVENCE BEDELİ BİLGİSİ"/>
    <x v="1"/>
    <s v="TALEP SONUÇLANDI"/>
    <d v="2018-06-10T13:14:50"/>
    <d v="2018-06-21T13:46:07"/>
    <n v="11.021724537036789"/>
    <x v="2"/>
    <x v="0"/>
  </r>
  <r>
    <x v="0"/>
    <s v="1"/>
    <n v="3053756"/>
    <x v="992"/>
    <s v="İŞLEM"/>
    <s v="USULSÜZ KULLANIM"/>
    <s v="USULSÜZ KULLANIM"/>
    <s v="Uyarı Mesajı Gönderimi"/>
    <x v="0"/>
    <s v="TALEP SONUÇLANDI"/>
    <d v="2018-06-01T10:35:31"/>
    <d v="2018-06-01T10:35:31"/>
    <n v="0"/>
    <x v="0"/>
    <x v="0"/>
  </r>
  <r>
    <x v="0"/>
    <s v="2"/>
    <n v="3056398"/>
    <x v="993"/>
    <s v="İŞLEM"/>
    <s v="PSS ABONE TALEPLERİ"/>
    <s v="PSS ABONE TALEPLERİ"/>
    <s v="FARK GÜVENCE BEDELİ BİLGİSİ"/>
    <x v="1"/>
    <s v="TALEP SONUÇLANDI"/>
    <d v="2018-06-06T15:21:23"/>
    <d v="2018-06-20T10:00:35"/>
    <n v="13.77722222221928"/>
    <x v="2"/>
    <x v="0"/>
  </r>
  <r>
    <x v="0"/>
    <s v="1"/>
    <n v="3057322"/>
    <x v="994"/>
    <s v="İŞLEM"/>
    <s v="USULSÜZ KULLANIM"/>
    <s v="USULSÜZ KULLANIM"/>
    <s v="Uyarı Mesajı Gönderimi"/>
    <x v="0"/>
    <s v="TALEP SONUÇLANDI"/>
    <d v="2018-06-30T12:08:22"/>
    <d v="2018-06-30T12:08:22"/>
    <n v="0"/>
    <x v="0"/>
    <x v="0"/>
  </r>
  <r>
    <x v="0"/>
    <s v="1"/>
    <n v="3057946"/>
    <x v="995"/>
    <s v="İŞLEM"/>
    <s v="TAHSİLAT"/>
    <s v="ABONE ALACAK TALEBİ"/>
    <s v="Tahsilat İşlem Talebi"/>
    <x v="0"/>
    <s v="TALEP SONUÇLANDI"/>
    <d v="2018-06-30T11:18:33"/>
    <d v="2018-06-30T11:18:33"/>
    <n v="0"/>
    <x v="0"/>
    <x v="0"/>
  </r>
  <r>
    <x v="0"/>
    <s v="1"/>
    <n v="3061278"/>
    <x v="996"/>
    <s v="İŞLEM"/>
    <s v="PSS ABONE TALEPLERİ"/>
    <s v="PSS ABONE TALEPLERİ"/>
    <s v="FARK GÜVENCE BEDELİ BİLGİSİ"/>
    <x v="1"/>
    <s v="TALEP SONUÇLANDI"/>
    <d v="2018-06-04T20:00:13"/>
    <d v="2018-06-04T20:00:13"/>
    <n v="0"/>
    <x v="0"/>
    <x v="0"/>
  </r>
  <r>
    <x v="0"/>
    <s v="2"/>
    <n v="306506"/>
    <x v="997"/>
    <s v="İŞLEM"/>
    <s v="TAHSİLAT"/>
    <s v="ABONE ALACAK TALEBİ"/>
    <s v="Tahsilat İşlem Talebi"/>
    <x v="0"/>
    <s v="TALEP SONUÇLANDI"/>
    <d v="2018-06-05T15:33:12"/>
    <d v="2018-06-05T15:42:34"/>
    <n v="6.5046296294895001E-3"/>
    <x v="0"/>
    <x v="0"/>
  </r>
  <r>
    <x v="0"/>
    <s v="2"/>
    <n v="306623"/>
    <x v="998"/>
    <s v="İŞLEM"/>
    <s v="PSS ABONE TALEPLERİ"/>
    <s v="PSS ABONE TALEPLERİ"/>
    <s v="FARK GÜVENCE BEDELİ BİLGİSİ"/>
    <x v="1"/>
    <s v="TALEP SONUÇLANDI"/>
    <d v="2018-06-04T13:59:46"/>
    <d v="2018-06-19T12:17:15"/>
    <n v="14.928807870368473"/>
    <x v="2"/>
    <x v="0"/>
  </r>
  <r>
    <x v="0"/>
    <s v="1"/>
    <n v="3068201"/>
    <x v="999"/>
    <s v="İŞLEM"/>
    <s v="PSS ABONE TALEPLERİ"/>
    <s v="PSS ABONE TALEPLERİ"/>
    <s v="FARK GÜVENCE BEDELİ BİLGİSİ"/>
    <x v="1"/>
    <s v="TALEP SONUÇLANDI"/>
    <d v="2018-06-08T17:08:15"/>
    <d v="2018-06-08T17:08:15"/>
    <n v="0"/>
    <x v="0"/>
    <x v="0"/>
  </r>
  <r>
    <x v="0"/>
    <s v="1"/>
    <n v="3068201"/>
    <x v="999"/>
    <s v="İŞLEM"/>
    <s v="ABONE BİLGİ GÜNCELLEME"/>
    <s v="ABONE BİLGİ GÜNCELLEME"/>
    <s v="ABONE BİLGİ GÜNCELLEME"/>
    <x v="0"/>
    <s v="TALEP SONUÇLANDI"/>
    <d v="2018-06-08T17:09:24"/>
    <d v="2018-06-08T17:09:24"/>
    <n v="0"/>
    <x v="0"/>
    <x v="0"/>
  </r>
  <r>
    <x v="0"/>
    <s v="2"/>
    <n v="3068368"/>
    <x v="1000"/>
    <s v="İŞLEM"/>
    <s v="FATURA KONTROLÜ"/>
    <s v="FATURA KONTROLÜ"/>
    <s v="FATURA KONTROLÜ"/>
    <x v="2"/>
    <s v="TALEP SONUÇLANDI"/>
    <d v="2018-06-04T13:19:14"/>
    <d v="2018-06-21T16:57:08"/>
    <n v="17.151319444448745"/>
    <x v="1"/>
    <x v="0"/>
  </r>
  <r>
    <x v="0"/>
    <s v="1"/>
    <n v="3073116"/>
    <x v="1001"/>
    <s v="İŞLEM"/>
    <s v="FATURA KONTROLÜ"/>
    <s v="FATURA KONTROLÜ"/>
    <s v="FATURA KONTROLÜ"/>
    <x v="2"/>
    <s v="TALEP SONUÇLANDI"/>
    <d v="2018-06-21T10:43:53"/>
    <d v="2018-06-21T10:43:53"/>
    <n v="0"/>
    <x v="0"/>
    <x v="0"/>
  </r>
  <r>
    <x v="0"/>
    <s v="1"/>
    <n v="3073116"/>
    <x v="1001"/>
    <s v="İŞLEM"/>
    <s v="REZERV ENDEKS İNCELEME TALEBİ"/>
    <s v="REZERV ENDEKS İNCELEME TALEBİ"/>
    <s v="endeks incelemesi için tahakkuka gönder"/>
    <x v="2"/>
    <s v="TALEP SONUÇLANDI"/>
    <d v="2018-06-22T12:44:57"/>
    <d v="2018-06-22T12:44:57"/>
    <n v="0"/>
    <x v="0"/>
    <x v="0"/>
  </r>
  <r>
    <x v="0"/>
    <s v="2"/>
    <n v="3077671"/>
    <x v="1002"/>
    <s v="İŞLEM"/>
    <s v="FATURA KONTROLÜ"/>
    <s v="FATURA KONTROLÜ"/>
    <s v="FATURA KONTROLÜ"/>
    <x v="2"/>
    <s v="TALEP SONUÇLANDI"/>
    <d v="2018-06-20T13:16:20"/>
    <d v="2018-06-20T13:16:20"/>
    <n v="0"/>
    <x v="0"/>
    <x v="0"/>
  </r>
  <r>
    <x v="0"/>
    <s v="1"/>
    <n v="3082229"/>
    <x v="1003"/>
    <s v="İŞLEM"/>
    <s v="TAHSİLAT"/>
    <s v="ABONE ALACAK TALEBİ"/>
    <s v="Tahsilat İşlem Talebi"/>
    <x v="0"/>
    <s v="TALEP SONUÇLANDI"/>
    <d v="2018-06-08T14:09:37"/>
    <d v="2018-06-08T14:09:37"/>
    <n v="0"/>
    <x v="0"/>
    <x v="0"/>
  </r>
  <r>
    <x v="0"/>
    <s v="1"/>
    <n v="3082229"/>
    <x v="1003"/>
    <s v="İŞLEM"/>
    <s v="ABONE BİLGİ GÜNCELLEME"/>
    <s v="ABONE BİLGİ GÜNCELLEME"/>
    <s v="ABONE BİLGİ GÜNCELLEME"/>
    <x v="0"/>
    <s v="TALEP SONUÇLANDI"/>
    <d v="2018-06-08T14:10:00"/>
    <d v="2018-06-08T14:10:00"/>
    <n v="0"/>
    <x v="0"/>
    <x v="0"/>
  </r>
  <r>
    <x v="0"/>
    <s v="1"/>
    <n v="3083592"/>
    <x v="1004"/>
    <s v="İŞLEM"/>
    <s v="AÇMA-KESME DURUMU"/>
    <s v="AÇMA-KESME DURUMU"/>
    <s v="AÇMA-KESME İTİRAZI"/>
    <x v="0"/>
    <s v="TALEP SONUÇLANDI"/>
    <d v="2018-06-25T14:02:39"/>
    <d v="2018-06-25T14:02:39"/>
    <n v="0"/>
    <x v="0"/>
    <x v="0"/>
  </r>
  <r>
    <x v="0"/>
    <s v="2"/>
    <n v="308461"/>
    <x v="1005"/>
    <s v="İŞLEM"/>
    <s v="PSS ABONE TALEPLERİ"/>
    <s v="PSS ABONE TALEPLERİ"/>
    <s v="FARK GÜVENCE BEDELİ BİLGİSİ"/>
    <x v="1"/>
    <s v="TALEP SONUÇLANDI"/>
    <d v="2018-06-06T15:11:25"/>
    <d v="2018-06-20T10:23:26"/>
    <n v="13.80001157407969"/>
    <x v="2"/>
    <x v="0"/>
  </r>
  <r>
    <x v="0"/>
    <s v="1"/>
    <n v="3087288"/>
    <x v="1006"/>
    <s v="İŞLEM"/>
    <s v="USULSÜZ KULLANIM"/>
    <s v="USULSÜZ KULLANIM"/>
    <s v="Uyarı Mesajı Gönderimi"/>
    <x v="0"/>
    <s v="TALEP SONUÇLANDI"/>
    <d v="2018-06-27T10:56:30"/>
    <d v="2018-06-27T10:56:30"/>
    <n v="0"/>
    <x v="0"/>
    <x v="0"/>
  </r>
  <r>
    <x v="0"/>
    <s v="1"/>
    <n v="3087288"/>
    <x v="1006"/>
    <s v="İŞLEM"/>
    <s v="FATURA KONTROLÜ"/>
    <s v="FATURA KONTROLÜ"/>
    <s v="FATURA KONTROLÜ"/>
    <x v="2"/>
    <s v="TALEP SONUÇLANDI"/>
    <d v="2018-06-27T10:54:15"/>
    <d v="2018-06-27T10:54:15"/>
    <n v="0"/>
    <x v="0"/>
    <x v="0"/>
  </r>
  <r>
    <x v="0"/>
    <s v="2"/>
    <n v="3090156"/>
    <x v="1007"/>
    <s v="İŞLEM"/>
    <s v="FATURA KONTROLÜ"/>
    <s v="FATURA KONTROLÜ"/>
    <s v="FATURA KONTROLÜ"/>
    <x v="2"/>
    <s v="TALEP SONUÇLANDI"/>
    <d v="2018-06-05T00:42:31"/>
    <d v="2018-06-07T10:11:39"/>
    <n v="2.3952314814814599"/>
    <x v="0"/>
    <x v="0"/>
  </r>
  <r>
    <x v="0"/>
    <s v="1"/>
    <n v="3090718"/>
    <x v="1008"/>
    <s v="İŞLEM"/>
    <s v="TAHSİLAT"/>
    <s v="ABONE ALACAK TALEBİ"/>
    <s v="Tahsilat İşlem Talebi"/>
    <x v="0"/>
    <s v="TALEP SONUÇLANDI"/>
    <d v="2018-06-28T19:31:53"/>
    <d v="2018-06-28T19:31:53"/>
    <n v="0"/>
    <x v="0"/>
    <x v="0"/>
  </r>
  <r>
    <x v="0"/>
    <s v="1"/>
    <n v="3100063"/>
    <x v="1009"/>
    <s v="İŞLEM"/>
    <s v="ABONE BİLGİ GÜNCELLEME"/>
    <s v="ABONE BİLGİ GÜNCELLEME"/>
    <s v="ABONE BİLGİ GÜNCELLEME"/>
    <x v="0"/>
    <s v="TALEP SONUÇLANDI"/>
    <d v="2018-06-13T09:24:40"/>
    <d v="2018-06-13T09:24:40"/>
    <n v="0"/>
    <x v="0"/>
    <x v="0"/>
  </r>
  <r>
    <x v="0"/>
    <s v="1"/>
    <n v="3102431"/>
    <x v="1010"/>
    <s v="İŞLEM"/>
    <s v="PSS ABONE TALEPLERİ"/>
    <s v="PSS ABONE TALEPLERİ"/>
    <s v="FARK GÜVENCE BEDELİ BİLGİSİ"/>
    <x v="1"/>
    <s v="TALEP SONUÇLANDI"/>
    <d v="2018-06-08T18:13:14"/>
    <d v="2018-06-08T18:13:14"/>
    <n v="0"/>
    <x v="0"/>
    <x v="0"/>
  </r>
  <r>
    <x v="0"/>
    <s v="1"/>
    <n v="3103155"/>
    <x v="1011"/>
    <s v="İŞLEM"/>
    <s v="TAHSİLAT"/>
    <s v="ABONE ALACAK TALEBİ"/>
    <s v="Tahsilat İşlem Talebi"/>
    <x v="0"/>
    <s v="TALEP SONUÇLANDI"/>
    <d v="2018-06-01T14:25:11"/>
    <d v="2018-06-01T14:25:11"/>
    <n v="0"/>
    <x v="0"/>
    <x v="0"/>
  </r>
  <r>
    <x v="0"/>
    <s v="1"/>
    <n v="3104532"/>
    <x v="1012"/>
    <s v="İŞLEM"/>
    <s v="BAYİ İŞLEM TALEPLERİ"/>
    <s v="BAYİ İŞLEM TALEPLERİ"/>
    <s v="BAYİ UYGULAMA ŞİKAYETİ"/>
    <x v="4"/>
    <s v="TALEP SONUÇLANDI"/>
    <d v="2018-06-13T09:59:55"/>
    <d v="2018-06-13T09:59:55"/>
    <n v="0"/>
    <x v="0"/>
    <x v="0"/>
  </r>
  <r>
    <x v="0"/>
    <s v="1"/>
    <n v="3106015"/>
    <x v="1013"/>
    <s v="İŞLEM"/>
    <s v="KAMPANYA SÖZLEŞMESİ KONTROL VE TALEPLERİ"/>
    <s v="KAMPANYA SÖZLEŞMESİ KONTROL VE TALEPLERİ"/>
    <s v="KAMPANYA TARİFE İTİRAZI"/>
    <x v="3"/>
    <s v="TALEP SONUÇLANDI"/>
    <d v="2018-06-08T15:08:17"/>
    <d v="2018-06-08T15:08:17"/>
    <n v="0"/>
    <x v="0"/>
    <x v="0"/>
  </r>
  <r>
    <x v="0"/>
    <s v="1"/>
    <n v="3106015"/>
    <x v="1013"/>
    <s v="İŞLEM"/>
    <s v="PSS ABONE TALEPLERİ"/>
    <s v="PSS ABONE TALEPLERİ"/>
    <s v="FARK GÜVENCE BEDELİ BİLGİSİ"/>
    <x v="1"/>
    <s v="TALEP SONUÇLANDI"/>
    <d v="2018-06-21T17:20:49"/>
    <d v="2018-06-21T17:20:49"/>
    <n v="0"/>
    <x v="0"/>
    <x v="0"/>
  </r>
  <r>
    <x v="0"/>
    <s v="1"/>
    <n v="3106637"/>
    <x v="1014"/>
    <s v="İŞLEM"/>
    <s v="FATURA KONTROLÜ"/>
    <s v="FATURA KONTROLÜ"/>
    <s v="FATURA KONTROLÜ"/>
    <x v="2"/>
    <s v="TALEP SONUÇLANDI"/>
    <d v="2018-06-23T17:01:44"/>
    <d v="2018-06-23T17:01:44"/>
    <n v="0"/>
    <x v="0"/>
    <x v="0"/>
  </r>
  <r>
    <x v="0"/>
    <s v="1"/>
    <n v="3114324"/>
    <x v="1015"/>
    <s v="İŞLEM"/>
    <s v="PSS ABONE TALEPLERİ"/>
    <s v="PSS ABONE TALEPLERİ"/>
    <s v="FARK GÜVENCE BEDELİ BİLGİSİ"/>
    <x v="1"/>
    <s v="TALEP SONUÇLANDI"/>
    <d v="2018-06-12T14:33:20"/>
    <d v="2018-06-12T14:33:20"/>
    <n v="0"/>
    <x v="0"/>
    <x v="0"/>
  </r>
  <r>
    <x v="0"/>
    <s v="1"/>
    <n v="3114985"/>
    <x v="1016"/>
    <s v="İŞLEM"/>
    <s v="PSS ABONE TALEPLERİ"/>
    <s v="PSS ABONE TALEPLERİ"/>
    <s v="FARK GÜVENCE BEDELİ BİLGİSİ"/>
    <x v="1"/>
    <s v="TALEP SONUÇLANDI"/>
    <d v="2018-06-22T12:47:43"/>
    <d v="2018-06-22T12:47:43"/>
    <n v="0"/>
    <x v="0"/>
    <x v="0"/>
  </r>
  <r>
    <x v="0"/>
    <s v="1"/>
    <n v="3115589"/>
    <x v="1017"/>
    <s v="İŞLEM"/>
    <s v="PSS ABONE TALEPLERİ"/>
    <s v="PSS ABONE TALEPLERİ"/>
    <s v="FARK GÜVENCE BEDELİ BİLGİSİ"/>
    <x v="1"/>
    <s v="TALEP SONUÇLANDI"/>
    <d v="2018-06-07T15:14:13"/>
    <d v="2018-06-07T15:14:13"/>
    <n v="0"/>
    <x v="0"/>
    <x v="0"/>
  </r>
  <r>
    <x v="0"/>
    <s v="2"/>
    <n v="311575"/>
    <x v="1018"/>
    <s v="İŞLEM"/>
    <s v="TAHSİLAT"/>
    <s v="ABONE ALACAK TALEBİ"/>
    <s v="Tahsilat İşlem Talebi"/>
    <x v="0"/>
    <s v="TALEP SONUÇLANDI"/>
    <d v="2018-06-18T17:31:43"/>
    <d v="2018-06-18T17:31:43"/>
    <n v="0"/>
    <x v="0"/>
    <x v="0"/>
  </r>
  <r>
    <x v="0"/>
    <s v="1"/>
    <n v="3116252"/>
    <x v="1019"/>
    <s v="İŞLEM"/>
    <s v="TAHSİLAT"/>
    <s v="ABONE ALACAK TALEBİ"/>
    <s v="Tahsilat İşlem Talebi"/>
    <x v="0"/>
    <s v="TALEP SONUÇLANDI"/>
    <d v="2018-06-01T12:07:54"/>
    <d v="2018-06-01T12:07:54"/>
    <n v="0"/>
    <x v="0"/>
    <x v="0"/>
  </r>
  <r>
    <x v="0"/>
    <s v="1"/>
    <n v="3116543"/>
    <x v="1020"/>
    <s v="İŞLEM"/>
    <s v="USULSÜZ KULLANIM"/>
    <s v="USULSÜZ KULLANIM"/>
    <s v="Uyarı Mesajı Gönderimi"/>
    <x v="0"/>
    <s v="TALEP SONUÇLANDI"/>
    <d v="2018-06-07T12:23:38"/>
    <d v="2018-06-07T12:23:38"/>
    <n v="0"/>
    <x v="0"/>
    <x v="0"/>
  </r>
  <r>
    <x v="0"/>
    <s v="2"/>
    <n v="3116543"/>
    <x v="1020"/>
    <s v="İŞLEM"/>
    <s v="PSS ABONE TALEPLERİ"/>
    <s v="PSS ABONE TALEPLERİ"/>
    <s v="FARK GÜVENCE BEDELİ BİLGİSİ"/>
    <x v="1"/>
    <s v="TALEP SONUÇLANDI"/>
    <d v="2018-06-07T12:36:43"/>
    <d v="2018-06-21T15:53:44"/>
    <n v="14.136817129627161"/>
    <x v="2"/>
    <x v="0"/>
  </r>
  <r>
    <x v="0"/>
    <s v="2"/>
    <n v="3117499"/>
    <x v="1021"/>
    <s v="İŞLEM"/>
    <s v="PSS ABONE TALEPLERİ"/>
    <s v="PSS ABONE TALEPLERİ"/>
    <s v="FARK GÜVENCE BEDELİ BİLGİSİ"/>
    <x v="1"/>
    <s v="TALEP SONUÇLANDI"/>
    <d v="2018-06-08T16:16:02"/>
    <d v="2018-06-21T10:36:50"/>
    <n v="12.764444444444962"/>
    <x v="2"/>
    <x v="0"/>
  </r>
  <r>
    <x v="0"/>
    <s v="1"/>
    <n v="3118428"/>
    <x v="1022"/>
    <s v="İŞLEM"/>
    <s v="USULSÜZ KULLANIM"/>
    <s v="USULSÜZ KULLANIM"/>
    <s v="Uyarı Mesajı Gönderimi"/>
    <x v="0"/>
    <s v="TALEP SONUÇLANDI"/>
    <d v="2018-06-21T12:29:12"/>
    <d v="2018-06-21T12:29:12"/>
    <n v="0"/>
    <x v="0"/>
    <x v="0"/>
  </r>
  <r>
    <x v="0"/>
    <s v="2"/>
    <n v="3120029"/>
    <x v="1023"/>
    <s v="İŞLEM"/>
    <s v="AÇMA-KESME DURUMU"/>
    <s v="AÇMA-KESME DURUMU"/>
    <s v="AÇMA-KESME İTİRAZI"/>
    <x v="0"/>
    <s v="TALEP SONUÇLANDI"/>
    <d v="2018-06-28T12:09:09"/>
    <d v="2018-06-28T15:19:35"/>
    <n v="0.13224537036876427"/>
    <x v="0"/>
    <x v="0"/>
  </r>
  <r>
    <x v="0"/>
    <s v="2"/>
    <n v="3121618"/>
    <x v="1024"/>
    <s v="İŞLEM"/>
    <s v="TAHSİLAT"/>
    <s v="ABONE ALACAK TALEBİ"/>
    <s v="Tahsilat İşlem Talebi"/>
    <x v="0"/>
    <s v="TALEP SONUÇLANDI"/>
    <d v="2018-06-07T12:32:39"/>
    <d v="2018-06-07T12:32:39"/>
    <n v="0"/>
    <x v="0"/>
    <x v="0"/>
  </r>
  <r>
    <x v="0"/>
    <s v="1"/>
    <n v="3121972"/>
    <x v="1025"/>
    <s v="İŞLEM"/>
    <s v="TAHSİLAT"/>
    <s v="ABONE ALACAK TALEBİ"/>
    <s v="Tahsilat İşlem Talebi"/>
    <x v="0"/>
    <s v="TALEP SONUÇLANDI"/>
    <d v="2018-06-03T01:16:54"/>
    <d v="2018-06-03T01:16:54"/>
    <n v="0"/>
    <x v="0"/>
    <x v="0"/>
  </r>
  <r>
    <x v="0"/>
    <s v="1"/>
    <n v="3132136"/>
    <x v="1026"/>
    <s v="İŞLEM"/>
    <s v="ABONE BİLGİ GÜNCELLEME"/>
    <s v="ABONE BİLGİ GÜNCELLEME"/>
    <s v="ABONE BİLGİ GÜNCELLEME"/>
    <x v="0"/>
    <s v="TALEP SONUÇLANDI"/>
    <d v="2018-06-08T17:19:17"/>
    <d v="2018-06-08T17:19:17"/>
    <n v="0"/>
    <x v="0"/>
    <x v="0"/>
  </r>
  <r>
    <x v="0"/>
    <s v="1"/>
    <n v="3132136"/>
    <x v="1026"/>
    <s v="İŞLEM"/>
    <s v="TAHSİLAT"/>
    <s v="ABONE ALACAK TALEBİ"/>
    <s v="Tahsilat İşlem Talebi"/>
    <x v="0"/>
    <s v="TALEP SONUÇLANDI"/>
    <d v="2018-06-08T17:16:37"/>
    <d v="2018-06-08T17:16:37"/>
    <n v="0"/>
    <x v="0"/>
    <x v="0"/>
  </r>
  <r>
    <x v="0"/>
    <s v="1"/>
    <n v="3132136"/>
    <x v="1026"/>
    <s v="İŞLEM"/>
    <s v="USULSÜZ KULLANIM"/>
    <s v="USULSÜZ KULLANIM"/>
    <s v="Uyarı Mesajı Gönderimi"/>
    <x v="0"/>
    <s v="TALEP SONUÇLANDI"/>
    <d v="2018-06-08T17:18:35"/>
    <d v="2018-06-08T17:18:35"/>
    <n v="0"/>
    <x v="0"/>
    <x v="0"/>
  </r>
  <r>
    <x v="0"/>
    <s v="1"/>
    <n v="3132415"/>
    <x v="1027"/>
    <s v="İŞLEM"/>
    <s v="GENEL TALEPLER"/>
    <s v="GENEL TALEPLER"/>
    <s v="RESMİ KURUM GÖNDERİLERİ"/>
    <x v="4"/>
    <s v="TALEP SONUÇLANDI"/>
    <d v="2018-06-29T18:04:29"/>
    <d v="2018-06-29T18:04:29"/>
    <n v="0"/>
    <x v="0"/>
    <x v="0"/>
  </r>
  <r>
    <x v="0"/>
    <s v="1"/>
    <n v="3136660"/>
    <x v="1028"/>
    <s v="İŞLEM"/>
    <s v="AÇMA-KESME DURUMU"/>
    <s v="AÇMA-KESME DURUMU"/>
    <s v="AÇMA-KESME İTİRAZI"/>
    <x v="0"/>
    <s v="TALEP SONUÇLANDI"/>
    <d v="2018-06-18T10:16:15"/>
    <d v="2018-06-18T10:16:15"/>
    <n v="0"/>
    <x v="0"/>
    <x v="0"/>
  </r>
  <r>
    <x v="0"/>
    <s v="2"/>
    <n v="3137176"/>
    <x v="1029"/>
    <s v="İŞLEM"/>
    <s v="KAMPANYA SÖZLEŞMESİ KONTROL VE TALEPLERİ"/>
    <s v="KAMPANYA SÖZLEŞMESİ KONTROL VE TALEPLERİ"/>
    <s v="KAMPANYA TARİFE İTİRAZI"/>
    <x v="3"/>
    <s v="TALEP SONUÇLANDI"/>
    <d v="2018-06-14T10:18:54"/>
    <d v="2018-06-14T10:18:54"/>
    <n v="0"/>
    <x v="0"/>
    <x v="0"/>
  </r>
  <r>
    <x v="0"/>
    <s v="2"/>
    <n v="3138208"/>
    <x v="1030"/>
    <s v="İŞLEM"/>
    <s v="AÇMA-KESME DURUMU"/>
    <s v="AÇMA-KESME DURUMU"/>
    <s v="AÇMA-KESME İTİRAZI"/>
    <x v="0"/>
    <s v="TALEP SONUÇLANDI"/>
    <d v="2018-06-28T10:52:23"/>
    <d v="2018-06-28T13:43:34"/>
    <n v="0.11887731480965158"/>
    <x v="0"/>
    <x v="0"/>
  </r>
  <r>
    <x v="0"/>
    <s v="1"/>
    <n v="3141762"/>
    <x v="1031"/>
    <s v="İŞLEM"/>
    <s v="USULSÜZ KULLANIM"/>
    <s v="USULSÜZ KULLANIM"/>
    <s v="Uyarı Mesajı Gönderimi"/>
    <x v="0"/>
    <s v="TALEP SONUÇLANDI"/>
    <d v="2018-06-01T17:45:01"/>
    <d v="2018-06-01T17:45:01"/>
    <n v="0"/>
    <x v="0"/>
    <x v="0"/>
  </r>
  <r>
    <x v="0"/>
    <s v="1"/>
    <n v="3142106"/>
    <x v="1032"/>
    <s v="İŞLEM"/>
    <s v="ABONE BİLGİ GÜNCELLEME"/>
    <s v="ABONE BİLGİ GÜNCELLEME"/>
    <s v="ABONE BİLGİ GÜNCELLEME"/>
    <x v="0"/>
    <s v="TALEP SONUÇLANDI"/>
    <d v="2018-06-28T10:08:35"/>
    <d v="2018-06-28T10:08:35"/>
    <n v="0"/>
    <x v="0"/>
    <x v="0"/>
  </r>
  <r>
    <x v="0"/>
    <s v="1"/>
    <n v="3142106"/>
    <x v="1032"/>
    <s v="İŞLEM"/>
    <s v="PSS ABONE TALEPLERİ"/>
    <s v="PSS ABONE TALEPLERİ"/>
    <s v="FARK GÜVENCE BEDELİ BİLGİSİ"/>
    <x v="1"/>
    <s v="TALEP SONUÇLANDI"/>
    <d v="2018-06-28T10:11:32"/>
    <d v="2018-06-28T10:11:32"/>
    <n v="0"/>
    <x v="0"/>
    <x v="0"/>
  </r>
  <r>
    <x v="0"/>
    <s v="1"/>
    <n v="3145780"/>
    <x v="1033"/>
    <s v="İŞLEM"/>
    <s v="TESİS/SAYAÇ/ADRES KONTROL"/>
    <s v="TESİS/SAYAÇ/ADRES KONTROL"/>
    <s v="SAYAÇ KONTROLÜ"/>
    <x v="2"/>
    <s v="TALEP SONUÇLANDI"/>
    <d v="2018-06-13T16:49:12"/>
    <d v="2018-06-13T16:49:12"/>
    <n v="0"/>
    <x v="0"/>
    <x v="0"/>
  </r>
  <r>
    <x v="0"/>
    <s v="1"/>
    <n v="3147227"/>
    <x v="1034"/>
    <s v="İŞLEM"/>
    <s v="TAHSİLAT"/>
    <s v="ABONE ALACAK TALEBİ"/>
    <s v="Tahsilat İşlem Talebi"/>
    <x v="0"/>
    <s v="TALEP SONUÇLANDI"/>
    <d v="2018-06-18T17:12:58"/>
    <d v="2018-06-18T17:12:58"/>
    <n v="0"/>
    <x v="0"/>
    <x v="0"/>
  </r>
  <r>
    <x v="0"/>
    <s v="1"/>
    <n v="3148323"/>
    <x v="1035"/>
    <s v="İŞLEM"/>
    <s v="USULSÜZ KULLANIM"/>
    <s v="USULSÜZ KULLANIM"/>
    <s v="Uyarı Mesajı Gönderimi"/>
    <x v="0"/>
    <s v="TALEP SONUÇLANDI"/>
    <d v="2018-06-06T11:18:52"/>
    <d v="2018-06-06T11:18:52"/>
    <n v="0"/>
    <x v="0"/>
    <x v="0"/>
  </r>
  <r>
    <x v="0"/>
    <s v="2"/>
    <n v="3148323"/>
    <x v="1035"/>
    <s v="İŞLEM"/>
    <s v="PSS ABONE TALEPLERİ"/>
    <s v="PSS ABONE TALEPLERİ"/>
    <s v="FARK GÜVENCE BEDELİ BİLGİSİ"/>
    <x v="1"/>
    <s v="TALEP SONUÇLANDI"/>
    <d v="2018-06-04T13:12:47"/>
    <d v="2018-06-21T16:20:34"/>
    <n v="17.130405092590081"/>
    <x v="1"/>
    <x v="0"/>
  </r>
  <r>
    <x v="0"/>
    <s v="1"/>
    <n v="3153518"/>
    <x v="1036"/>
    <s v="İŞLEM"/>
    <s v="USULSÜZ KULLANIM"/>
    <s v="USULSÜZ KULLANIM"/>
    <s v="Uyarı Mesajı Gönderimi"/>
    <x v="0"/>
    <s v="TALEP SONUÇLANDI"/>
    <d v="2018-06-22T17:57:03"/>
    <d v="2018-06-22T17:57:03"/>
    <n v="0"/>
    <x v="0"/>
    <x v="0"/>
  </r>
  <r>
    <x v="0"/>
    <s v="2"/>
    <n v="3153518"/>
    <x v="1037"/>
    <s v="İŞLEM"/>
    <s v="TAHSİLAT"/>
    <s v="ABONE ALACAK TALEBİ"/>
    <s v="Tahsilat İşlem Talebi"/>
    <x v="0"/>
    <s v="TALEP SONUÇLANDI"/>
    <d v="2018-06-08T16:25:59"/>
    <d v="2018-06-14T10:33:55"/>
    <n v="5.75550925925927"/>
    <x v="2"/>
    <x v="0"/>
  </r>
  <r>
    <x v="0"/>
    <s v="2"/>
    <n v="3153518"/>
    <x v="1037"/>
    <s v="İŞLEM"/>
    <s v="PSS ABONE TALEPLERİ"/>
    <s v="PSS ABONE TALEPLERİ"/>
    <s v="FARK GÜVENCE BEDELİ BİLGİSİ"/>
    <x v="1"/>
    <s v="TALEP SONUÇLANDI"/>
    <d v="2018-06-01T15:51:21"/>
    <d v="2018-06-19T10:06:27"/>
    <n v="17.760486111110367"/>
    <x v="1"/>
    <x v="0"/>
  </r>
  <r>
    <x v="0"/>
    <s v="2"/>
    <n v="3153942"/>
    <x v="1038"/>
    <s v="İŞLEM"/>
    <s v="PSS ABONE TALEPLERİ"/>
    <s v="PSS ABONE TALEPLERİ"/>
    <s v="FARK GÜVENCE BEDELİ BİLGİSİ"/>
    <x v="1"/>
    <s v="TALEP SONUÇLANDI"/>
    <d v="2018-06-04T19:41:04"/>
    <d v="2018-06-19T14:44:01"/>
    <n v="14.793715277781303"/>
    <x v="2"/>
    <x v="0"/>
  </r>
  <r>
    <x v="0"/>
    <s v="2"/>
    <n v="3155374"/>
    <x v="1039"/>
    <s v="İŞLEM"/>
    <s v="PSS ABONE TALEPLERİ"/>
    <s v="PSS ABONE TALEPLERİ"/>
    <s v="FARK GÜVENCE BEDELİ BİLGİSİ"/>
    <x v="1"/>
    <s v="TALEP SONUÇLANDI"/>
    <d v="2018-06-04T11:46:56"/>
    <d v="2018-06-19T11:41:41"/>
    <n v="14.996354166665697"/>
    <x v="2"/>
    <x v="0"/>
  </r>
  <r>
    <x v="0"/>
    <s v="1"/>
    <n v="3157428"/>
    <x v="1040"/>
    <s v="İŞLEM"/>
    <s v="PSS ABONE TALEPLERİ"/>
    <s v="PSS ABONE TALEPLERİ"/>
    <s v="FARK GÜVENCE BEDELİ BİLGİSİ"/>
    <x v="1"/>
    <s v="TALEP SONUÇLANDI"/>
    <d v="2018-06-05T16:50:28"/>
    <d v="2018-06-05T16:50:28"/>
    <n v="0"/>
    <x v="0"/>
    <x v="0"/>
  </r>
  <r>
    <x v="0"/>
    <s v="1"/>
    <n v="3158497"/>
    <x v="1041"/>
    <s v="İŞLEM"/>
    <s v="FATURA KONTROLÜ"/>
    <s v="FATURA KONTROLÜ"/>
    <s v="FATURA KONTROLÜ"/>
    <x v="2"/>
    <s v="TALEP SONUÇLANDI"/>
    <d v="2018-06-05T20:52:18"/>
    <d v="2018-06-05T20:52:18"/>
    <n v="0"/>
    <x v="0"/>
    <x v="0"/>
  </r>
  <r>
    <x v="0"/>
    <s v="2"/>
    <n v="3158600"/>
    <x v="1042"/>
    <s v="İŞLEM"/>
    <s v="PSS ABONE TALEPLERİ"/>
    <s v="PSS ABONE TALEPLERİ"/>
    <s v="FARK GÜVENCE BEDELİ BİLGİSİ"/>
    <x v="1"/>
    <s v="TALEP SONUÇLANDI"/>
    <d v="2018-06-06T08:48:19"/>
    <d v="2018-06-20T08:36:12"/>
    <n v="13.991585648145701"/>
    <x v="2"/>
    <x v="0"/>
  </r>
  <r>
    <x v="0"/>
    <s v="2"/>
    <n v="3158660"/>
    <x v="1043"/>
    <s v="İŞLEM"/>
    <s v="PSS ABONE TALEPLERİ"/>
    <s v="PSS ABONE TALEPLERİ"/>
    <s v="FARK GÜVENCE BEDELİ BİLGİSİ"/>
    <x v="1"/>
    <s v="TALEP SONUÇLANDI"/>
    <d v="2018-06-01T15:56:55"/>
    <d v="2018-06-19T09:51:23"/>
    <n v="17.746157407411374"/>
    <x v="1"/>
    <x v="0"/>
  </r>
  <r>
    <x v="0"/>
    <s v="2"/>
    <n v="3159744"/>
    <x v="1044"/>
    <s v="İŞLEM"/>
    <s v="FATURA KONTROLÜ"/>
    <s v="FATURA KONTROLÜ"/>
    <s v="FATURA KONTROLÜ"/>
    <x v="2"/>
    <s v="TALEP SONUÇLANDI"/>
    <d v="2018-06-04T16:53:14"/>
    <d v="2018-06-07T10:14:49"/>
    <n v="2.7233217592583969"/>
    <x v="0"/>
    <x v="0"/>
  </r>
  <r>
    <x v="0"/>
    <s v="2"/>
    <n v="3159959"/>
    <x v="1045"/>
    <s v="İŞLEM"/>
    <s v="TAHSİLAT"/>
    <s v="ABONE ALACAK TALEBİ"/>
    <s v="Tahsilat İşlem Talebi"/>
    <x v="0"/>
    <s v="TALEP SONUÇLANDI"/>
    <d v="2018-06-27T15:56:40"/>
    <d v="2018-06-27T15:56:40"/>
    <n v="0"/>
    <x v="0"/>
    <x v="0"/>
  </r>
  <r>
    <x v="0"/>
    <s v="1"/>
    <n v="3160640"/>
    <x v="1046"/>
    <s v="İŞLEM"/>
    <s v="ABONE BİLGİ GÜNCELLEME"/>
    <s v="ABONE BİLGİ GÜNCELLEME"/>
    <s v="ABONE BİLGİ GÜNCELLEME"/>
    <x v="0"/>
    <s v="TALEP SONUÇLANDI"/>
    <d v="2018-06-28T10:04:09"/>
    <d v="2018-06-28T10:04:09"/>
    <n v="0"/>
    <x v="0"/>
    <x v="0"/>
  </r>
  <r>
    <x v="0"/>
    <s v="1"/>
    <n v="3160640"/>
    <x v="1046"/>
    <s v="İŞLEM"/>
    <s v="PSS ABONE TALEPLERİ"/>
    <s v="PSS ABONE TALEPLERİ"/>
    <s v="FARK GÜVENCE BEDELİ BİLGİSİ"/>
    <x v="1"/>
    <s v="TALEP SONUÇLANDI"/>
    <d v="2018-06-28T10:03:40"/>
    <d v="2018-06-28T10:03:40"/>
    <n v="0"/>
    <x v="0"/>
    <x v="0"/>
  </r>
  <r>
    <x v="0"/>
    <s v="1"/>
    <n v="3164325"/>
    <x v="1047"/>
    <s v="İŞLEM"/>
    <s v="USULSÜZ KULLANIM"/>
    <s v="USULSÜZ KULLANIM"/>
    <s v="Uyarı Mesajı Gönderimi"/>
    <x v="0"/>
    <s v="TALEP SONUÇLANDI"/>
    <d v="2018-06-06T15:18:46"/>
    <d v="2018-06-06T15:18:46"/>
    <n v="0"/>
    <x v="0"/>
    <x v="0"/>
  </r>
  <r>
    <x v="0"/>
    <s v="1"/>
    <n v="3167333"/>
    <x v="1048"/>
    <s v="İŞLEM"/>
    <s v="TAHSİLAT"/>
    <s v="ABONE ALACAK TALEBİ"/>
    <s v="Tahsilat İşlem Talebi"/>
    <x v="0"/>
    <s v="TALEP SONUÇLANDI"/>
    <d v="2018-06-29T14:39:02"/>
    <d v="2018-06-29T14:39:02"/>
    <n v="0"/>
    <x v="0"/>
    <x v="0"/>
  </r>
  <r>
    <x v="0"/>
    <s v="1"/>
    <n v="3169433"/>
    <x v="1049"/>
    <s v="İŞLEM"/>
    <s v="ABONE BİLGİ GÜNCELLEME"/>
    <s v="ABONE BİLGİ GÜNCELLEME"/>
    <s v="ABONE BİLGİ GÜNCELLEME"/>
    <x v="0"/>
    <s v="TALEP SONUÇLANDI"/>
    <d v="2018-06-21T11:37:16"/>
    <d v="2018-06-21T11:37:16"/>
    <n v="0"/>
    <x v="0"/>
    <x v="0"/>
  </r>
  <r>
    <x v="0"/>
    <s v="1"/>
    <n v="3170903"/>
    <x v="1050"/>
    <s v="İŞLEM"/>
    <s v="TAHSİLAT"/>
    <s v="ABONE ALACAK TALEBİ"/>
    <s v="Tahsilat İşlem Talebi"/>
    <x v="0"/>
    <s v="TALEP SONUÇLANDI"/>
    <d v="2018-06-13T10:20:55"/>
    <d v="2018-06-13T10:20:55"/>
    <n v="0"/>
    <x v="0"/>
    <x v="0"/>
  </r>
  <r>
    <x v="0"/>
    <s v="2"/>
    <n v="3173873"/>
    <x v="1051"/>
    <s v="İŞLEM"/>
    <s v="PSS ABONE TALEPLERİ"/>
    <s v="PSS ABONE TALEPLERİ"/>
    <s v="FARK GÜVENCE BEDELİ BİLGİSİ"/>
    <x v="1"/>
    <s v="TALEP SONUÇLANDI"/>
    <d v="2018-06-05T10:00:24"/>
    <d v="2018-06-20T15:33:09"/>
    <n v="15.231076388889051"/>
    <x v="1"/>
    <x v="0"/>
  </r>
  <r>
    <x v="0"/>
    <s v="1"/>
    <n v="3173953"/>
    <x v="1052"/>
    <s v="İŞLEM"/>
    <s v="TAHSİLAT"/>
    <s v="ABONE ALACAK TALEBİ"/>
    <s v="Tahsilat İşlem Talebi"/>
    <x v="0"/>
    <s v="TALEP SONUÇLANDI"/>
    <d v="2018-06-04T12:54:05"/>
    <d v="2018-06-04T12:54:05"/>
    <n v="0"/>
    <x v="0"/>
    <x v="0"/>
  </r>
  <r>
    <x v="0"/>
    <s v="1"/>
    <n v="3178103"/>
    <x v="1053"/>
    <s v="İŞLEM"/>
    <s v="TAHSİLAT"/>
    <s v="ABONE ALACAK TALEBİ"/>
    <s v="Tahsilat İşlem Talebi"/>
    <x v="0"/>
    <s v="TALEP SONUÇLANDI"/>
    <d v="2018-06-19T15:49:10"/>
    <d v="2018-06-19T15:49:10"/>
    <n v="0"/>
    <x v="0"/>
    <x v="0"/>
  </r>
  <r>
    <x v="0"/>
    <s v="1"/>
    <n v="3178103"/>
    <x v="1053"/>
    <s v="İŞLEM"/>
    <s v="KAMPANYA SÖZLEŞMESİ KONTROL VE TALEPLERİ"/>
    <s v="KAMPANYA SÖZLEŞMESİ KONTROL VE TALEPLERİ"/>
    <s v="KAMPANYA TARİFE İTİRAZI"/>
    <x v="3"/>
    <s v="TALEP SONUÇLANDI"/>
    <d v="2018-06-20T10:40:20"/>
    <d v="2018-06-20T10:40:20"/>
    <n v="0"/>
    <x v="0"/>
    <x v="0"/>
  </r>
  <r>
    <x v="0"/>
    <s v="1"/>
    <n v="3178103"/>
    <x v="1053"/>
    <s v="İŞLEM"/>
    <s v="ABONE BİLGİ GÜNCELLEME"/>
    <s v="ABONE BİLGİ GÜNCELLEME"/>
    <s v="ABONE BİLGİ GÜNCELLEME"/>
    <x v="0"/>
    <s v="TALEP SONUÇLANDI"/>
    <d v="2018-06-19T15:50:28"/>
    <d v="2018-06-19T15:50:28"/>
    <n v="0"/>
    <x v="0"/>
    <x v="0"/>
  </r>
  <r>
    <x v="0"/>
    <s v="1"/>
    <n v="3178264"/>
    <x v="1054"/>
    <s v="İŞLEM"/>
    <s v="TAHSİLAT"/>
    <s v="ABONE ALACAK TALEBİ"/>
    <s v="Tahsilat İşlem Talebi"/>
    <x v="0"/>
    <s v="TALEP SONUÇLANDI"/>
    <d v="2018-06-25T15:21:39"/>
    <d v="2018-06-25T15:21:39"/>
    <n v="0"/>
    <x v="0"/>
    <x v="0"/>
  </r>
  <r>
    <x v="0"/>
    <s v="1"/>
    <n v="3178298"/>
    <x v="1055"/>
    <s v="İŞLEM"/>
    <s v="TESİS/SAYAÇ/ADRES KONTROL"/>
    <s v="TESİS/SAYAÇ/ADRES KONTROL"/>
    <s v="SAYAÇ KONTROLÜ"/>
    <x v="2"/>
    <s v="TALEP SONUÇLANDI"/>
    <d v="2018-06-11T17:26:42"/>
    <d v="2018-06-11T17:26:42"/>
    <n v="0"/>
    <x v="0"/>
    <x v="0"/>
  </r>
  <r>
    <x v="0"/>
    <s v="2"/>
    <n v="3185230"/>
    <x v="1056"/>
    <s v="İŞLEM"/>
    <s v="KAMPANYA SÖZLEŞMESİ KONTROL VE TALEPLERİ"/>
    <s v="KAMPANYA SÖZLEŞMESİ KONTROL VE TALEPLERİ"/>
    <s v="KAMPANYA TARİFE İTİRAZI"/>
    <x v="3"/>
    <s v="TALEP SONUÇLANDI"/>
    <d v="2018-06-26T12:20:37"/>
    <d v="2018-07-17T04:44:08"/>
    <n v="20.682997685187729"/>
    <x v="1"/>
    <x v="0"/>
  </r>
  <r>
    <x v="0"/>
    <s v="1"/>
    <n v="3186862"/>
    <x v="1057"/>
    <s v="İŞLEM"/>
    <s v="TAHSİLAT"/>
    <s v="ABONE ALACAK TALEBİ"/>
    <s v="Tahsilat İşlem Talebi"/>
    <x v="0"/>
    <s v="TALEP SONUÇLANDI"/>
    <d v="2018-06-01T11:07:04"/>
    <d v="2018-06-01T11:07:04"/>
    <n v="0"/>
    <x v="0"/>
    <x v="0"/>
  </r>
  <r>
    <x v="0"/>
    <s v="1"/>
    <n v="3186907"/>
    <x v="1058"/>
    <s v="İŞLEM"/>
    <s v="KAMPANYA SÖZLEŞMESİ KONTROL VE TALEPLERİ"/>
    <s v="KAMPANYA SÖZLEŞMESİ KONTROL VE TALEPLERİ"/>
    <s v="KAMPANYA TARİFE İTİRAZI"/>
    <x v="3"/>
    <s v="TALEP SONUÇLANDI"/>
    <d v="2018-06-05T19:22:20"/>
    <d v="2018-06-05T19:22:20"/>
    <n v="0"/>
    <x v="0"/>
    <x v="0"/>
  </r>
  <r>
    <x v="0"/>
    <s v="1"/>
    <n v="3186907"/>
    <x v="1058"/>
    <s v="İŞLEM"/>
    <s v="PSS ABONE TALEPLERİ"/>
    <s v="PSS ABONE TALEPLERİ"/>
    <s v="FARK GÜVENCE BEDELİ BİLGİSİ"/>
    <x v="1"/>
    <s v="TALEP SONUÇLANDI"/>
    <d v="2018-06-19T10:26:51"/>
    <d v="2018-06-19T10:26:51"/>
    <n v="0"/>
    <x v="0"/>
    <x v="0"/>
  </r>
  <r>
    <x v="0"/>
    <s v="1"/>
    <n v="3189268"/>
    <x v="1059"/>
    <s v="İŞLEM"/>
    <s v="KAMPANYA SÖZLEŞMESİ KONTROL VE TALEPLERİ"/>
    <s v="KAMPANYA SÖZLEŞMESİ KONTROL VE TALEPLERİ"/>
    <s v="KAMPANYA TARİFE İTİRAZI"/>
    <x v="3"/>
    <s v="TALEP SONUÇLANDI"/>
    <d v="2018-06-11T18:20:33"/>
    <d v="2018-06-11T18:20:33"/>
    <n v="0"/>
    <x v="0"/>
    <x v="0"/>
  </r>
  <r>
    <x v="0"/>
    <s v="1"/>
    <n v="3189268"/>
    <x v="1059"/>
    <s v="İŞLEM"/>
    <s v="PSS ABONE TALEPLERİ"/>
    <s v="PSS ABONE TALEPLERİ"/>
    <s v="FARK GÜVENCE BEDELİ BİLGİSİ"/>
    <x v="1"/>
    <s v="TALEP SONUÇLANDI"/>
    <d v="2018-06-11T18:15:47"/>
    <d v="2018-06-11T18:15:47"/>
    <n v="0"/>
    <x v="0"/>
    <x v="0"/>
  </r>
  <r>
    <x v="0"/>
    <s v="1"/>
    <n v="319168"/>
    <x v="1060"/>
    <s v="İŞLEM"/>
    <s v="TAHSİLAT"/>
    <s v="ABONE ALACAK TALEBİ"/>
    <s v="Tahsilat İşlem Talebi"/>
    <x v="0"/>
    <s v="TALEP SONUÇLANDI"/>
    <d v="2018-06-08T12:43:24"/>
    <d v="2018-06-08T12:43:24"/>
    <n v="0"/>
    <x v="0"/>
    <x v="0"/>
  </r>
  <r>
    <x v="0"/>
    <s v="1"/>
    <n v="3194044"/>
    <x v="1061"/>
    <s v="İŞLEM"/>
    <s v="TAHSİLAT"/>
    <s v="ABONE ALACAK TALEBİ"/>
    <s v="Tahsilat İşlem Talebi"/>
    <x v="0"/>
    <s v="TALEP SONUÇLANDI"/>
    <d v="2018-06-09T20:23:50"/>
    <d v="2018-06-09T20:23:50"/>
    <n v="0"/>
    <x v="0"/>
    <x v="0"/>
  </r>
  <r>
    <x v="0"/>
    <s v="1"/>
    <n v="3194044"/>
    <x v="1061"/>
    <s v="İŞLEM"/>
    <s v="ENDEKS TESPİTİ"/>
    <s v="ENDEKS TESPİTİ"/>
    <s v="ENDEKS TESPİTİ (BEDA)"/>
    <x v="2"/>
    <s v="TALEP SONUÇLANDI"/>
    <d v="2018-06-01T16:46:45"/>
    <d v="2018-06-01T16:46:45"/>
    <n v="0"/>
    <x v="0"/>
    <x v="0"/>
  </r>
  <r>
    <x v="0"/>
    <s v="1"/>
    <n v="3194044"/>
    <x v="1061"/>
    <s v="İŞLEM"/>
    <s v="TESİS/SAYAÇ/ADRES KONTROL"/>
    <s v="TESİS/SAYAÇ/ADRES KONTROL"/>
    <s v="SAYAÇ KONTROLÜ"/>
    <x v="2"/>
    <s v="TALEP SONUÇLANDI"/>
    <d v="2018-06-04T16:12:29"/>
    <d v="2018-06-04T16:12:29"/>
    <n v="0"/>
    <x v="0"/>
    <x v="0"/>
  </r>
  <r>
    <x v="0"/>
    <s v="2"/>
    <n v="3194044"/>
    <x v="1061"/>
    <s v="İŞLEM"/>
    <s v="FATURA KONTROLÜ"/>
    <s v="FATURA KONTROLÜ"/>
    <s v="FATURA KONTROLÜ"/>
    <x v="2"/>
    <s v="TALEP SONUÇLANDI"/>
    <d v="2018-06-01T16:16:34"/>
    <d v="2018-06-01T16:47:02"/>
    <n v="2.1157407405553386E-2"/>
    <x v="0"/>
    <x v="0"/>
  </r>
  <r>
    <x v="0"/>
    <s v="2"/>
    <n v="3194044"/>
    <x v="1061"/>
    <s v="İŞLEM"/>
    <s v="USULSÜZ KULLANIM"/>
    <s v="USULSÜZ KULLANIM"/>
    <s v="Uyarı Mesajı Gönderimi"/>
    <x v="0"/>
    <s v="TALEP SONUÇLANDI"/>
    <d v="2018-06-01T16:15:40"/>
    <d v="2018-06-01T16:15:41"/>
    <n v="1.1574069503694773E-5"/>
    <x v="0"/>
    <x v="0"/>
  </r>
  <r>
    <x v="0"/>
    <s v="1"/>
    <n v="3194520"/>
    <x v="1062"/>
    <s v="İŞLEM"/>
    <s v="FATURA KONTROLÜ"/>
    <s v="FATURA KONTROLÜ"/>
    <s v="FATURA KONTROLÜ"/>
    <x v="2"/>
    <s v="TALEP SONUÇLANDI"/>
    <d v="2018-06-19T15:43:01"/>
    <d v="2018-06-19T15:43:01"/>
    <n v="0"/>
    <x v="0"/>
    <x v="0"/>
  </r>
  <r>
    <x v="0"/>
    <s v="2"/>
    <n v="3195634"/>
    <x v="1063"/>
    <s v="İŞLEM"/>
    <s v="ABONE BİLGİ GÜNCELLEME"/>
    <s v="ABONE BİLGİ GÜNCELLEME"/>
    <s v="ABONE BİLGİ GÜNCELLEME"/>
    <x v="0"/>
    <s v="TALEP SONUÇLANDI"/>
    <d v="2018-06-18T14:36:37"/>
    <d v="2018-06-18T14:36:38"/>
    <n v="1.1574069503694773E-5"/>
    <x v="0"/>
    <x v="0"/>
  </r>
  <r>
    <x v="0"/>
    <s v="2"/>
    <n v="3195891"/>
    <x v="1064"/>
    <s v="İŞLEM"/>
    <s v="FATURA KONTROLÜ"/>
    <s v="FATURA KONTROLÜ"/>
    <s v="FATURA KONTROLÜ"/>
    <x v="2"/>
    <s v="TALEP SONUÇLANDI"/>
    <d v="2018-06-27T13:25:45"/>
    <d v="2018-06-27T14:09:40"/>
    <n v="3.0497685183945578E-2"/>
    <x v="0"/>
    <x v="0"/>
  </r>
  <r>
    <x v="0"/>
    <s v="2"/>
    <n v="3201464"/>
    <x v="1065"/>
    <s v="İŞLEM"/>
    <s v="AÇMA-KESME DURUMU"/>
    <s v="AÇMA-KESME DURUMU"/>
    <s v="AÇMA-KESME İTİRAZI"/>
    <x v="0"/>
    <s v="TALEP SONUÇLANDI"/>
    <d v="2018-06-11T16:01:59"/>
    <d v="2018-06-12T08:39:08"/>
    <n v="0.69246527778159361"/>
    <x v="0"/>
    <x v="0"/>
  </r>
  <r>
    <x v="0"/>
    <s v="1"/>
    <n v="3205262"/>
    <x v="1066"/>
    <s v="İŞLEM"/>
    <s v="KAMPANYA SÖZLEŞMESİ KONTROL VE TALEPLERİ"/>
    <s v="KAMPANYA SÖZLEŞMESİ KONTROL VE TALEPLERİ"/>
    <s v="KAMPANYA TARİFE İTİRAZI"/>
    <x v="3"/>
    <s v="TALEP SONUÇLANDI"/>
    <d v="2018-06-01T11:30:25"/>
    <d v="2018-06-01T11:30:25"/>
    <n v="0"/>
    <x v="0"/>
    <x v="0"/>
  </r>
  <r>
    <x v="0"/>
    <s v="2"/>
    <n v="3207516"/>
    <x v="1067"/>
    <s v="İŞLEM"/>
    <s v="PSS ABONE TALEPLERİ"/>
    <s v="PSS ABONE TALEPLERİ"/>
    <s v="FARK GÜVENCE BEDELİ BİLGİSİ"/>
    <x v="1"/>
    <s v="TALEP SONUÇLANDI"/>
    <d v="2018-06-18T12:18:52"/>
    <d v="2018-06-21T17:17:19"/>
    <n v="3.2072569444426335"/>
    <x v="2"/>
    <x v="0"/>
  </r>
  <r>
    <x v="0"/>
    <s v="1"/>
    <n v="3209928"/>
    <x v="1068"/>
    <s v="İŞLEM"/>
    <s v="PSS ABONE TALEPLERİ"/>
    <s v="PSS ABONE TALEPLERİ"/>
    <s v="FARK GÜVENCE BEDELİ BİLGİSİ"/>
    <x v="1"/>
    <s v="TALEP SONUÇLANDI"/>
    <d v="2018-06-07T09:55:57"/>
    <d v="2018-06-07T09:55:57"/>
    <n v="0"/>
    <x v="0"/>
    <x v="0"/>
  </r>
  <r>
    <x v="0"/>
    <s v="2"/>
    <n v="3212147"/>
    <x v="1069"/>
    <s v="İŞLEM"/>
    <s v="TAHSİLAT"/>
    <s v="ABONE ALACAK TALEBİ"/>
    <s v="Tahsilat İşlem Talebi"/>
    <x v="0"/>
    <s v="TALEP SONUÇLANDI"/>
    <d v="2018-06-20T23:08:38"/>
    <d v="2018-06-20T23:08:38"/>
    <n v="0"/>
    <x v="0"/>
    <x v="0"/>
  </r>
  <r>
    <x v="0"/>
    <s v="2"/>
    <n v="3213590"/>
    <x v="1070"/>
    <s v="İŞLEM"/>
    <s v="PSS ABONE TALEPLERİ"/>
    <s v="PSS ABONE TALEPLERİ"/>
    <s v="FARK GÜVENCE BEDELİ BİLGİSİ"/>
    <x v="1"/>
    <s v="TALEP SONUÇLANDI"/>
    <d v="2018-06-13T15:08:47"/>
    <d v="2018-06-22T14:25:08"/>
    <n v="8.9696875000008731"/>
    <x v="2"/>
    <x v="0"/>
  </r>
  <r>
    <x v="0"/>
    <s v="2"/>
    <n v="3216289"/>
    <x v="1071"/>
    <s v="İŞLEM"/>
    <s v="ABONE BİLGİ GÜNCELLEME"/>
    <s v="ABONE BİLGİ GÜNCELLEME"/>
    <s v="ABONE BİLGİ GÜNCELLEME"/>
    <x v="0"/>
    <s v="TALEP SONUÇLANDI"/>
    <d v="2018-06-11T15:54:47"/>
    <d v="2018-06-22T15:34:15"/>
    <n v="10.985740740739857"/>
    <x v="2"/>
    <x v="0"/>
  </r>
  <r>
    <x v="0"/>
    <s v="1"/>
    <n v="3218525"/>
    <x v="1072"/>
    <s v="İŞLEM"/>
    <s v="ABONE BİLGİ GÜNCELLEME"/>
    <s v="ABONE BİLGİ GÜNCELLEME"/>
    <s v="ABONE BİLGİ GÜNCELLEME"/>
    <x v="0"/>
    <s v="TALEP SONUÇLANDI"/>
    <d v="2018-06-07T11:40:00"/>
    <d v="2018-06-07T11:40:00"/>
    <n v="0"/>
    <x v="0"/>
    <x v="0"/>
  </r>
  <r>
    <x v="0"/>
    <s v="2"/>
    <n v="3218525"/>
    <x v="1072"/>
    <s v="İŞLEM"/>
    <s v="PSS ABONE TALEPLERİ"/>
    <s v="PSS ABONE TALEPLERİ"/>
    <s v="FARK GÜVENCE BEDELİ BİLGİSİ"/>
    <x v="1"/>
    <s v="TALEP SONUÇLANDI"/>
    <d v="2018-06-07T11:39:30"/>
    <d v="2018-06-20T11:46:01"/>
    <n v="13.00452546296583"/>
    <x v="2"/>
    <x v="0"/>
  </r>
  <r>
    <x v="0"/>
    <s v="1"/>
    <n v="3219277"/>
    <x v="1073"/>
    <s v="İŞLEM"/>
    <s v="TAHSİLAT"/>
    <s v="ABONE ALACAK TALEBİ"/>
    <s v="Tahsilat İşlem Talebi"/>
    <x v="0"/>
    <s v="TALEP SONUÇLANDI"/>
    <d v="2018-06-07T17:49:29"/>
    <d v="2018-06-07T17:49:29"/>
    <n v="0"/>
    <x v="0"/>
    <x v="0"/>
  </r>
  <r>
    <x v="0"/>
    <s v="1"/>
    <n v="3220061"/>
    <x v="1074"/>
    <s v="İŞLEM"/>
    <s v="PSS ABONE TALEPLERİ"/>
    <s v="PSS ABONE TALEPLERİ"/>
    <s v="FARK GÜVENCE BEDELİ BİLGİSİ"/>
    <x v="1"/>
    <s v="TALEP SONUÇLANDI"/>
    <d v="2018-06-04T16:13:18"/>
    <d v="2018-06-04T16:13:18"/>
    <n v="0"/>
    <x v="0"/>
    <x v="0"/>
  </r>
  <r>
    <x v="0"/>
    <s v="2"/>
    <n v="3221968"/>
    <x v="1075"/>
    <s v="İŞLEM"/>
    <s v="PSS ABONE TALEPLERİ"/>
    <s v="PSS ABONE TALEPLERİ"/>
    <s v="FARK GÜVENCE BEDELİ BİLGİSİ"/>
    <x v="1"/>
    <s v="TALEP SONUÇLANDI"/>
    <d v="2018-06-06T13:13:37"/>
    <d v="2018-06-20T09:37:09"/>
    <n v="13.849675925921474"/>
    <x v="2"/>
    <x v="0"/>
  </r>
  <r>
    <x v="0"/>
    <s v="2"/>
    <n v="3224767"/>
    <x v="1076"/>
    <s v="İŞLEM"/>
    <s v="PSS ABONE TALEPLERİ"/>
    <s v="PSS ABONE TALEPLERİ"/>
    <s v="FARK GÜVENCE BEDELİ BİLGİSİ"/>
    <x v="1"/>
    <s v="TALEP SONUÇLANDI"/>
    <d v="2018-06-08T14:29:31"/>
    <d v="2018-06-20T16:27:06"/>
    <n v="12.081655092595611"/>
    <x v="2"/>
    <x v="0"/>
  </r>
  <r>
    <x v="0"/>
    <s v="1"/>
    <n v="3226632"/>
    <x v="1077"/>
    <s v="İŞLEM"/>
    <s v="TAHSİLAT"/>
    <s v="ABONE ALACAK TALEBİ"/>
    <s v="Tahsilat İşlem Talebi"/>
    <x v="0"/>
    <s v="TALEP SONUÇLANDI"/>
    <d v="2018-06-01T16:44:50"/>
    <d v="2018-06-01T16:44:50"/>
    <n v="0"/>
    <x v="0"/>
    <x v="0"/>
  </r>
  <r>
    <x v="0"/>
    <s v="1"/>
    <n v="3228145"/>
    <x v="1078"/>
    <s v="İŞLEM"/>
    <s v="PSS ABONE TALEPLERİ"/>
    <s v="PSS ABONE TALEPLERİ"/>
    <s v="FARK GÜVENCE BEDELİ BİLGİSİ"/>
    <x v="1"/>
    <s v="TALEP SONUÇLANDI"/>
    <d v="2018-06-13T12:05:59"/>
    <d v="2018-06-13T12:05:59"/>
    <n v="0"/>
    <x v="0"/>
    <x v="0"/>
  </r>
  <r>
    <x v="0"/>
    <s v="1"/>
    <n v="3228575"/>
    <x v="1079"/>
    <s v="İŞLEM"/>
    <s v="PSS ABONE TALEPLERİ"/>
    <s v="PSS ABONE TALEPLERİ"/>
    <s v="FARK GÜVENCE BEDELİ BİLGİSİ"/>
    <x v="1"/>
    <s v="TALEP SONUÇLANDI"/>
    <d v="2018-06-11T11:44:02"/>
    <d v="2018-06-11T11:44:02"/>
    <n v="0"/>
    <x v="0"/>
    <x v="0"/>
  </r>
  <r>
    <x v="0"/>
    <s v="1"/>
    <n v="3228587"/>
    <x v="1080"/>
    <s v="İŞLEM"/>
    <s v="REZERV ENDEKS İNCELEME TALEBİ"/>
    <s v="REZERV ENDEKS İNCELEME TALEBİ"/>
    <s v="endeks incelemesi için tahakkuka gönder"/>
    <x v="2"/>
    <s v="TALEP SONUÇLANDI"/>
    <d v="2018-06-13T09:24:44"/>
    <d v="2018-06-13T09:24:44"/>
    <n v="0"/>
    <x v="0"/>
    <x v="0"/>
  </r>
  <r>
    <x v="0"/>
    <s v="1"/>
    <n v="323392"/>
    <x v="1081"/>
    <s v="İŞLEM"/>
    <s v="ABONE BİLGİ GÜNCELLEME"/>
    <s v="ABONE BİLGİ GÜNCELLEME"/>
    <s v="ABONE BİLGİ GÜNCELLEME"/>
    <x v="0"/>
    <s v="TALEP SONUÇLANDI"/>
    <d v="2018-06-26T15:41:50"/>
    <d v="2018-06-26T15:41:50"/>
    <n v="0"/>
    <x v="0"/>
    <x v="0"/>
  </r>
  <r>
    <x v="0"/>
    <s v="1"/>
    <n v="3234392"/>
    <x v="1082"/>
    <s v="İŞLEM"/>
    <s v="TAHSİLAT"/>
    <s v="ABONE ALACAK TALEBİ"/>
    <s v="Tahsilat İşlem Talebi"/>
    <x v="0"/>
    <s v="TALEP SONUÇLANDI"/>
    <d v="2018-06-18T00:06:49"/>
    <d v="2018-06-18T00:06:49"/>
    <n v="0"/>
    <x v="0"/>
    <x v="0"/>
  </r>
  <r>
    <x v="0"/>
    <s v="2"/>
    <n v="3234578"/>
    <x v="1083"/>
    <s v="İŞLEM"/>
    <s v="PSS ABONE TALEPLERİ"/>
    <s v="PSS ABONE TALEPLERİ"/>
    <s v="FARK GÜVENCE BEDELİ BİLGİSİ"/>
    <x v="1"/>
    <s v="TALEP SONUÇLANDI"/>
    <d v="2018-06-22T16:15:16"/>
    <d v="2018-06-26T14:39:19"/>
    <n v="3.9333680555500905"/>
    <x v="2"/>
    <x v="0"/>
  </r>
  <r>
    <x v="0"/>
    <s v="2"/>
    <n v="3236834"/>
    <x v="1084"/>
    <s v="İŞLEM"/>
    <s v="TAHSİLAT"/>
    <s v="ABONE ALACAK TALEBİ"/>
    <s v="Tahsilat İşlem Talebi"/>
    <x v="0"/>
    <s v="TALEP SONUÇLANDI"/>
    <d v="2018-06-13T16:55:57"/>
    <d v="2018-06-13T16:55:57"/>
    <n v="0"/>
    <x v="0"/>
    <x v="0"/>
  </r>
  <r>
    <x v="0"/>
    <s v="1"/>
    <n v="3237303"/>
    <x v="1085"/>
    <s v="İŞLEM"/>
    <s v="TAHSİLAT"/>
    <s v="ABONE ALACAK TALEBİ"/>
    <s v="Tahsilat İşlem Talebi"/>
    <x v="0"/>
    <s v="TALEP SONUÇLANDI"/>
    <d v="2018-06-19T09:07:14"/>
    <d v="2018-06-19T09:07:14"/>
    <n v="0"/>
    <x v="0"/>
    <x v="0"/>
  </r>
  <r>
    <x v="0"/>
    <s v="1"/>
    <n v="3240530"/>
    <x v="1086"/>
    <s v="İŞLEM"/>
    <s v="KAMPANYA SÖZLEŞMESİ KONTROL VE TALEPLERİ"/>
    <s v="KAMPANYA SÖZLEŞMESİ KONTROL VE TALEPLERİ"/>
    <s v="KAMPANYA TARİFE İTİRAZI"/>
    <x v="3"/>
    <s v="TALEP SONUÇLANDI"/>
    <d v="2018-06-28T14:10:59"/>
    <d v="2018-06-28T14:10:59"/>
    <n v="0"/>
    <x v="0"/>
    <x v="0"/>
  </r>
  <r>
    <x v="0"/>
    <s v="1"/>
    <n v="3240720"/>
    <x v="1087"/>
    <s v="İŞLEM"/>
    <s v="FATURA KONTROLÜ"/>
    <s v="FATURA KONTROLÜ"/>
    <s v="FATURA KONTROLÜ"/>
    <x v="2"/>
    <s v="TALEP SONUÇLANDI"/>
    <d v="2018-06-19T13:00:23"/>
    <d v="2018-06-19T13:00:23"/>
    <n v="0"/>
    <x v="0"/>
    <x v="0"/>
  </r>
  <r>
    <x v="0"/>
    <s v="1"/>
    <n v="3244379"/>
    <x v="1088"/>
    <s v="İŞLEM"/>
    <s v="TAHSİLAT"/>
    <s v="ABONE ALACAK TALEBİ"/>
    <s v="Tahsilat İşlem Talebi"/>
    <x v="0"/>
    <s v="TALEP SONUÇLANDI"/>
    <d v="2018-06-22T12:16:52"/>
    <d v="2018-06-22T12:16:52"/>
    <n v="0"/>
    <x v="0"/>
    <x v="0"/>
  </r>
  <r>
    <x v="0"/>
    <s v="1"/>
    <n v="3250085"/>
    <x v="1089"/>
    <s v="İŞLEM"/>
    <s v="ABONE BİLGİ GÜNCELLEME"/>
    <s v="ABONE BİLGİ GÜNCELLEME"/>
    <s v="ABONE BİLGİ GÜNCELLEME"/>
    <x v="0"/>
    <s v="TALEP SONUÇLANDI"/>
    <d v="2018-06-12T17:51:26"/>
    <d v="2018-06-12T17:51:26"/>
    <n v="0"/>
    <x v="0"/>
    <x v="0"/>
  </r>
  <r>
    <x v="0"/>
    <s v="2"/>
    <n v="3250266"/>
    <x v="1090"/>
    <s v="İŞLEM"/>
    <s v="TAHSİLAT"/>
    <s v="ABONE ALACAK TALEBİ"/>
    <s v="Tahsilat İşlem Talebi"/>
    <x v="0"/>
    <s v="TALEP SONUÇLANDI"/>
    <d v="2018-06-07T13:52:21"/>
    <d v="2018-06-07T13:52:21"/>
    <n v="0"/>
    <x v="0"/>
    <x v="0"/>
  </r>
  <r>
    <x v="0"/>
    <s v="1"/>
    <n v="3252052"/>
    <x v="1091"/>
    <s v="İŞLEM"/>
    <s v="PSS ABONE TALEPLERİ"/>
    <s v="PSS ABONE TALEPLERİ"/>
    <s v="FARK GÜVENCE BEDELİ BİLGİSİ"/>
    <x v="1"/>
    <s v="TALEP SONUÇLANDI"/>
    <d v="2018-06-13T09:48:23"/>
    <d v="2018-06-13T09:48:23"/>
    <n v="0"/>
    <x v="0"/>
    <x v="0"/>
  </r>
  <r>
    <x v="0"/>
    <s v="2"/>
    <n v="3254877"/>
    <x v="1092"/>
    <s v="İŞLEM"/>
    <s v="PSS ABONE TALEPLERİ"/>
    <s v="PSS ABONE TALEPLERİ"/>
    <s v="FARK GÜVENCE BEDELİ BİLGİSİ"/>
    <x v="1"/>
    <s v="TALEP SONUÇLANDI"/>
    <d v="2018-06-13T12:05:35"/>
    <d v="2018-06-21T15:09:57"/>
    <n v="8.128032407410501"/>
    <x v="2"/>
    <x v="0"/>
  </r>
  <r>
    <x v="0"/>
    <s v="2"/>
    <n v="3259607"/>
    <x v="1093"/>
    <s v="İŞLEM"/>
    <s v="PSS ABONE TALEPLERİ"/>
    <s v="PSS ABONE TALEPLERİ"/>
    <s v="FARK GÜVENCE BEDELİ BİLGİSİ"/>
    <x v="1"/>
    <s v="TALEP SONUÇLANDI"/>
    <d v="2018-06-05T12:54:17"/>
    <d v="2018-06-19T16:03:16"/>
    <n v="14.131238425921765"/>
    <x v="2"/>
    <x v="0"/>
  </r>
  <r>
    <x v="0"/>
    <s v="1"/>
    <n v="3264732"/>
    <x v="1094"/>
    <s v="İŞLEM"/>
    <s v="KAMPANYA SÖZLEŞMESİ KONTROL VE TALEPLERİ"/>
    <s v="KAMPANYA SÖZLEŞMESİ KONTROL VE TALEPLERİ"/>
    <s v="KAMPANYA TARİFE İTİRAZI"/>
    <x v="3"/>
    <s v="TALEP SONUÇLANDI"/>
    <d v="2018-06-11T16:07:17"/>
    <d v="2018-06-11T16:07:17"/>
    <n v="0"/>
    <x v="0"/>
    <x v="0"/>
  </r>
  <r>
    <x v="0"/>
    <s v="1"/>
    <n v="3264732"/>
    <x v="1094"/>
    <s v="İŞLEM"/>
    <s v="TAHLİYE VE GÜVENCE BEDELİ TALEPLERİ"/>
    <s v="TAHLİYE VE GÜVENCE BEDELİ TALEPLERİ"/>
    <s v="GECİKMİŞ TAHLİYE ŞİKAYETİ"/>
    <x v="0"/>
    <s v="TALEP SONUÇLANDI"/>
    <d v="2018-06-22T14:57:10"/>
    <d v="2018-06-22T14:57:10"/>
    <n v="0"/>
    <x v="0"/>
    <x v="0"/>
  </r>
  <r>
    <x v="0"/>
    <s v="2"/>
    <n v="3264732"/>
    <x v="1094"/>
    <s v="İŞLEM"/>
    <s v="PSS ABONE TALEPLERİ"/>
    <s v="PSS ABONE TALEPLERİ"/>
    <s v="FARK GÜVENCE BEDELİ BİLGİSİ"/>
    <x v="1"/>
    <s v="TALEP SONUÇLANDI"/>
    <d v="2018-06-11T16:03:59"/>
    <d v="2018-06-22T15:20:24"/>
    <n v="10.969733796300716"/>
    <x v="2"/>
    <x v="0"/>
  </r>
  <r>
    <x v="0"/>
    <s v="1"/>
    <n v="3265288"/>
    <x v="1095"/>
    <s v="İŞLEM"/>
    <s v="TAHSİLAT"/>
    <s v="ABONE ALACAK TALEBİ"/>
    <s v="Tahsilat İşlem Talebi"/>
    <x v="0"/>
    <s v="TALEP SONUÇLANDI"/>
    <d v="2018-06-20T13:57:03"/>
    <d v="2018-06-20T13:57:03"/>
    <n v="0"/>
    <x v="0"/>
    <x v="0"/>
  </r>
  <r>
    <x v="0"/>
    <s v="2"/>
    <n v="3269854"/>
    <x v="1096"/>
    <s v="İŞLEM"/>
    <s v="FATURA KONTROLÜ"/>
    <s v="FATURA KONTROLÜ"/>
    <s v="FATURA KONTROLÜ"/>
    <x v="2"/>
    <s v="TALEP SONUÇLANDI"/>
    <d v="2018-06-07T15:15:36"/>
    <d v="2018-06-07T15:15:36"/>
    <n v="0"/>
    <x v="0"/>
    <x v="0"/>
  </r>
  <r>
    <x v="0"/>
    <s v="1"/>
    <n v="3273978"/>
    <x v="1097"/>
    <s v="İŞLEM"/>
    <s v="ABONELİK BAŞVURUSU"/>
    <s v="ABONELİK BAŞVURUSU"/>
    <s v="ABONELİK BAŞVURUSU"/>
    <x v="0"/>
    <s v="TALEP SONUÇLANDI"/>
    <d v="2018-06-09T17:38:11"/>
    <d v="2018-06-09T17:38:11"/>
    <n v="0"/>
    <x v="0"/>
    <x v="0"/>
  </r>
  <r>
    <x v="0"/>
    <s v="1"/>
    <n v="3282395"/>
    <x v="1098"/>
    <s v="İŞLEM"/>
    <s v="KAMPANYA SÖZLEŞMESİ KONTROL VE TALEPLERİ"/>
    <s v="KAMPANYA SÖZLEŞMESİ KONTROL VE TALEPLERİ"/>
    <s v="KAMPANYA TARİFE İTİRAZI"/>
    <x v="3"/>
    <s v="TALEP SONUÇLANDI"/>
    <d v="2018-06-28T18:01:54"/>
    <d v="2018-06-28T18:01:54"/>
    <n v="0"/>
    <x v="0"/>
    <x v="0"/>
  </r>
  <r>
    <x v="0"/>
    <s v="1"/>
    <n v="3284840"/>
    <x v="1099"/>
    <s v="İŞLEM"/>
    <s v="ABONE BİLGİ GÜNCELLEME"/>
    <s v="ABONE BİLGİ GÜNCELLEME"/>
    <s v="ABONE BİLGİ GÜNCELLEME"/>
    <x v="0"/>
    <s v="TALEP SONUÇLANDI"/>
    <d v="2018-06-27T16:28:26"/>
    <d v="2018-06-27T16:28:26"/>
    <n v="0"/>
    <x v="0"/>
    <x v="0"/>
  </r>
  <r>
    <x v="0"/>
    <s v="2"/>
    <n v="3290415"/>
    <x v="1100"/>
    <s v="İŞLEM"/>
    <s v="PSS ABONE TALEPLERİ"/>
    <s v="PSS ABONE TALEPLERİ"/>
    <s v="FARK GÜVENCE BEDELİ BİLGİSİ"/>
    <x v="1"/>
    <s v="TALEP SONUÇLANDI"/>
    <d v="2018-06-06T09:46:51"/>
    <d v="2018-06-20T15:46:04"/>
    <n v="14.249456018515048"/>
    <x v="2"/>
    <x v="0"/>
  </r>
  <r>
    <x v="0"/>
    <s v="1"/>
    <n v="3290753"/>
    <x v="1101"/>
    <s v="İŞLEM"/>
    <s v="PSS ABONE TALEPLERİ"/>
    <s v="PSS ABONE TALEPLERİ"/>
    <s v="FARK GÜVENCE BEDELİ BİLGİSİ"/>
    <x v="1"/>
    <s v="TALEP SONUÇLANDI"/>
    <d v="2018-06-07T16:15:31"/>
    <d v="2018-06-07T16:15:31"/>
    <n v="0"/>
    <x v="0"/>
    <x v="0"/>
  </r>
  <r>
    <x v="0"/>
    <s v="1"/>
    <n v="3291726"/>
    <x v="1102"/>
    <s v="İŞLEM"/>
    <s v="AÇMA-KESME DURUMU"/>
    <s v="AÇMA-KESME DURUMU"/>
    <s v="AÇMA-KESME İTİRAZI"/>
    <x v="0"/>
    <s v="TALEP SONUÇLANDI"/>
    <d v="2018-06-22T12:39:34"/>
    <d v="2018-06-22T12:39:34"/>
    <n v="0"/>
    <x v="0"/>
    <x v="0"/>
  </r>
  <r>
    <x v="0"/>
    <s v="1"/>
    <n v="3295444"/>
    <x v="1103"/>
    <s v="İŞLEM"/>
    <s v="FATURA KONTROLÜ"/>
    <s v="FATURA KONTROLÜ"/>
    <s v="FATURA KONTROLÜ"/>
    <x v="2"/>
    <s v="TALEP SONUÇLANDI"/>
    <d v="2018-06-27T19:38:41"/>
    <d v="2018-06-27T19:38:41"/>
    <n v="0"/>
    <x v="0"/>
    <x v="0"/>
  </r>
  <r>
    <x v="0"/>
    <s v="2"/>
    <n v="3297179"/>
    <x v="1104"/>
    <s v="İŞLEM"/>
    <s v="AÇMA-KESME DURUMU"/>
    <s v="AÇMA-KESME DURUMU"/>
    <s v="AÇMA-KESME İTİRAZI"/>
    <x v="0"/>
    <s v="TALEP SONUÇLANDI"/>
    <d v="2018-06-29T12:33:21"/>
    <d v="2018-06-29T17:46:53"/>
    <n v="0.21773148148349719"/>
    <x v="0"/>
    <x v="0"/>
  </r>
  <r>
    <x v="0"/>
    <s v="1"/>
    <n v="3298725"/>
    <x v="1105"/>
    <s v="İŞLEM"/>
    <s v="DENETÇİ KURUM BAŞVURULARI"/>
    <s v="DENETÇİ KURUM BAŞVURULARI"/>
    <s v="EK TÜKETİM İTİRAZLARI"/>
    <x v="2"/>
    <s v="TALEP SONUÇLANDI"/>
    <d v="2018-06-08T10:39:48"/>
    <d v="2018-06-08T10:39:48"/>
    <n v="0"/>
    <x v="0"/>
    <x v="0"/>
  </r>
  <r>
    <x v="0"/>
    <s v="2"/>
    <n v="3298725"/>
    <x v="1105"/>
    <s v="İŞLEM"/>
    <s v="PSS ABONE TALEPLERİ"/>
    <s v="PSS ABONE TALEPLERİ"/>
    <s v="FARK GÜVENCE BEDELİ BİLGİSİ"/>
    <x v="1"/>
    <s v="TALEP SONUÇLANDI"/>
    <d v="2018-06-04T15:24:57"/>
    <d v="2018-06-22T10:01:49"/>
    <n v="17.775601851855754"/>
    <x v="1"/>
    <x v="0"/>
  </r>
  <r>
    <x v="0"/>
    <s v="1"/>
    <n v="3299923"/>
    <x v="1106"/>
    <s v="İŞLEM"/>
    <s v="PSS ABONE TALEPLERİ"/>
    <s v="PSS ABONE TALEPLERİ"/>
    <s v="FARK GÜVENCE BEDELİ BİLGİSİ"/>
    <x v="1"/>
    <s v="TALEP SONUÇLANDI"/>
    <d v="2018-06-04T10:29:07"/>
    <d v="2018-06-04T10:29:07"/>
    <n v="0"/>
    <x v="0"/>
    <x v="0"/>
  </r>
  <r>
    <x v="0"/>
    <s v="1"/>
    <n v="3304322"/>
    <x v="1107"/>
    <s v="İŞLEM"/>
    <s v="ABONE BİLGİ GÜNCELLEME"/>
    <s v="ABONE BİLGİ GÜNCELLEME"/>
    <s v="ABONE BİLGİ GÜNCELLEME"/>
    <x v="0"/>
    <s v="TALEP SONUÇLANDI"/>
    <d v="2018-06-06T14:56:27"/>
    <d v="2018-06-06T14:56:27"/>
    <n v="0"/>
    <x v="0"/>
    <x v="0"/>
  </r>
  <r>
    <x v="0"/>
    <s v="1"/>
    <n v="3304322"/>
    <x v="1107"/>
    <s v="İŞLEM"/>
    <s v="FATURA KONTROLÜ"/>
    <s v="FATURA KONTROLÜ"/>
    <s v="FATURA KONTROLÜ"/>
    <x v="2"/>
    <s v="TALEP SONUÇLANDI"/>
    <d v="2018-06-06T14:54:20"/>
    <d v="2018-06-06T14:54:20"/>
    <n v="0"/>
    <x v="0"/>
    <x v="0"/>
  </r>
  <r>
    <x v="0"/>
    <s v="2"/>
    <n v="3304322"/>
    <x v="1107"/>
    <s v="İŞLEM"/>
    <s v="PSS ABONE TALEPLERİ"/>
    <s v="PSS ABONE TALEPLERİ"/>
    <s v="FARK GÜVENCE BEDELİ BİLGİSİ"/>
    <x v="1"/>
    <s v="TALEP SONUÇLANDI"/>
    <d v="2018-06-06T14:38:59"/>
    <d v="2018-06-20T09:56:57"/>
    <n v="13.804143518515048"/>
    <x v="2"/>
    <x v="0"/>
  </r>
  <r>
    <x v="0"/>
    <s v="2"/>
    <n v="3304916"/>
    <x v="1108"/>
    <s v="İŞLEM"/>
    <s v="PSS ABONE TALEPLERİ"/>
    <s v="PSS ABONE TALEPLERİ"/>
    <s v="FARK GÜVENCE BEDELİ BİLGİSİ"/>
    <x v="1"/>
    <s v="TALEP SONUÇLANDI"/>
    <d v="2018-06-08T23:11:43"/>
    <d v="2018-06-21T16:04:45"/>
    <n v="12.703495370369637"/>
    <x v="2"/>
    <x v="0"/>
  </r>
  <r>
    <x v="0"/>
    <s v="2"/>
    <n v="3308125"/>
    <x v="1109"/>
    <s v="İŞLEM"/>
    <s v="PSS ABONE TALEPLERİ"/>
    <s v="PSS ABONE TALEPLERİ"/>
    <s v="FARK GÜVENCE BEDELİ BİLGİSİ"/>
    <x v="1"/>
    <s v="TALEP SONUÇLANDI"/>
    <d v="2018-06-04T12:49:48"/>
    <d v="2018-06-28T12:23:30"/>
    <n v="23.981736111112696"/>
    <x v="1"/>
    <x v="0"/>
  </r>
  <r>
    <x v="0"/>
    <s v="2"/>
    <n v="3317293"/>
    <x v="1110"/>
    <s v="İŞLEM"/>
    <s v="PSS ABONE TALEPLERİ"/>
    <s v="PSS ABONE TALEPLERİ"/>
    <s v="FARK GÜVENCE BEDELİ BİLGİSİ"/>
    <x v="1"/>
    <s v="TALEP SONUÇLANDI"/>
    <d v="2018-06-08T14:16:13"/>
    <d v="2018-06-21T11:01:56"/>
    <n v="12.865081018520868"/>
    <x v="2"/>
    <x v="0"/>
  </r>
  <r>
    <x v="0"/>
    <s v="1"/>
    <n v="3318385"/>
    <x v="1111"/>
    <s v="İŞLEM"/>
    <s v="FATURA KONTROLÜ"/>
    <s v="FATURA KONTROLÜ"/>
    <s v="FATURA KONTROLÜ"/>
    <x v="2"/>
    <s v="TALEP SONUÇLANDI"/>
    <d v="2018-06-21T09:40:56"/>
    <d v="2018-06-21T09:40:56"/>
    <n v="0"/>
    <x v="0"/>
    <x v="0"/>
  </r>
  <r>
    <x v="0"/>
    <s v="1"/>
    <n v="3318672"/>
    <x v="1112"/>
    <s v="İŞLEM"/>
    <s v="TAHSİLAT"/>
    <s v="ABONE ALACAK TALEBİ"/>
    <s v="Tahsilat İşlem Talebi"/>
    <x v="0"/>
    <s v="TALEP SONUÇLANDI"/>
    <d v="2018-06-04T11:51:25"/>
    <d v="2018-06-04T11:51:25"/>
    <n v="0"/>
    <x v="0"/>
    <x v="0"/>
  </r>
  <r>
    <x v="0"/>
    <s v="1"/>
    <n v="3320549"/>
    <x v="1113"/>
    <s v="İŞLEM"/>
    <s v="ABONE BİLGİ GÜNCELLEME"/>
    <s v="ABONE BİLGİ GÜNCELLEME"/>
    <s v="ABONE BİLGİ GÜNCELLEME"/>
    <x v="0"/>
    <s v="TALEP SONUÇLANDI"/>
    <d v="2018-06-06T16:34:16"/>
    <d v="2018-06-06T16:34:16"/>
    <n v="0"/>
    <x v="0"/>
    <x v="0"/>
  </r>
  <r>
    <x v="0"/>
    <s v="2"/>
    <n v="3320549"/>
    <x v="1113"/>
    <s v="İŞLEM"/>
    <s v="PSS ABONE TALEPLERİ"/>
    <s v="PSS ABONE TALEPLERİ"/>
    <s v="FARK GÜVENCE BEDELİ BİLGİSİ"/>
    <x v="1"/>
    <s v="TALEP SONUÇLANDI"/>
    <d v="2018-06-06T16:36:56"/>
    <d v="2018-06-20T10:11:49"/>
    <n v="13.732557870374876"/>
    <x v="2"/>
    <x v="0"/>
  </r>
  <r>
    <x v="0"/>
    <s v="1"/>
    <n v="3324858"/>
    <x v="1114"/>
    <s v="İŞLEM"/>
    <s v="FATURA KONTROLÜ"/>
    <s v="FATURA KONTROLÜ"/>
    <s v="FATURA KONTROLÜ"/>
    <x v="2"/>
    <s v="TALEP SONUÇLANDI"/>
    <d v="2018-06-05T14:04:12"/>
    <d v="2018-06-05T14:04:12"/>
    <n v="0"/>
    <x v="0"/>
    <x v="0"/>
  </r>
  <r>
    <x v="0"/>
    <s v="2"/>
    <n v="3330199"/>
    <x v="1115"/>
    <s v="İŞLEM"/>
    <s v="PSS ABONE TALEPLERİ"/>
    <s v="PSS ABONE TALEPLERİ"/>
    <s v="FARK GÜVENCE BEDELİ BİLGİSİ"/>
    <x v="1"/>
    <s v="TALEP SONUÇLANDI"/>
    <d v="2018-06-05T10:24:44"/>
    <d v="2018-06-21T12:11:30"/>
    <n v="16.074143518511846"/>
    <x v="1"/>
    <x v="0"/>
  </r>
  <r>
    <x v="0"/>
    <s v="2"/>
    <n v="3334909"/>
    <x v="1116"/>
    <s v="İŞLEM"/>
    <s v="PSS ABONE TALEPLERİ"/>
    <s v="PSS ABONE TALEPLERİ"/>
    <s v="FARK GÜVENCE BEDELİ BİLGİSİ"/>
    <x v="1"/>
    <s v="TALEP SONUÇLANDI"/>
    <d v="2018-06-26T13:58:11"/>
    <d v="2018-06-26T14:41:30"/>
    <n v="3.0081018521741498E-2"/>
    <x v="0"/>
    <x v="0"/>
  </r>
  <r>
    <x v="0"/>
    <s v="1"/>
    <n v="3336824"/>
    <x v="1117"/>
    <s v="İŞLEM"/>
    <s v="FATURA KONTROLÜ"/>
    <s v="FATURA KONTROLÜ"/>
    <s v="FATURA KONTROLÜ"/>
    <x v="2"/>
    <s v="TALEP SONUÇLANDI"/>
    <d v="2018-06-18T20:49:08"/>
    <d v="2018-06-18T20:49:08"/>
    <n v="0"/>
    <x v="0"/>
    <x v="0"/>
  </r>
  <r>
    <x v="0"/>
    <s v="1"/>
    <n v="3336824"/>
    <x v="1117"/>
    <s v="İŞLEM"/>
    <s v="PSS ABONE TALEPLERİ"/>
    <s v="PSS ABONE TALEPLERİ"/>
    <s v="FARK GÜVENCE BEDELİ BİLGİSİ"/>
    <x v="1"/>
    <s v="TALEP SONUÇLANDI"/>
    <d v="2018-06-18T20:48:23"/>
    <d v="2018-06-18T20:48:23"/>
    <n v="0"/>
    <x v="0"/>
    <x v="0"/>
  </r>
  <r>
    <x v="0"/>
    <s v="1"/>
    <n v="3337694"/>
    <x v="1118"/>
    <s v="İŞLEM"/>
    <s v="TAHSİLAT"/>
    <s v="ABONE ALACAK TALEBİ"/>
    <s v="Tahsilat İşlem Talebi"/>
    <x v="0"/>
    <s v="TALEP SONUÇLANDI"/>
    <d v="2018-06-20T12:16:25"/>
    <d v="2018-06-20T12:16:25"/>
    <n v="0"/>
    <x v="0"/>
    <x v="0"/>
  </r>
  <r>
    <x v="0"/>
    <s v="2"/>
    <n v="3339266"/>
    <x v="1119"/>
    <s v="İŞLEM"/>
    <s v="PSS ABONE TALEPLERİ"/>
    <s v="PSS ABONE TALEPLERİ"/>
    <s v="FARK GÜVENCE BEDELİ BİLGİSİ"/>
    <x v="1"/>
    <s v="TALEP SONUÇLANDI"/>
    <d v="2018-06-28T14:27:03"/>
    <d v="2018-06-28T15:08:55"/>
    <n v="2.9074074074742384E-2"/>
    <x v="0"/>
    <x v="0"/>
  </r>
  <r>
    <x v="0"/>
    <s v="1"/>
    <n v="3344708"/>
    <x v="1120"/>
    <s v="İŞLEM"/>
    <s v="FATURA KONTROLÜ"/>
    <s v="FATURA KONTROLÜ"/>
    <s v="FATURA KONTROLÜ"/>
    <x v="2"/>
    <s v="TALEP SONUÇLANDI"/>
    <d v="2018-06-19T11:05:01"/>
    <d v="2018-06-19T11:05:01"/>
    <n v="0"/>
    <x v="0"/>
    <x v="0"/>
  </r>
  <r>
    <x v="0"/>
    <s v="1"/>
    <n v="335426"/>
    <x v="1121"/>
    <s v="İŞLEM"/>
    <s v="FATURA KONTROLÜ"/>
    <s v="FATURA KONTROLÜ"/>
    <s v="FATURA KONTROLÜ"/>
    <x v="2"/>
    <s v="TALEP SONUÇLANDI"/>
    <d v="2018-06-21T13:18:59"/>
    <d v="2018-06-21T13:18:59"/>
    <n v="0"/>
    <x v="0"/>
    <x v="0"/>
  </r>
  <r>
    <x v="0"/>
    <s v="1"/>
    <n v="3355916"/>
    <x v="1122"/>
    <s v="İŞLEM"/>
    <s v="TAHSİLAT"/>
    <s v="ABONE ALACAK TALEBİ"/>
    <s v="Tahsilat İşlem Talebi"/>
    <x v="0"/>
    <s v="TALEP SONUÇLANDI"/>
    <d v="2018-06-01T14:15:21"/>
    <d v="2018-06-01T14:15:21"/>
    <n v="0"/>
    <x v="0"/>
    <x v="0"/>
  </r>
  <r>
    <x v="0"/>
    <s v="1"/>
    <n v="3361685"/>
    <x v="1123"/>
    <s v="İŞLEM"/>
    <s v="TAHSİLAT"/>
    <s v="ABONE ALACAK TALEBİ"/>
    <s v="Tahsilat İşlem Talebi"/>
    <x v="0"/>
    <s v="TALEP SONUÇLANDI"/>
    <d v="2018-06-12T16:42:14"/>
    <d v="2018-06-12T16:42:14"/>
    <n v="0"/>
    <x v="0"/>
    <x v="0"/>
  </r>
  <r>
    <x v="0"/>
    <s v="1"/>
    <n v="3362152"/>
    <x v="1124"/>
    <s v="İŞLEM"/>
    <s v="USULSÜZ KULLANIM"/>
    <s v="USULSÜZ KULLANIM"/>
    <s v="Uyarı Mesajı Gönderimi"/>
    <x v="0"/>
    <s v="TALEP SONUÇLANDI"/>
    <d v="2018-06-18T09:30:20"/>
    <d v="2018-06-18T09:30:20"/>
    <n v="0"/>
    <x v="0"/>
    <x v="0"/>
  </r>
  <r>
    <x v="0"/>
    <s v="2"/>
    <n v="3365131"/>
    <x v="1125"/>
    <s v="İŞLEM"/>
    <s v="PSS ABONE TALEPLERİ"/>
    <s v="PSS ABONE TALEPLERİ"/>
    <s v="FARK GÜVENCE BEDELİ BİLGİSİ"/>
    <x v="1"/>
    <s v="TALEP SONUÇLANDI"/>
    <d v="2018-06-05T10:40:13"/>
    <d v="2018-06-21T16:24:29"/>
    <n v="16.239074074073869"/>
    <x v="1"/>
    <x v="0"/>
  </r>
  <r>
    <x v="0"/>
    <s v="1"/>
    <n v="3365741"/>
    <x v="1126"/>
    <s v="İŞLEM"/>
    <s v="PSS ABONE TALEPLERİ"/>
    <s v="PSS ABONE TALEPLERİ"/>
    <s v="FARK GÜVENCE BEDELİ BİLGİSİ"/>
    <x v="1"/>
    <s v="TALEP SONUÇLANDI"/>
    <d v="2018-06-07T11:36:36"/>
    <d v="2018-06-07T11:36:36"/>
    <n v="0"/>
    <x v="0"/>
    <x v="0"/>
  </r>
  <r>
    <x v="0"/>
    <s v="2"/>
    <n v="3366391"/>
    <x v="1127"/>
    <s v="İŞLEM"/>
    <s v="FATURA KONTROLÜ"/>
    <s v="FATURA KONTROLÜ"/>
    <s v="FATURA KONTROLÜ"/>
    <x v="2"/>
    <s v="TALEP SONUÇLANDI"/>
    <d v="2018-06-08T09:49:16"/>
    <d v="2018-06-08T09:49:16"/>
    <n v="0"/>
    <x v="0"/>
    <x v="0"/>
  </r>
  <r>
    <x v="0"/>
    <s v="1"/>
    <n v="3366425"/>
    <x v="1128"/>
    <s v="İŞLEM"/>
    <s v="FATURA KONTROLÜ"/>
    <s v="FATURA KONTROLÜ"/>
    <s v="FATURA KONTROLÜ"/>
    <x v="2"/>
    <s v="TALEP SONUÇLANDI"/>
    <d v="2018-06-27T14:54:53"/>
    <d v="2018-06-27T14:54:53"/>
    <n v="0"/>
    <x v="0"/>
    <x v="0"/>
  </r>
  <r>
    <x v="0"/>
    <s v="1"/>
    <n v="3366425"/>
    <x v="1128"/>
    <s v="İŞLEM"/>
    <s v="USULSÜZ KULLANIM"/>
    <s v="USULSÜZ KULLANIM"/>
    <s v="Uyarı Mesajı Gönderimi"/>
    <x v="0"/>
    <s v="TALEP SONUÇLANDI"/>
    <d v="2018-06-27T14:56:25"/>
    <d v="2018-06-27T14:56:25"/>
    <n v="0"/>
    <x v="0"/>
    <x v="0"/>
  </r>
  <r>
    <x v="0"/>
    <s v="2"/>
    <n v="3366795"/>
    <x v="1129"/>
    <s v="İŞLEM"/>
    <s v="AÇMA-KESME DURUMU"/>
    <s v="AÇMA-KESME DURUMU"/>
    <s v="AÇMA-KESME İTİRAZI"/>
    <x v="0"/>
    <s v="TALEP SONUÇLANDI"/>
    <d v="2018-06-13T16:19:15"/>
    <d v="2018-06-18T10:44:30"/>
    <n v="4.7675347222175333"/>
    <x v="2"/>
    <x v="0"/>
  </r>
  <r>
    <x v="0"/>
    <s v="1"/>
    <n v="3369030"/>
    <x v="1130"/>
    <s v="İŞLEM"/>
    <s v="AÇMA-KESME DURUMU"/>
    <s v="AÇMA-KESME DURUMU"/>
    <s v="AÇMA-KESME İTİRAZI"/>
    <x v="0"/>
    <s v="TALEP SONUÇLANDI"/>
    <d v="2018-06-26T13:25:28"/>
    <d v="2018-06-26T13:25:28"/>
    <n v="0"/>
    <x v="0"/>
    <x v="0"/>
  </r>
  <r>
    <x v="0"/>
    <s v="1"/>
    <n v="3369961"/>
    <x v="1131"/>
    <s v="İŞLEM"/>
    <s v="PSS ABONE TALEPLERİ"/>
    <s v="PSS ABONE TALEPLERİ"/>
    <s v="FARK GÜVENCE BEDELİ BİLGİSİ"/>
    <x v="1"/>
    <s v="TALEP SONUÇLANDI"/>
    <d v="2018-06-06T12:40:01"/>
    <d v="2018-06-06T12:40:01"/>
    <n v="0"/>
    <x v="0"/>
    <x v="0"/>
  </r>
  <r>
    <x v="0"/>
    <s v="2"/>
    <n v="3373969"/>
    <x v="1132"/>
    <s v="İŞLEM"/>
    <s v="PSS ABONE TALEPLERİ"/>
    <s v="PSS ABONE TALEPLERİ"/>
    <s v="FARK GÜVENCE BEDELİ BİLGİSİ"/>
    <x v="1"/>
    <s v="TALEP SONUÇLANDI"/>
    <d v="2018-06-05T11:04:01"/>
    <d v="2018-06-19T14:51:09"/>
    <n v="14.15773148147855"/>
    <x v="2"/>
    <x v="0"/>
  </r>
  <r>
    <x v="0"/>
    <s v="1"/>
    <n v="3374618"/>
    <x v="1133"/>
    <s v="İŞLEM"/>
    <s v="PSS ABONE TALEPLERİ"/>
    <s v="PSS ABONE TALEPLERİ"/>
    <s v="FARK GÜVENCE BEDELİ BİLGİSİ"/>
    <x v="1"/>
    <s v="TALEP SONUÇLANDI"/>
    <d v="2018-06-08T17:31:37"/>
    <d v="2018-06-08T17:31:37"/>
    <n v="0"/>
    <x v="0"/>
    <x v="0"/>
  </r>
  <r>
    <x v="0"/>
    <s v="1"/>
    <n v="3378588"/>
    <x v="1134"/>
    <s v="İŞLEM"/>
    <s v="PSS ABONE TALEPLERİ"/>
    <s v="PSS ABONE TALEPLERİ"/>
    <s v="FARK GÜVENCE BEDELİ BİLGİSİ"/>
    <x v="1"/>
    <s v="TALEP SONUÇLANDI"/>
    <d v="2018-06-08T15:43:06"/>
    <d v="2018-06-08T15:43:06"/>
    <n v="0"/>
    <x v="0"/>
    <x v="0"/>
  </r>
  <r>
    <x v="0"/>
    <s v="1"/>
    <n v="3380097"/>
    <x v="1135"/>
    <s v="İŞLEM"/>
    <s v="TAHSİLAT"/>
    <s v="ABONE ALACAK TALEBİ"/>
    <s v="Tahsilat İşlem Talebi"/>
    <x v="0"/>
    <s v="TALEP SONUÇLANDI"/>
    <d v="2018-06-21T12:37:21"/>
    <d v="2018-06-21T12:37:21"/>
    <n v="0"/>
    <x v="0"/>
    <x v="0"/>
  </r>
  <r>
    <x v="0"/>
    <s v="2"/>
    <n v="3380673"/>
    <x v="1136"/>
    <s v="İŞLEM"/>
    <s v="PSS ABONE TALEPLERİ"/>
    <s v="PSS ABONE TALEPLERİ"/>
    <s v="FARK GÜVENCE BEDELİ BİLGİSİ"/>
    <x v="1"/>
    <s v="TALEP SONUÇLANDI"/>
    <d v="2018-06-01T18:43:14"/>
    <d v="2018-06-19T10:21:48"/>
    <n v="17.651782407410792"/>
    <x v="1"/>
    <x v="0"/>
  </r>
  <r>
    <x v="0"/>
    <s v="1"/>
    <n v="3381180"/>
    <x v="1137"/>
    <s v="İŞLEM"/>
    <s v="TAHSİLAT"/>
    <s v="ABONE ALACAK TALEBİ"/>
    <s v="Tahsilat İşlem Talebi"/>
    <x v="0"/>
    <s v="TALEP SONUÇLANDI"/>
    <d v="2018-06-04T14:11:23"/>
    <d v="2018-06-04T14:11:23"/>
    <n v="0"/>
    <x v="0"/>
    <x v="0"/>
  </r>
  <r>
    <x v="0"/>
    <s v="2"/>
    <n v="3383333"/>
    <x v="1138"/>
    <s v="İŞLEM"/>
    <s v="PSS ABONE TALEPLERİ"/>
    <s v="PSS ABONE TALEPLERİ"/>
    <s v="FARK GÜVENCE BEDELİ BİLGİSİ"/>
    <x v="1"/>
    <s v="TALEP SONUÇLANDI"/>
    <d v="2018-06-08T14:34:32"/>
    <d v="2018-06-20T16:28:09"/>
    <n v="12.078900462962338"/>
    <x v="2"/>
    <x v="0"/>
  </r>
  <r>
    <x v="0"/>
    <s v="1"/>
    <n v="33839"/>
    <x v="1139"/>
    <s v="İŞLEM"/>
    <s v="TESİS/SAYAÇ/ADRES KONTROL"/>
    <s v="TESİS/SAYAÇ/ADRES KONTROL"/>
    <s v="SAYAÇ KONTROLÜ"/>
    <x v="2"/>
    <s v="TALEP SONUÇLANDI"/>
    <d v="2018-06-13T12:02:03"/>
    <d v="2018-06-13T12:02:03"/>
    <n v="0"/>
    <x v="0"/>
    <x v="0"/>
  </r>
  <r>
    <x v="0"/>
    <s v="2"/>
    <n v="338674"/>
    <x v="1140"/>
    <s v="İŞLEM"/>
    <s v="PSS ABONE TALEPLERİ"/>
    <s v="PSS ABONE TALEPLERİ"/>
    <s v="FARK GÜVENCE BEDELİ BİLGİSİ"/>
    <x v="1"/>
    <s v="TALEP SONUÇLANDI"/>
    <d v="2018-06-05T16:40:27"/>
    <d v="2018-06-20T08:47:43"/>
    <n v="14.671712962961465"/>
    <x v="2"/>
    <x v="0"/>
  </r>
  <r>
    <x v="0"/>
    <s v="1"/>
    <n v="3388898"/>
    <x v="1141"/>
    <s v="İŞLEM"/>
    <s v="USULSÜZ KULLANIM"/>
    <s v="USULSÜZ KULLANIM"/>
    <s v="Uyarı Mesajı Gönderimi"/>
    <x v="0"/>
    <s v="TALEP SONUÇLANDI"/>
    <d v="2018-06-04T18:06:38"/>
    <d v="2018-06-04T18:06:38"/>
    <n v="0"/>
    <x v="0"/>
    <x v="0"/>
  </r>
  <r>
    <x v="0"/>
    <s v="2"/>
    <n v="3388898"/>
    <x v="1141"/>
    <s v="İŞLEM"/>
    <s v="TAHSİLAT"/>
    <s v="ABONE ALACAK TALEBİ"/>
    <s v="Tahsilat İşlem Talebi"/>
    <x v="0"/>
    <s v="TALEP SONUÇLANDI"/>
    <d v="2018-06-04T17:55:51"/>
    <d v="2018-06-04T17:55:51"/>
    <n v="0"/>
    <x v="0"/>
    <x v="0"/>
  </r>
  <r>
    <x v="0"/>
    <s v="2"/>
    <n v="3390820"/>
    <x v="1142"/>
    <s v="İŞLEM"/>
    <s v="ABONE BİLGİ GÜNCELLEME"/>
    <s v="ABONE BİLGİ GÜNCELLEME"/>
    <s v="ABONE BİLGİ GÜNCELLEME"/>
    <x v="0"/>
    <s v="TALEP SONUÇLANDI"/>
    <d v="2018-06-04T15:31:48"/>
    <d v="2018-06-04T15:31:48"/>
    <n v="0"/>
    <x v="0"/>
    <x v="0"/>
  </r>
  <r>
    <x v="0"/>
    <s v="1"/>
    <n v="3391214"/>
    <x v="1143"/>
    <s v="İŞLEM"/>
    <s v="ABONE BİLGİ GÜNCELLEME"/>
    <s v="ABONE BİLGİ GÜNCELLEME"/>
    <s v="ABONE BİLGİ GÜNCELLEME"/>
    <x v="0"/>
    <s v="TALEP SONUÇLANDI"/>
    <d v="2018-06-26T14:32:06"/>
    <d v="2018-06-26T14:32:06"/>
    <n v="0"/>
    <x v="0"/>
    <x v="0"/>
  </r>
  <r>
    <x v="0"/>
    <s v="2"/>
    <n v="3392321"/>
    <x v="1144"/>
    <s v="İŞLEM"/>
    <s v="PSS ABONE TALEPLERİ"/>
    <s v="PSS ABONE TALEPLERİ"/>
    <s v="FARK GÜVENCE BEDELİ BİLGİSİ"/>
    <x v="1"/>
    <s v="TALEP SONUÇLANDI"/>
    <d v="2018-06-04T09:06:04"/>
    <d v="2018-06-19T10:53:45"/>
    <n v="15.074780092589208"/>
    <x v="1"/>
    <x v="0"/>
  </r>
  <r>
    <x v="0"/>
    <s v="1"/>
    <n v="339556"/>
    <x v="1145"/>
    <s v="İŞLEM"/>
    <s v="TAHSİLAT"/>
    <s v="ABONE ALACAK TALEBİ"/>
    <s v="Tahsilat İşlem Talebi"/>
    <x v="0"/>
    <s v="TALEP SONUÇLANDI"/>
    <d v="2018-06-04T13:41:31"/>
    <d v="2018-06-04T13:41:31"/>
    <n v="0"/>
    <x v="0"/>
    <x v="0"/>
  </r>
  <r>
    <x v="0"/>
    <s v="1"/>
    <n v="3399197"/>
    <x v="1146"/>
    <s v="İŞLEM"/>
    <s v="FATURA KONTROLÜ"/>
    <s v="FATURA KONTROLÜ"/>
    <s v="FATURA KONTROLÜ"/>
    <x v="2"/>
    <s v="TALEP SONUÇLANDI"/>
    <d v="2018-06-21T10:40:15"/>
    <d v="2018-06-21T10:40:15"/>
    <n v="0"/>
    <x v="0"/>
    <x v="0"/>
  </r>
  <r>
    <x v="0"/>
    <s v="2"/>
    <n v="3400018"/>
    <x v="1147"/>
    <s v="İŞLEM"/>
    <s v="TAHSİLAT"/>
    <s v="ABONE ALACAK TALEBİ"/>
    <s v="Tahsilat İşlem Talebi"/>
    <x v="0"/>
    <s v="TALEP SONUÇLANDI"/>
    <d v="2018-06-02T12:50:42"/>
    <d v="2018-06-02T12:50:42"/>
    <n v="0"/>
    <x v="0"/>
    <x v="0"/>
  </r>
  <r>
    <x v="0"/>
    <s v="2"/>
    <n v="3401941"/>
    <x v="1148"/>
    <s v="İŞLEM"/>
    <s v="TAHSİLAT"/>
    <s v="ABONE ALACAK TALEBİ"/>
    <s v="Tahsilat İşlem Talebi"/>
    <x v="0"/>
    <s v="TALEP SONUÇLANDI"/>
    <d v="2018-06-04T15:16:43"/>
    <d v="2018-06-04T15:16:43"/>
    <n v="0"/>
    <x v="0"/>
    <x v="0"/>
  </r>
  <r>
    <x v="0"/>
    <s v="1"/>
    <n v="3405584"/>
    <x v="1149"/>
    <s v="İŞLEM"/>
    <s v="TAHSİLAT"/>
    <s v="ABONE ALACAK TALEBİ"/>
    <s v="Tahsilat İşlem Talebi"/>
    <x v="0"/>
    <s v="TALEP SONUÇLANDI"/>
    <d v="2018-06-22T20:09:54"/>
    <d v="2018-06-22T20:09:54"/>
    <n v="0"/>
    <x v="0"/>
    <x v="0"/>
  </r>
  <r>
    <x v="0"/>
    <s v="1"/>
    <n v="3410646"/>
    <x v="1150"/>
    <s v="İŞLEM"/>
    <s v="PSS ABONE TALEPLERİ"/>
    <s v="PSS ABONE TALEPLERİ"/>
    <s v="FARK GÜVENCE BEDELİ BİLGİSİ"/>
    <x v="1"/>
    <s v="TALEP SONUÇLANDI"/>
    <d v="2018-06-04T13:39:20"/>
    <d v="2018-06-04T13:39:20"/>
    <n v="0"/>
    <x v="0"/>
    <x v="0"/>
  </r>
  <r>
    <x v="0"/>
    <s v="1"/>
    <n v="3410646"/>
    <x v="1150"/>
    <s v="İŞLEM"/>
    <s v="FATURA KONTROLÜ"/>
    <s v="FATURA KONTROLÜ"/>
    <s v="FATURA KONTROLÜ"/>
    <x v="2"/>
    <s v="TALEP SONUÇLANDI"/>
    <d v="2018-06-02T20:18:29"/>
    <d v="2018-06-02T20:18:29"/>
    <n v="0"/>
    <x v="0"/>
    <x v="0"/>
  </r>
  <r>
    <x v="0"/>
    <s v="1"/>
    <n v="3413074"/>
    <x v="1151"/>
    <s v="İŞLEM"/>
    <s v="ABONE BİLGİ GÜNCELLEME"/>
    <s v="ABONE BİLGİ GÜNCELLEME"/>
    <s v="ABONE BİLGİ GÜNCELLEME"/>
    <x v="0"/>
    <s v="TALEP SONUÇLANDI"/>
    <d v="2018-06-01T10:43:22"/>
    <d v="2018-06-01T10:43:22"/>
    <n v="0"/>
    <x v="0"/>
    <x v="0"/>
  </r>
  <r>
    <x v="0"/>
    <s v="1"/>
    <n v="3414174"/>
    <x v="1152"/>
    <s v="İŞLEM"/>
    <s v="TAHSİLAT"/>
    <s v="ABONE ALACAK TALEBİ"/>
    <s v="Tahsilat İşlem Talebi"/>
    <x v="0"/>
    <s v="TALEP SONUÇLANDI"/>
    <d v="2018-06-19T17:54:41"/>
    <d v="2018-06-19T17:54:41"/>
    <n v="0"/>
    <x v="0"/>
    <x v="0"/>
  </r>
  <r>
    <x v="0"/>
    <s v="1"/>
    <n v="3418389"/>
    <x v="1153"/>
    <s v="İŞLEM"/>
    <s v="ABONE BİLGİ GÜNCELLEME"/>
    <s v="ABONE BİLGİ GÜNCELLEME"/>
    <s v="ABONE BİLGİ GÜNCELLEME"/>
    <x v="0"/>
    <s v="TALEP SONUÇLANDI"/>
    <d v="2018-06-03T14:11:22"/>
    <d v="2018-06-03T14:11:22"/>
    <n v="0"/>
    <x v="0"/>
    <x v="0"/>
  </r>
  <r>
    <x v="0"/>
    <s v="1"/>
    <n v="3418389"/>
    <x v="1153"/>
    <s v="İŞLEM"/>
    <s v="TAHSİLAT"/>
    <s v="ABONE ALACAK TALEBİ"/>
    <s v="Tahsilat İşlem Talebi"/>
    <x v="0"/>
    <s v="TALEP SONUÇLANDI"/>
    <d v="2018-06-19T17:59:06"/>
    <d v="2018-06-19T17:59:06"/>
    <n v="0"/>
    <x v="0"/>
    <x v="0"/>
  </r>
  <r>
    <x v="0"/>
    <s v="2"/>
    <n v="3420574"/>
    <x v="1154"/>
    <s v="İŞLEM"/>
    <s v="AÇMA-KESME DURUMU"/>
    <s v="AÇMA-KESME DURUMU"/>
    <s v="AÇMA-KESME İTİRAZI"/>
    <x v="0"/>
    <s v="TALEP SONUÇLANDI"/>
    <d v="2018-06-29T16:15:45"/>
    <d v="2018-06-29T18:24:39"/>
    <n v="8.9513888888177462E-2"/>
    <x v="0"/>
    <x v="0"/>
  </r>
  <r>
    <x v="0"/>
    <s v="1"/>
    <n v="3421922"/>
    <x v="1155"/>
    <s v="İŞLEM"/>
    <s v="ABONE BİLGİ GÜNCELLEME"/>
    <s v="ABONE BİLGİ GÜNCELLEME"/>
    <s v="ABONE BİLGİ GÜNCELLEME"/>
    <x v="0"/>
    <s v="TALEP SONUÇLANDI"/>
    <d v="2018-06-30T12:04:38"/>
    <d v="2018-06-30T12:04:38"/>
    <n v="0"/>
    <x v="0"/>
    <x v="0"/>
  </r>
  <r>
    <x v="0"/>
    <s v="2"/>
    <n v="3423197"/>
    <x v="1156"/>
    <s v="İŞLEM"/>
    <s v="PSS ABONE TALEPLERİ"/>
    <s v="PSS ABONE TALEPLERİ"/>
    <s v="FARK GÜVENCE BEDELİ BİLGİSİ"/>
    <x v="1"/>
    <s v="TALEP SONUÇLANDI"/>
    <d v="2018-06-06T17:34:59"/>
    <d v="2018-06-20T10:18:31"/>
    <n v="13.696898148147739"/>
    <x v="2"/>
    <x v="0"/>
  </r>
  <r>
    <x v="0"/>
    <s v="2"/>
    <n v="34236"/>
    <x v="1157"/>
    <s v="İŞLEM"/>
    <s v="TAHSİLAT"/>
    <s v="ABONE ALACAK TALEBİ"/>
    <s v="Tahsilat İşlem Talebi"/>
    <x v="0"/>
    <s v="TALEP SONUÇLANDI"/>
    <d v="2018-06-08T17:54:22"/>
    <d v="2018-06-30T20:47:12"/>
    <n v="22.120023148148903"/>
    <x v="1"/>
    <x v="0"/>
  </r>
  <r>
    <x v="0"/>
    <s v="1"/>
    <n v="3424125"/>
    <x v="1158"/>
    <s v="İŞLEM"/>
    <s v="TAHSİLAT"/>
    <s v="ABONE ALACAK TALEBİ"/>
    <s v="Tahsilat İşlem Talebi"/>
    <x v="0"/>
    <s v="TALEP SONUÇLANDI"/>
    <d v="2018-06-20T16:54:57"/>
    <d v="2018-06-20T16:54:57"/>
    <n v="0"/>
    <x v="0"/>
    <x v="0"/>
  </r>
  <r>
    <x v="0"/>
    <s v="1"/>
    <n v="3425072"/>
    <x v="1159"/>
    <s v="İŞLEM"/>
    <s v="KAMPANYA SÖZLEŞMESİ KONTROL VE TALEPLERİ"/>
    <s v="KAMPANYA SÖZLEŞMESİ KONTROL VE TALEPLERİ"/>
    <s v="KAMPANYA TARİFE İTİRAZI"/>
    <x v="3"/>
    <s v="TALEP SONUÇLANDI"/>
    <d v="2018-06-07T11:50:41"/>
    <d v="2018-06-07T11:50:41"/>
    <n v="0"/>
    <x v="0"/>
    <x v="0"/>
  </r>
  <r>
    <x v="0"/>
    <s v="1"/>
    <n v="342596"/>
    <x v="1160"/>
    <s v="İŞLEM"/>
    <s v="PSS ABONE TALEPLERİ"/>
    <s v="PSS ABONE TALEPLERİ"/>
    <s v="FARK GÜVENCE BEDELİ BİLGİSİ"/>
    <x v="1"/>
    <s v="TALEP SONUÇLANDI"/>
    <d v="2018-06-26T10:59:37"/>
    <d v="2018-06-26T10:59:37"/>
    <n v="0"/>
    <x v="0"/>
    <x v="0"/>
  </r>
  <r>
    <x v="0"/>
    <s v="1"/>
    <n v="3428961"/>
    <x v="1161"/>
    <s v="İŞLEM"/>
    <s v="KAMPANYA SÖZLEŞMESİ KONTROL VE TALEPLERİ"/>
    <s v="KAMPANYA SÖZLEŞMESİ KONTROL VE TALEPLERİ"/>
    <s v="KAMPANYA TARİFE İTİRAZI"/>
    <x v="3"/>
    <s v="TALEP SONUÇLANDI"/>
    <d v="2018-06-11T10:42:36"/>
    <d v="2018-06-11T10:42:36"/>
    <n v="0"/>
    <x v="0"/>
    <x v="0"/>
  </r>
  <r>
    <x v="0"/>
    <s v="1"/>
    <n v="3428961"/>
    <x v="1161"/>
    <s v="İŞLEM"/>
    <s v="TAHSİLAT"/>
    <s v="ABONE ALACAK TALEBİ"/>
    <s v="Tahsilat İşlem Talebi"/>
    <x v="0"/>
    <s v="TALEP SONUÇLANDI"/>
    <d v="2018-06-11T10:46:34"/>
    <d v="2018-06-11T10:46:34"/>
    <n v="0"/>
    <x v="0"/>
    <x v="0"/>
  </r>
  <r>
    <x v="0"/>
    <s v="2"/>
    <n v="3428961"/>
    <x v="1161"/>
    <s v="İŞLEM"/>
    <s v="PSS ABONE TALEPLERİ"/>
    <s v="PSS ABONE TALEPLERİ"/>
    <s v="FARK GÜVENCE BEDELİ BİLGİSİ"/>
    <x v="1"/>
    <s v="TALEP SONUÇLANDI"/>
    <d v="2018-06-21T10:37:07"/>
    <d v="2018-06-22T14:02:40"/>
    <n v="1.1427430555559113"/>
    <x v="0"/>
    <x v="0"/>
  </r>
  <r>
    <x v="0"/>
    <s v="2"/>
    <n v="3431622"/>
    <x v="1162"/>
    <s v="İŞLEM"/>
    <s v="PSS ABONE TALEPLERİ"/>
    <s v="PSS ABONE TALEPLERİ"/>
    <s v="FARK GÜVENCE BEDELİ BİLGİSİ"/>
    <x v="1"/>
    <s v="TALEP SONUÇLANDI"/>
    <d v="2018-06-09T01:04:33"/>
    <d v="2018-06-20T17:43:53"/>
    <n v="11.693981481483206"/>
    <x v="2"/>
    <x v="0"/>
  </r>
  <r>
    <x v="0"/>
    <s v="2"/>
    <n v="3431622"/>
    <x v="1162"/>
    <s v="İŞLEM"/>
    <s v="ABONE BİLGİ GÜNCELLEME"/>
    <s v="ABONE BİLGİ GÜNCELLEME"/>
    <s v="ABONE BİLGİ GÜNCELLEME"/>
    <x v="0"/>
    <s v="TALEP SONUÇLANDI"/>
    <d v="2018-06-09T01:05:35"/>
    <d v="2018-06-09T01:05:35"/>
    <n v="0"/>
    <x v="0"/>
    <x v="0"/>
  </r>
  <r>
    <x v="0"/>
    <s v="1"/>
    <n v="3432987"/>
    <x v="1163"/>
    <s v="İŞLEM"/>
    <s v="TAHSİLAT"/>
    <s v="ABONE ALACAK TALEBİ"/>
    <s v="Tahsilat İşlem Talebi"/>
    <x v="0"/>
    <s v="TALEP SONUÇLANDI"/>
    <d v="2018-06-18T18:39:44"/>
    <d v="2018-06-18T18:39:44"/>
    <n v="0"/>
    <x v="0"/>
    <x v="0"/>
  </r>
  <r>
    <x v="0"/>
    <s v="1"/>
    <n v="3433770"/>
    <x v="1164"/>
    <s v="İŞLEM"/>
    <s v="PSS ABONE TALEPLERİ"/>
    <s v="PSS ABONE TALEPLERİ"/>
    <s v="FARK GÜVENCE BEDELİ BİLGİSİ"/>
    <x v="1"/>
    <s v="TALEP SONUÇLANDI"/>
    <d v="2018-06-01T16:21:00"/>
    <d v="2018-06-01T16:21:00"/>
    <n v="0"/>
    <x v="0"/>
    <x v="0"/>
  </r>
  <r>
    <x v="0"/>
    <s v="2"/>
    <n v="34375"/>
    <x v="1165"/>
    <s v="İŞLEM"/>
    <s v="PSS ABONE TALEPLERİ"/>
    <s v="PSS ABONE TALEPLERİ"/>
    <s v="FARK GÜVENCE BEDELİ BİLGİSİ"/>
    <x v="1"/>
    <s v="TALEP SONUÇLANDI"/>
    <d v="2018-06-19T14:16:58"/>
    <d v="2018-06-22T10:09:47"/>
    <n v="2.8283449074078817"/>
    <x v="0"/>
    <x v="0"/>
  </r>
  <r>
    <x v="0"/>
    <s v="1"/>
    <n v="3437932"/>
    <x v="1166"/>
    <s v="İŞLEM"/>
    <s v="TAHSİLAT"/>
    <s v="ABONE ALACAK TALEBİ"/>
    <s v="Tahsilat İşlem Talebi"/>
    <x v="0"/>
    <s v="TALEP SONUÇLANDI"/>
    <d v="2018-06-12T19:36:02"/>
    <d v="2018-06-12T19:36:02"/>
    <n v="0"/>
    <x v="0"/>
    <x v="0"/>
  </r>
  <r>
    <x v="0"/>
    <s v="1"/>
    <n v="3437932"/>
    <x v="1166"/>
    <s v="İŞLEM"/>
    <s v="USULSÜZ KULLANIM"/>
    <s v="USULSÜZ KULLANIM"/>
    <s v="Uyarı Mesajı Gönderimi"/>
    <x v="0"/>
    <s v="TALEP SONUÇLANDI"/>
    <d v="2018-06-12T19:34:08"/>
    <d v="2018-06-12T19:34:08"/>
    <n v="0"/>
    <x v="0"/>
    <x v="0"/>
  </r>
  <r>
    <x v="0"/>
    <s v="1"/>
    <n v="3438454"/>
    <x v="1167"/>
    <s v="İŞLEM"/>
    <s v="FATURA KONTROLÜ"/>
    <s v="FATURA KONTROLÜ"/>
    <s v="FATURA KONTROLÜ"/>
    <x v="2"/>
    <s v="TALEP SONUÇLANDI"/>
    <d v="2018-06-05T13:51:58"/>
    <d v="2018-06-05T13:51:58"/>
    <n v="0"/>
    <x v="0"/>
    <x v="0"/>
  </r>
  <r>
    <x v="0"/>
    <s v="2"/>
    <n v="3442380"/>
    <x v="1168"/>
    <s v="İŞLEM"/>
    <s v="TAHSİLAT"/>
    <s v="ABONE ALACAK TALEBİ"/>
    <s v="Tahsilat İşlem Talebi"/>
    <x v="0"/>
    <s v="TALEP SONUÇLANDI"/>
    <d v="2018-06-20T11:30:23"/>
    <d v="2018-06-20T11:30:24"/>
    <n v="1.1574069503694773E-5"/>
    <x v="0"/>
    <x v="0"/>
  </r>
  <r>
    <x v="0"/>
    <s v="1"/>
    <n v="3442741"/>
    <x v="1169"/>
    <s v="İŞLEM"/>
    <s v="FATURA KONTROLÜ"/>
    <s v="FATURA KONTROLÜ"/>
    <s v="FATURA KONTROLÜ"/>
    <x v="2"/>
    <s v="TALEP SONUÇLANDI"/>
    <d v="2018-06-23T10:52:46"/>
    <d v="2018-06-23T10:52:46"/>
    <n v="0"/>
    <x v="0"/>
    <x v="0"/>
  </r>
  <r>
    <x v="0"/>
    <s v="1"/>
    <n v="3447784"/>
    <x v="1170"/>
    <s v="İŞLEM"/>
    <s v="PSS ABONE TALEPLERİ"/>
    <s v="PSS ABONE TALEPLERİ"/>
    <s v="FARK GÜVENCE BEDELİ BİLGİSİ"/>
    <x v="1"/>
    <s v="TALEP SONUÇLANDI"/>
    <d v="2018-06-01T15:17:25"/>
    <d v="2018-06-01T15:17:25"/>
    <n v="0"/>
    <x v="0"/>
    <x v="0"/>
  </r>
  <r>
    <x v="0"/>
    <s v="2"/>
    <n v="3448094"/>
    <x v="1171"/>
    <s v="İŞLEM"/>
    <s v="PSS ABONE TALEPLERİ"/>
    <s v="PSS ABONE TALEPLERİ"/>
    <s v="FARK GÜVENCE BEDELİ BİLGİSİ"/>
    <x v="1"/>
    <s v="TALEP SONUÇLANDI"/>
    <d v="2018-06-04T14:54:45"/>
    <d v="2018-06-19T13:18:34"/>
    <n v="14.933206018518831"/>
    <x v="2"/>
    <x v="0"/>
  </r>
  <r>
    <x v="0"/>
    <s v="1"/>
    <n v="3448691"/>
    <x v="1172"/>
    <s v="İŞLEM"/>
    <s v="PSS ABONE TALEPLERİ"/>
    <s v="PSS ABONE TALEPLERİ"/>
    <s v="FARK GÜVENCE BEDELİ BİLGİSİ"/>
    <x v="1"/>
    <s v="TALEP SONUÇLANDI"/>
    <d v="2018-06-07T13:37:25"/>
    <d v="2018-06-07T13:37:25"/>
    <n v="0"/>
    <x v="0"/>
    <x v="0"/>
  </r>
  <r>
    <x v="0"/>
    <s v="1"/>
    <n v="3451205"/>
    <x v="1173"/>
    <s v="İŞLEM"/>
    <s v="FATURA KONTROLÜ"/>
    <s v="FATURA KONTROLÜ"/>
    <s v="FATURA KONTROLÜ"/>
    <x v="2"/>
    <s v="TALEP SONUÇLANDI"/>
    <d v="2018-06-05T14:59:01"/>
    <d v="2018-06-05T14:59:01"/>
    <n v="0"/>
    <x v="0"/>
    <x v="0"/>
  </r>
  <r>
    <x v="0"/>
    <s v="2"/>
    <n v="345133"/>
    <x v="1174"/>
    <s v="İŞLEM"/>
    <s v="TAHSİLAT"/>
    <s v="ABONE ALACAK TALEBİ"/>
    <s v="Tahsilat İşlem Talebi"/>
    <x v="0"/>
    <s v="TALEP SONUÇLANDI"/>
    <d v="2018-06-27T14:37:48"/>
    <d v="2018-06-27T14:37:48"/>
    <n v="0"/>
    <x v="0"/>
    <x v="0"/>
  </r>
  <r>
    <x v="0"/>
    <s v="2"/>
    <n v="3452155"/>
    <x v="1175"/>
    <s v="İŞLEM"/>
    <s v="PSS ABONE TALEPLERİ"/>
    <s v="PSS ABONE TALEPLERİ"/>
    <s v="FARK GÜVENCE BEDELİ BİLGİSİ"/>
    <x v="1"/>
    <s v="TALEP SONUÇLANDI"/>
    <d v="2018-06-07T15:09:24"/>
    <d v="2018-06-20T13:52:42"/>
    <n v="12.946736111116479"/>
    <x v="2"/>
    <x v="0"/>
  </r>
  <r>
    <x v="0"/>
    <s v="1"/>
    <n v="3453263"/>
    <x v="1176"/>
    <s v="İŞLEM"/>
    <s v="ABONE BİLGİ GÜNCELLEME"/>
    <s v="ABONE BİLGİ GÜNCELLEME"/>
    <s v="ABONE BİLGİ GÜNCELLEME"/>
    <x v="0"/>
    <s v="TALEP SONUÇLANDI"/>
    <d v="2018-06-20T13:50:26"/>
    <d v="2018-06-20T13:50:26"/>
    <n v="0"/>
    <x v="0"/>
    <x v="0"/>
  </r>
  <r>
    <x v="0"/>
    <s v="1"/>
    <n v="3453835"/>
    <x v="1177"/>
    <s v="İŞLEM"/>
    <s v="ABONE BİLGİ GÜNCELLEME"/>
    <s v="ABONE BİLGİ GÜNCELLEME"/>
    <s v="ABONE BİLGİ GÜNCELLEME"/>
    <x v="0"/>
    <s v="TALEP SONUÇLANDI"/>
    <d v="2018-06-07T10:27:10"/>
    <d v="2018-06-07T10:27:10"/>
    <n v="0"/>
    <x v="0"/>
    <x v="0"/>
  </r>
  <r>
    <x v="0"/>
    <s v="2"/>
    <n v="3454493"/>
    <x v="1178"/>
    <s v="İŞLEM"/>
    <s v="PSS ABONE TALEPLERİ"/>
    <s v="PSS ABONE TALEPLERİ"/>
    <s v="FARK GÜVENCE BEDELİ BİLGİSİ"/>
    <x v="1"/>
    <s v="TALEP SONUÇLANDI"/>
    <d v="2018-06-20T23:59:09"/>
    <d v="2018-06-20T23:59:09"/>
    <n v="0"/>
    <x v="0"/>
    <x v="0"/>
  </r>
  <r>
    <x v="0"/>
    <s v="2"/>
    <n v="3460566"/>
    <x v="1179"/>
    <s v="İŞLEM"/>
    <s v="PSS ABONE TALEPLERİ"/>
    <s v="PSS ABONE TALEPLERİ"/>
    <s v="FARK GÜVENCE BEDELİ BİLGİSİ"/>
    <x v="1"/>
    <s v="TALEP SONUÇLANDI"/>
    <d v="2018-06-07T11:29:17"/>
    <d v="2018-06-20T11:43:01"/>
    <n v="13.009537037039991"/>
    <x v="2"/>
    <x v="0"/>
  </r>
  <r>
    <x v="0"/>
    <s v="1"/>
    <n v="3460836"/>
    <x v="1180"/>
    <s v="İŞLEM"/>
    <s v="USULSÜZ KULLANIM"/>
    <s v="USULSÜZ KULLANIM"/>
    <s v="Uyarı Mesajı Gönderimi"/>
    <x v="0"/>
    <s v="TALEP SONUÇLANDI"/>
    <d v="2018-06-26T14:23:45"/>
    <d v="2018-06-26T14:23:45"/>
    <n v="0"/>
    <x v="0"/>
    <x v="0"/>
  </r>
  <r>
    <x v="0"/>
    <s v="2"/>
    <n v="3462375"/>
    <x v="1181"/>
    <s v="İŞLEM"/>
    <s v="PSS ABONE TALEPLERİ"/>
    <s v="PSS ABONE TALEPLERİ"/>
    <s v="FARK GÜVENCE BEDELİ BİLGİSİ"/>
    <x v="1"/>
    <s v="TALEP SONUÇLANDI"/>
    <d v="2018-06-07T10:30:21"/>
    <d v="2018-06-20T11:57:07"/>
    <n v="13.060254629628616"/>
    <x v="2"/>
    <x v="0"/>
  </r>
  <r>
    <x v="0"/>
    <s v="1"/>
    <n v="3463414"/>
    <x v="1182"/>
    <s v="İŞLEM"/>
    <s v="ABONE BİLGİ GÜNCELLEME"/>
    <s v="ABONE BİLGİ GÜNCELLEME"/>
    <s v="ABONE BİLGİ GÜNCELLEME"/>
    <x v="0"/>
    <s v="TALEP SONUÇLANDI"/>
    <d v="2018-06-25T15:10:12"/>
    <d v="2018-06-25T15:10:12"/>
    <n v="0"/>
    <x v="0"/>
    <x v="0"/>
  </r>
  <r>
    <x v="0"/>
    <s v="1"/>
    <n v="3463414"/>
    <x v="1182"/>
    <s v="İŞLEM"/>
    <s v="DAĞITIM ŞİRKETİ TAHLİYE TALEBİ"/>
    <s v="DAĞITIM ŞİRKETİ TAHLİYE TALEBİ"/>
    <s v="daimiye geçiş nedeniyle tahliye talebi"/>
    <x v="0"/>
    <s v="TALEP SONUÇLANDI"/>
    <d v="2018-06-08T11:45:04"/>
    <d v="2018-06-08T11:45:04"/>
    <n v="0"/>
    <x v="0"/>
    <x v="0"/>
  </r>
  <r>
    <x v="0"/>
    <s v="1"/>
    <n v="3468055"/>
    <x v="1183"/>
    <s v="İŞLEM"/>
    <s v="AÇMA-KESME DURUMU"/>
    <s v="AÇMA-KESME DURUMU"/>
    <s v="AÇMA-KESME İTİRAZI"/>
    <x v="0"/>
    <s v="TALEP SONUÇLANDI"/>
    <d v="2018-06-06T17:20:12"/>
    <d v="2018-06-06T17:20:12"/>
    <n v="0"/>
    <x v="0"/>
    <x v="0"/>
  </r>
  <r>
    <x v="0"/>
    <s v="1"/>
    <n v="3468689"/>
    <x v="1184"/>
    <s v="İŞLEM"/>
    <s v="TAHSİLAT"/>
    <s v="ABONE ALACAK TALEBİ"/>
    <s v="Tahsilat İşlem Talebi"/>
    <x v="0"/>
    <s v="TALEP SONUÇLANDI"/>
    <d v="2018-06-23T12:07:42"/>
    <d v="2018-06-23T12:07:42"/>
    <n v="0"/>
    <x v="0"/>
    <x v="0"/>
  </r>
  <r>
    <x v="0"/>
    <s v="1"/>
    <n v="3469068"/>
    <x v="1185"/>
    <s v="İŞLEM"/>
    <s v="TAHSİLAT"/>
    <s v="ABONE ALACAK TALEBİ"/>
    <s v="Tahsilat İşlem Talebi"/>
    <x v="0"/>
    <s v="TALEP SONUÇLANDI"/>
    <d v="2018-06-08T11:58:42"/>
    <d v="2018-06-08T11:58:42"/>
    <n v="0"/>
    <x v="0"/>
    <x v="0"/>
  </r>
  <r>
    <x v="0"/>
    <s v="1"/>
    <n v="3469068"/>
    <x v="1185"/>
    <s v="İŞLEM"/>
    <s v="PSS ABONE TALEPLERİ"/>
    <s v="PSS ABONE TALEPLERİ"/>
    <s v="FARK GÜVENCE BEDELİ BİLGİSİ"/>
    <x v="1"/>
    <s v="TALEP SONUÇLANDI"/>
    <d v="2018-06-07T14:59:18"/>
    <d v="2018-06-07T14:59:18"/>
    <n v="0"/>
    <x v="0"/>
    <x v="0"/>
  </r>
  <r>
    <x v="0"/>
    <s v="1"/>
    <n v="3470830"/>
    <x v="1186"/>
    <s v="İŞLEM"/>
    <s v="FATURA KONTROLÜ"/>
    <s v="FATURA KONTROLÜ"/>
    <s v="FATURA KONTROLÜ"/>
    <x v="2"/>
    <s v="TALEP SONUÇLANDI"/>
    <d v="2018-06-18T14:18:54"/>
    <d v="2018-06-18T14:18:54"/>
    <n v="0"/>
    <x v="0"/>
    <x v="0"/>
  </r>
  <r>
    <x v="0"/>
    <s v="2"/>
    <n v="3472303"/>
    <x v="1187"/>
    <s v="İŞLEM"/>
    <s v="PSS ABONE TALEPLERİ"/>
    <s v="PSS ABONE TALEPLERİ"/>
    <s v="FARK GÜVENCE BEDELİ BİLGİSİ"/>
    <x v="1"/>
    <s v="TALEP SONUÇLANDI"/>
    <d v="2018-06-04T18:05:59"/>
    <d v="2018-06-22T10:08:10"/>
    <n v="17.668182870365854"/>
    <x v="1"/>
    <x v="0"/>
  </r>
  <r>
    <x v="0"/>
    <s v="1"/>
    <n v="3473705"/>
    <x v="1188"/>
    <s v="İŞLEM"/>
    <s v="AÇMA-KESME DURUMU"/>
    <s v="AÇMA-KESME DURUMU"/>
    <s v="AÇMA-KESME İTİRAZI"/>
    <x v="0"/>
    <s v="TALEP SONUÇLANDI"/>
    <d v="2018-06-11T12:24:55"/>
    <d v="2018-06-11T12:24:55"/>
    <n v="0"/>
    <x v="0"/>
    <x v="0"/>
  </r>
  <r>
    <x v="0"/>
    <s v="2"/>
    <n v="3477544"/>
    <x v="1189"/>
    <s v="İŞLEM"/>
    <s v="PSS ABONE TALEPLERİ"/>
    <s v="PSS ABONE TALEPLERİ"/>
    <s v="FARK GÜVENCE BEDELİ BİLGİSİ"/>
    <x v="1"/>
    <s v="TALEP SONUÇLANDI"/>
    <d v="2018-06-11T21:13:12"/>
    <d v="2018-06-21T11:15:51"/>
    <n v="9.5851736111144419"/>
    <x v="2"/>
    <x v="0"/>
  </r>
  <r>
    <x v="0"/>
    <s v="1"/>
    <n v="3478123"/>
    <x v="1190"/>
    <s v="İŞLEM"/>
    <s v="FATURA KONTROLÜ"/>
    <s v="FATURA KONTROLÜ"/>
    <s v="FATURA KONTROLÜ"/>
    <x v="2"/>
    <s v="TALEP SONUÇLANDI"/>
    <d v="2018-06-28T20:03:56"/>
    <d v="2018-06-28T20:03:56"/>
    <n v="0"/>
    <x v="0"/>
    <x v="0"/>
  </r>
  <r>
    <x v="0"/>
    <s v="2"/>
    <n v="3480311"/>
    <x v="1191"/>
    <s v="İŞLEM"/>
    <s v="PSS ABONE TALEPLERİ"/>
    <s v="PSS ABONE TALEPLERİ"/>
    <s v="FARK GÜVENCE BEDELİ BİLGİSİ"/>
    <x v="1"/>
    <s v="TALEP SONUÇLANDI"/>
    <d v="2018-06-04T14:00:38"/>
    <d v="2018-06-19T12:17:47"/>
    <n v="14.928576388883812"/>
    <x v="2"/>
    <x v="0"/>
  </r>
  <r>
    <x v="0"/>
    <s v="1"/>
    <n v="3488373"/>
    <x v="1192"/>
    <s v="İŞLEM"/>
    <s v="PSS ABONE TALEPLERİ"/>
    <s v="PSS ABONE TALEPLERİ"/>
    <s v="FARK GÜVENCE BEDELİ BİLGİSİ"/>
    <x v="1"/>
    <s v="TALEP SONUÇLANDI"/>
    <d v="2018-06-18T12:15:09"/>
    <d v="2018-06-18T12:15:09"/>
    <n v="0"/>
    <x v="0"/>
    <x v="0"/>
  </r>
  <r>
    <x v="0"/>
    <s v="1"/>
    <n v="348878"/>
    <x v="1193"/>
    <s v="İŞLEM"/>
    <s v="DAĞITIM TAHAKKUK BİRİMLERİNİN  TALEPLERİ"/>
    <s v="DAĞITIM TAHAKKUK BİRİMLERİNİN  TALEPLERİ"/>
    <s v="Bepsaştan  fatura oluşturma talebi"/>
    <x v="0"/>
    <s v="TALEP SONUÇLANDI"/>
    <d v="2018-06-25T11:13:54"/>
    <d v="2018-06-25T11:13:54"/>
    <n v="0"/>
    <x v="0"/>
    <x v="0"/>
  </r>
  <r>
    <x v="0"/>
    <s v="1"/>
    <n v="3491976"/>
    <x v="1194"/>
    <s v="İŞLEM"/>
    <s v="AÇMA-KESME DURUMU"/>
    <s v="AÇMA-KESME DURUMU"/>
    <s v="AÇMA-KESME İTİRAZI"/>
    <x v="0"/>
    <s v="TALEP SONUÇLANDI"/>
    <d v="2018-06-12T13:45:18"/>
    <d v="2018-06-12T13:45:18"/>
    <n v="0"/>
    <x v="0"/>
    <x v="0"/>
  </r>
  <r>
    <x v="0"/>
    <s v="2"/>
    <n v="3492396"/>
    <x v="1195"/>
    <s v="İŞLEM"/>
    <s v="YASAL TAKİP  BAŞVURULARI"/>
    <s v="YASAL TAKİP  BAŞVURULARI"/>
    <s v="HATALI ŞAHSA TAKİP AÇILMASI"/>
    <x v="0"/>
    <s v="TALEP SONUÇLANDI"/>
    <d v="2018-06-26T11:30:02"/>
    <d v="2018-06-26T14:00:03"/>
    <n v="0.104178240741021"/>
    <x v="0"/>
    <x v="0"/>
  </r>
  <r>
    <x v="0"/>
    <s v="1"/>
    <n v="3493469"/>
    <x v="1196"/>
    <s v="İŞLEM"/>
    <s v="AÇMA-KESME DURUMU"/>
    <s v="AÇMA-KESME DURUMU"/>
    <s v="AÇMA-KESME İTİRAZI"/>
    <x v="0"/>
    <s v="TALEP SONUÇLANDI"/>
    <d v="2018-06-05T13:27:28"/>
    <d v="2018-06-05T13:27:28"/>
    <n v="0"/>
    <x v="0"/>
    <x v="0"/>
  </r>
  <r>
    <x v="0"/>
    <s v="1"/>
    <n v="3493469"/>
    <x v="1196"/>
    <s v="İŞLEM"/>
    <s v="TAHSİLAT"/>
    <s v="ABONE ALACAK TALEBİ"/>
    <s v="Tahsilat İşlem Talebi"/>
    <x v="0"/>
    <s v="TALEP SONUÇLANDI"/>
    <d v="2018-06-05T13:19:43"/>
    <d v="2018-06-05T13:19:43"/>
    <n v="0"/>
    <x v="0"/>
    <x v="0"/>
  </r>
  <r>
    <x v="0"/>
    <s v="2"/>
    <n v="3493755"/>
    <x v="1197"/>
    <s v="İŞLEM"/>
    <s v="PSS ABONE TALEPLERİ"/>
    <s v="PSS ABONE TALEPLERİ"/>
    <s v="FARK GÜVENCE BEDELİ BİLGİSİ"/>
    <x v="1"/>
    <s v="TALEP SONUÇLANDI"/>
    <d v="2018-06-12T11:07:35"/>
    <d v="2018-06-21T14:04:12"/>
    <n v="9.1226504629667033"/>
    <x v="2"/>
    <x v="0"/>
  </r>
  <r>
    <x v="0"/>
    <s v="2"/>
    <n v="3495848"/>
    <x v="1198"/>
    <s v="İŞLEM"/>
    <s v="FATURA KONTROLÜ"/>
    <s v="FATURA KONTROLÜ"/>
    <s v="FATURA KONTROLÜ"/>
    <x v="2"/>
    <s v="TALEP SONUÇLANDI"/>
    <d v="2018-06-02T14:33:47"/>
    <d v="2018-06-02T15:54:27"/>
    <n v="5.6018518516793847E-2"/>
    <x v="0"/>
    <x v="0"/>
  </r>
  <r>
    <x v="0"/>
    <s v="1"/>
    <n v="3497748"/>
    <x v="1199"/>
    <s v="İŞLEM"/>
    <s v="AÇMA-KESME DURUMU"/>
    <s v="AÇMA-KESME DURUMU"/>
    <s v="AÇMA-KESME İTİRAZI"/>
    <x v="0"/>
    <s v="TALEP SONUÇLANDI"/>
    <d v="2018-06-20T12:30:12"/>
    <d v="2018-06-20T12:30:12"/>
    <n v="0"/>
    <x v="0"/>
    <x v="0"/>
  </r>
  <r>
    <x v="0"/>
    <s v="2"/>
    <n v="3498106"/>
    <x v="1200"/>
    <s v="İŞLEM"/>
    <s v="TAHSİLAT"/>
    <s v="ABONE ALACAK TALEBİ"/>
    <s v="Tahsilat İşlem Talebi"/>
    <x v="0"/>
    <s v="TALEP SONUÇLANDI"/>
    <d v="2018-06-06T08:57:55"/>
    <d v="2018-06-06T09:10:34"/>
    <n v="8.7847222239361145E-3"/>
    <x v="0"/>
    <x v="0"/>
  </r>
  <r>
    <x v="0"/>
    <s v="2"/>
    <n v="3498106"/>
    <x v="1200"/>
    <s v="İŞLEM"/>
    <s v="PSS ABONE TALEPLERİ"/>
    <s v="PSS ABONE TALEPLERİ"/>
    <s v="FARK GÜVENCE BEDELİ BİLGİSİ"/>
    <x v="1"/>
    <s v="TALEP SONUÇLANDI"/>
    <d v="2018-06-08T15:39:07"/>
    <d v="2018-06-21T17:45:10"/>
    <n v="13.087534722224518"/>
    <x v="2"/>
    <x v="0"/>
  </r>
  <r>
    <x v="0"/>
    <s v="1"/>
    <n v="3498858"/>
    <x v="1201"/>
    <s v="İŞLEM"/>
    <s v="ABONE BİLGİ GÜNCELLEME"/>
    <s v="ABONE BİLGİ GÜNCELLEME"/>
    <s v="ABONE BİLGİ GÜNCELLEME"/>
    <x v="0"/>
    <s v="TALEP SONUÇLANDI"/>
    <d v="2018-06-18T14:04:19"/>
    <d v="2018-06-18T14:04:19"/>
    <n v="0"/>
    <x v="0"/>
    <x v="0"/>
  </r>
  <r>
    <x v="0"/>
    <s v="1"/>
    <n v="3498858"/>
    <x v="1201"/>
    <s v="İŞLEM"/>
    <s v="PSS ABONE TALEPLERİ"/>
    <s v="PSS ABONE TALEPLERİ"/>
    <s v="FARK GÜVENCE BEDELİ BİLGİSİ"/>
    <x v="1"/>
    <s v="TALEP SONUÇLANDI"/>
    <d v="2018-06-18T14:05:55"/>
    <d v="2018-06-18T14:05:55"/>
    <n v="0"/>
    <x v="0"/>
    <x v="0"/>
  </r>
  <r>
    <x v="0"/>
    <s v="1"/>
    <n v="3499841"/>
    <x v="1202"/>
    <s v="İŞLEM"/>
    <s v="AÇMA-KESME DURUMU"/>
    <s v="AÇMA-KESME DURUMU"/>
    <s v="AÇMA-KESME İTİRAZI"/>
    <x v="0"/>
    <s v="TALEP SONUÇLANDI"/>
    <d v="2018-06-07T10:05:36"/>
    <d v="2018-06-07T10:05:36"/>
    <n v="0"/>
    <x v="0"/>
    <x v="0"/>
  </r>
  <r>
    <x v="0"/>
    <s v="1"/>
    <n v="3499868"/>
    <x v="1203"/>
    <s v="İŞLEM"/>
    <s v="TAHSİLAT"/>
    <s v="ABONE ALACAK TALEBİ"/>
    <s v="Tahsilat İşlem Talebi"/>
    <x v="0"/>
    <s v="TALEP SONUÇLANDI"/>
    <d v="2018-06-11T13:56:36"/>
    <d v="2018-06-11T13:56:36"/>
    <n v="0"/>
    <x v="0"/>
    <x v="0"/>
  </r>
  <r>
    <x v="0"/>
    <s v="1"/>
    <n v="3499868"/>
    <x v="1203"/>
    <s v="İŞLEM"/>
    <s v="BAYİ İŞLEM TALEPLERİ"/>
    <s v="BAYİ İŞLEM TALEPLERİ"/>
    <s v="BAYİ UYGULAMA ŞİKAYETİ"/>
    <x v="4"/>
    <s v="TALEP SONUÇLANDI"/>
    <d v="2018-06-02T16:46:52"/>
    <d v="2018-06-02T16:46:52"/>
    <n v="0"/>
    <x v="0"/>
    <x v="0"/>
  </r>
  <r>
    <x v="0"/>
    <s v="2"/>
    <n v="3499868"/>
    <x v="1203"/>
    <s v="İŞLEM"/>
    <s v="PSS ABONE TALEPLERİ"/>
    <s v="PSS ABONE TALEPLERİ"/>
    <s v="FARK GÜVENCE BEDELİ BİLGİSİ"/>
    <x v="1"/>
    <s v="TALEP SONUÇLANDI"/>
    <d v="2018-06-02T16:47:13"/>
    <d v="2018-06-02T16:47:13"/>
    <n v="0"/>
    <x v="0"/>
    <x v="0"/>
  </r>
  <r>
    <x v="0"/>
    <s v="1"/>
    <n v="3501376"/>
    <x v="1204"/>
    <s v="İŞLEM"/>
    <s v="FATURA KONTROLÜ"/>
    <s v="FATURA KONTROLÜ"/>
    <s v="FATURA KONTROLÜ"/>
    <x v="2"/>
    <s v="TALEP SONUÇLANDI"/>
    <d v="2018-06-22T17:17:15"/>
    <d v="2018-06-22T17:17:15"/>
    <n v="0"/>
    <x v="0"/>
    <x v="0"/>
  </r>
  <r>
    <x v="0"/>
    <s v="1"/>
    <n v="3501914"/>
    <x v="1205"/>
    <s v="İŞLEM"/>
    <s v="ABONE BİLGİ GÜNCELLEME"/>
    <s v="ABONE BİLGİ GÜNCELLEME"/>
    <s v="ABONE BİLGİ GÜNCELLEME"/>
    <x v="0"/>
    <s v="TALEP SONUÇLANDI"/>
    <d v="2018-06-12T16:33:57"/>
    <d v="2018-06-12T16:33:57"/>
    <n v="0"/>
    <x v="0"/>
    <x v="0"/>
  </r>
  <r>
    <x v="0"/>
    <s v="1"/>
    <n v="3501914"/>
    <x v="1205"/>
    <s v="İŞLEM"/>
    <s v="GENEL TALEPLER"/>
    <s v="GENEL TALEPLER"/>
    <s v="RESMİ KURUM GÖNDERİLERİ"/>
    <x v="4"/>
    <s v="TALEP SONUÇLANDI"/>
    <d v="2018-06-12T17:10:03"/>
    <d v="2018-06-12T17:10:03"/>
    <n v="0"/>
    <x v="0"/>
    <x v="0"/>
  </r>
  <r>
    <x v="0"/>
    <s v="2"/>
    <n v="3501914"/>
    <x v="1205"/>
    <s v="İŞLEM"/>
    <s v="PSS ABONE TALEPLERİ"/>
    <s v="PSS ABONE TALEPLERİ"/>
    <s v="FARK GÜVENCE BEDELİ BİLGİSİ"/>
    <x v="1"/>
    <s v="TALEP SONUÇLANDI"/>
    <d v="2018-06-06T03:20:49"/>
    <d v="2018-06-21T14:29:51"/>
    <n v="15.464606481480587"/>
    <x v="1"/>
    <x v="0"/>
  </r>
  <r>
    <x v="0"/>
    <s v="1"/>
    <n v="3502967"/>
    <x v="1206"/>
    <s v="İŞLEM"/>
    <s v="AÇMA-KESME DURUMU"/>
    <s v="AÇMA-KESME DURUMU"/>
    <s v="AÇMA-KESME İTİRAZI"/>
    <x v="0"/>
    <s v="TALEP SONUÇLANDI"/>
    <d v="2018-06-27T15:28:08"/>
    <d v="2018-06-27T15:28:08"/>
    <n v="0"/>
    <x v="0"/>
    <x v="0"/>
  </r>
  <r>
    <x v="0"/>
    <s v="1"/>
    <n v="3502967"/>
    <x v="1206"/>
    <s v="İŞLEM"/>
    <s v="ABONE BİLGİ GÜNCELLEME"/>
    <s v="ABONE BİLGİ GÜNCELLEME"/>
    <s v="ABONE BİLGİ GÜNCELLEME"/>
    <x v="0"/>
    <s v="TALEP SONUÇLANDI"/>
    <d v="2018-06-26T17:45:45"/>
    <d v="2018-06-26T17:45:45"/>
    <n v="0"/>
    <x v="0"/>
    <x v="0"/>
  </r>
  <r>
    <x v="0"/>
    <s v="1"/>
    <n v="3505722"/>
    <x v="1207"/>
    <s v="İŞLEM"/>
    <s v="TAHSİLAT"/>
    <s v="ABONE ALACAK TALEBİ"/>
    <s v="Tahsilat İşlem Talebi"/>
    <x v="0"/>
    <s v="TALEP SONUÇLANDI"/>
    <d v="2018-06-25T12:40:25"/>
    <d v="2018-06-25T12:40:25"/>
    <n v="0"/>
    <x v="0"/>
    <x v="0"/>
  </r>
  <r>
    <x v="0"/>
    <s v="2"/>
    <n v="3507308"/>
    <x v="1208"/>
    <s v="İŞLEM"/>
    <s v="AÇMA-KESME DURUMU"/>
    <s v="AÇMA-KESME DURUMU"/>
    <s v="AÇMA-KESME İTİRAZI"/>
    <x v="0"/>
    <s v="TALEP SONUÇLANDI"/>
    <d v="2018-06-08T18:03:27"/>
    <d v="2018-06-09T14:31:39"/>
    <n v="0.85291666667035315"/>
    <x v="0"/>
    <x v="0"/>
  </r>
  <r>
    <x v="0"/>
    <s v="1"/>
    <n v="3507797"/>
    <x v="1209"/>
    <s v="İŞLEM"/>
    <s v="TAHSİLAT"/>
    <s v="ABONE ALACAK TALEBİ"/>
    <s v="Tahsilat İşlem Talebi"/>
    <x v="0"/>
    <s v="TALEP SONUÇLANDI"/>
    <d v="2018-06-29T16:16:51"/>
    <d v="2018-06-29T16:16:51"/>
    <n v="0"/>
    <x v="0"/>
    <x v="0"/>
  </r>
  <r>
    <x v="0"/>
    <s v="1"/>
    <n v="3513713"/>
    <x v="1210"/>
    <s v="İŞLEM"/>
    <s v="FATURA KONTROLÜ"/>
    <s v="FATURA KONTROLÜ"/>
    <s v="FATURA KONTROLÜ"/>
    <x v="2"/>
    <s v="TALEP SONUÇLANDI"/>
    <d v="2018-06-21T15:16:29"/>
    <d v="2018-06-21T15:16:29"/>
    <n v="0"/>
    <x v="0"/>
    <x v="0"/>
  </r>
  <r>
    <x v="0"/>
    <s v="1"/>
    <n v="351446"/>
    <x v="1211"/>
    <s v="İŞLEM"/>
    <s v="FATURA KONTROLÜ"/>
    <s v="FATURA KONTROLÜ"/>
    <s v="FATURA KONTROLÜ"/>
    <x v="2"/>
    <s v="TALEP SONUÇLANDI"/>
    <d v="2018-06-05T11:34:50"/>
    <d v="2018-06-05T11:34:50"/>
    <n v="0"/>
    <x v="0"/>
    <x v="0"/>
  </r>
  <r>
    <x v="0"/>
    <s v="2"/>
    <n v="3515223"/>
    <x v="1212"/>
    <s v="İŞLEM"/>
    <s v="PSS ABONE TALEPLERİ"/>
    <s v="PSS ABONE TALEPLERİ"/>
    <s v="FARK GÜVENCE BEDELİ BİLGİSİ"/>
    <x v="1"/>
    <s v="TALEP SONUÇLANDI"/>
    <d v="2018-06-11T13:35:31"/>
    <d v="2018-06-21T10:35:21"/>
    <n v="9.8748842592613073"/>
    <x v="2"/>
    <x v="0"/>
  </r>
  <r>
    <x v="0"/>
    <s v="1"/>
    <n v="3515893"/>
    <x v="1213"/>
    <s v="İŞLEM"/>
    <s v="PSS ABONE TALEPLERİ"/>
    <s v="PSS ABONE TALEPLERİ"/>
    <s v="FARK GÜVENCE BEDELİ BİLGİSİ"/>
    <x v="1"/>
    <s v="TALEP SONUÇLANDI"/>
    <d v="2018-06-06T14:44:17"/>
    <d v="2018-06-06T14:44:17"/>
    <n v="0"/>
    <x v="0"/>
    <x v="0"/>
  </r>
  <r>
    <x v="0"/>
    <s v="2"/>
    <n v="3516116"/>
    <x v="1214"/>
    <s v="İŞLEM"/>
    <s v="FATURA KONTROLÜ"/>
    <s v="FATURA KONTROLÜ"/>
    <s v="FATURA KONTROLÜ"/>
    <x v="2"/>
    <s v="TALEP SONUÇLANDI"/>
    <d v="2018-06-20T11:39:31"/>
    <d v="2018-06-20T15:48:10"/>
    <n v="0.17267361110862112"/>
    <x v="0"/>
    <x v="0"/>
  </r>
  <r>
    <x v="0"/>
    <s v="1"/>
    <n v="3519082"/>
    <x v="1215"/>
    <s v="İŞLEM"/>
    <s v="PSS ABONE TALEPLERİ"/>
    <s v="PSS ABONE TALEPLERİ"/>
    <s v="FARK GÜVENCE BEDELİ BİLGİSİ"/>
    <x v="1"/>
    <s v="TALEP SONUÇLANDI"/>
    <d v="2018-06-04T19:44:43"/>
    <d v="2018-06-04T19:44:43"/>
    <n v="0"/>
    <x v="0"/>
    <x v="0"/>
  </r>
  <r>
    <x v="0"/>
    <s v="2"/>
    <n v="3520299"/>
    <x v="1216"/>
    <s v="İŞLEM"/>
    <s v="FATURA KONTROLÜ"/>
    <s v="FATURA KONTROLÜ"/>
    <s v="FATURA KONTROLÜ"/>
    <x v="2"/>
    <s v="TALEP SONUÇLANDI"/>
    <d v="2018-06-25T23:50:54"/>
    <d v="2018-06-25T23:50:54"/>
    <n v="0"/>
    <x v="0"/>
    <x v="0"/>
  </r>
  <r>
    <x v="0"/>
    <s v="1"/>
    <n v="3522521"/>
    <x v="1217"/>
    <s v="İŞLEM"/>
    <s v="AÇMA-KESME DURUMU"/>
    <s v="AÇMA-KESME DURUMU"/>
    <s v="AÇMA-KESME İTİRAZI"/>
    <x v="0"/>
    <s v="TALEP SONUÇLANDI"/>
    <d v="2018-06-26T14:41:19"/>
    <d v="2018-06-26T14:41:19"/>
    <n v="0"/>
    <x v="0"/>
    <x v="0"/>
  </r>
  <r>
    <x v="0"/>
    <s v="1"/>
    <n v="3523617"/>
    <x v="1218"/>
    <s v="İŞLEM"/>
    <s v="TAHSİLAT"/>
    <s v="ABONE ALACAK TALEBİ"/>
    <s v="Tahsilat İşlem Talebi"/>
    <x v="0"/>
    <s v="TALEP SONUÇLANDI"/>
    <d v="2018-06-13T12:05:23"/>
    <d v="2018-06-13T12:05:23"/>
    <n v="0"/>
    <x v="0"/>
    <x v="0"/>
  </r>
  <r>
    <x v="0"/>
    <s v="1"/>
    <n v="3529161"/>
    <x v="1219"/>
    <s v="İŞLEM"/>
    <s v="ABONE BİLGİ GÜNCELLEME"/>
    <s v="ABONE BİLGİ GÜNCELLEME"/>
    <s v="ABONE BİLGİ GÜNCELLEME"/>
    <x v="0"/>
    <s v="TALEP SONUÇLANDI"/>
    <d v="2018-06-21T11:18:55"/>
    <d v="2018-06-21T11:18:55"/>
    <n v="0"/>
    <x v="0"/>
    <x v="0"/>
  </r>
  <r>
    <x v="0"/>
    <s v="2"/>
    <n v="3532010"/>
    <x v="1220"/>
    <s v="İŞLEM"/>
    <s v="FATURA KONTROLÜ"/>
    <s v="FATURA KONTROLÜ"/>
    <s v="FATURA KONTROLÜ"/>
    <x v="2"/>
    <s v="TALEP SONUÇLANDI"/>
    <d v="2018-06-28T13:16:50"/>
    <d v="2018-06-28T15:43:14"/>
    <n v="0.10166666666191304"/>
    <x v="0"/>
    <x v="0"/>
  </r>
  <r>
    <x v="0"/>
    <s v="2"/>
    <n v="3532412"/>
    <x v="1221"/>
    <s v="İŞLEM"/>
    <s v="PSS ABONE TALEPLERİ"/>
    <s v="PSS ABONE TALEPLERİ"/>
    <s v="FARK GÜVENCE BEDELİ BİLGİSİ"/>
    <x v="1"/>
    <s v="TALEP SONUÇLANDI"/>
    <d v="2018-06-07T08:47:05"/>
    <d v="2018-06-20T10:45:15"/>
    <n v="13.082060185188311"/>
    <x v="2"/>
    <x v="0"/>
  </r>
  <r>
    <x v="0"/>
    <s v="2"/>
    <n v="3533310"/>
    <x v="1222"/>
    <s v="İŞLEM"/>
    <s v="PSS ABONE TALEPLERİ"/>
    <s v="PSS ABONE TALEPLERİ"/>
    <s v="FARK GÜVENCE BEDELİ BİLGİSİ"/>
    <x v="1"/>
    <s v="TALEP SONUÇLANDI"/>
    <d v="2018-06-07T12:19:42"/>
    <d v="2018-06-20T12:05:25"/>
    <n v="12.990081018520868"/>
    <x v="2"/>
    <x v="0"/>
  </r>
  <r>
    <x v="0"/>
    <s v="1"/>
    <n v="3534237"/>
    <x v="1223"/>
    <s v="İŞLEM"/>
    <s v="FATURA KONTROLÜ"/>
    <s v="FATURA KONTROLÜ"/>
    <s v="FATURA KONTROLÜ"/>
    <x v="2"/>
    <s v="TALEP SONUÇLANDI"/>
    <d v="2018-06-26T13:45:19"/>
    <d v="2018-06-26T13:45:19"/>
    <n v="0"/>
    <x v="0"/>
    <x v="0"/>
  </r>
  <r>
    <x v="0"/>
    <s v="1"/>
    <n v="3537146"/>
    <x v="1224"/>
    <s v="İŞLEM"/>
    <s v="TAHSİLAT"/>
    <s v="ABONE ALACAK TALEBİ"/>
    <s v="Tahsilat İşlem Talebi"/>
    <x v="0"/>
    <s v="TALEP SONUÇLANDI"/>
    <d v="2018-06-07T09:14:06"/>
    <d v="2018-06-07T09:14:06"/>
    <n v="0"/>
    <x v="0"/>
    <x v="0"/>
  </r>
  <r>
    <x v="0"/>
    <s v="1"/>
    <n v="3537146"/>
    <x v="1224"/>
    <s v="İŞLEM"/>
    <s v="PSS ABONE TALEPLERİ"/>
    <s v="PSS ABONE TALEPLERİ"/>
    <s v="FARK GÜVENCE BEDELİ BİLGİSİ"/>
    <x v="1"/>
    <s v="TALEP SONUÇLANDI"/>
    <d v="2018-06-07T09:14:33"/>
    <d v="2018-06-07T09:14:33"/>
    <n v="0"/>
    <x v="0"/>
    <x v="0"/>
  </r>
  <r>
    <x v="0"/>
    <s v="1"/>
    <n v="3540415"/>
    <x v="1225"/>
    <s v="İŞLEM"/>
    <s v="ABONE BİLGİ GÜNCELLEME"/>
    <s v="ABONE BİLGİ GÜNCELLEME"/>
    <s v="ABONE BİLGİ GÜNCELLEME"/>
    <x v="0"/>
    <s v="TALEP SONUÇLANDI"/>
    <d v="2018-06-07T11:42:57"/>
    <d v="2018-06-07T11:42:57"/>
    <n v="0"/>
    <x v="0"/>
    <x v="0"/>
  </r>
  <r>
    <x v="0"/>
    <s v="1"/>
    <n v="3540415"/>
    <x v="1225"/>
    <s v="İŞLEM"/>
    <s v="PSS ABONE TALEPLERİ"/>
    <s v="PSS ABONE TALEPLERİ"/>
    <s v="FARK GÜVENCE BEDELİ BİLGİSİ"/>
    <x v="1"/>
    <s v="TALEP SONUÇLANDI"/>
    <d v="2018-06-07T11:43:23"/>
    <d v="2018-06-07T11:43:23"/>
    <n v="0"/>
    <x v="0"/>
    <x v="0"/>
  </r>
  <r>
    <x v="0"/>
    <s v="1"/>
    <n v="3541102"/>
    <x v="1226"/>
    <s v="İŞLEM"/>
    <s v="REZERV ENDEKS İNCELEME TALEBİ"/>
    <s v="REZERV ENDEKS İNCELEME TALEBİ"/>
    <s v="endeks incelemesi için tahakkuka gönder"/>
    <x v="2"/>
    <s v="TALEP SONUÇLANDI"/>
    <d v="2018-06-04T11:54:01"/>
    <d v="2018-06-04T11:54:01"/>
    <n v="0"/>
    <x v="0"/>
    <x v="0"/>
  </r>
  <r>
    <x v="0"/>
    <s v="1"/>
    <n v="3541111"/>
    <x v="1227"/>
    <s v="İŞLEM"/>
    <s v="USULSÜZ KULLANIM"/>
    <s v="USULSÜZ KULLANIM"/>
    <s v="Uyarı Mesajı Gönderimi"/>
    <x v="0"/>
    <s v="TALEP SONUÇLANDI"/>
    <d v="2018-06-19T18:12:49"/>
    <d v="2018-06-19T18:12:49"/>
    <n v="0"/>
    <x v="0"/>
    <x v="0"/>
  </r>
  <r>
    <x v="0"/>
    <s v="2"/>
    <n v="3541883"/>
    <x v="1228"/>
    <s v="İŞLEM"/>
    <s v="TAHSİLAT"/>
    <s v="ABONE ALACAK TALEBİ"/>
    <s v="Tahsilat İşlem Talebi"/>
    <x v="0"/>
    <s v="TALEP SONUÇLANDI"/>
    <d v="2018-06-05T12:15:16"/>
    <d v="2018-06-05T12:15:16"/>
    <n v="0"/>
    <x v="0"/>
    <x v="0"/>
  </r>
  <r>
    <x v="0"/>
    <s v="1"/>
    <n v="3545819"/>
    <x v="1229"/>
    <s v="İŞLEM"/>
    <s v="TAHSİLAT"/>
    <s v="ABONE ALACAK TALEBİ"/>
    <s v="Tahsilat İşlem Talebi"/>
    <x v="0"/>
    <s v="TALEP SONUÇLANDI"/>
    <d v="2018-06-11T17:47:30"/>
    <d v="2018-06-11T17:47:30"/>
    <n v="0"/>
    <x v="0"/>
    <x v="0"/>
  </r>
  <r>
    <x v="0"/>
    <s v="1"/>
    <n v="3545906"/>
    <x v="1230"/>
    <s v="İŞLEM"/>
    <s v="PSS ABONE TALEPLERİ"/>
    <s v="PSS ABONE TALEPLERİ"/>
    <s v="FARK GÜVENCE BEDELİ BİLGİSİ"/>
    <x v="1"/>
    <s v="TALEP SONUÇLANDI"/>
    <d v="2018-06-27T13:05:08"/>
    <d v="2018-06-27T13:05:08"/>
    <n v="0"/>
    <x v="0"/>
    <x v="0"/>
  </r>
  <r>
    <x v="0"/>
    <s v="1"/>
    <n v="3546376"/>
    <x v="1231"/>
    <s v="İŞLEM"/>
    <s v="ABONE BİLGİ GÜNCELLEME"/>
    <s v="ABONE BİLGİ GÜNCELLEME"/>
    <s v="ABONE BİLGİ GÜNCELLEME"/>
    <x v="0"/>
    <s v="TALEP SONUÇLANDI"/>
    <d v="2018-06-13T10:32:44"/>
    <d v="2018-06-13T10:32:44"/>
    <n v="0"/>
    <x v="0"/>
    <x v="0"/>
  </r>
  <r>
    <x v="0"/>
    <s v="2"/>
    <n v="3546376"/>
    <x v="1231"/>
    <s v="İŞLEM"/>
    <s v="FATURA KONTROLÜ"/>
    <s v="FATURA KONTROLÜ"/>
    <s v="FATURA KONTROLÜ"/>
    <x v="2"/>
    <s v="TALEP SONUÇLANDI"/>
    <d v="2018-06-13T10:30:50"/>
    <d v="2018-06-13T11:18:37"/>
    <n v="3.3182870371092577E-2"/>
    <x v="0"/>
    <x v="0"/>
  </r>
  <r>
    <x v="0"/>
    <s v="2"/>
    <n v="3547585"/>
    <x v="1232"/>
    <s v="İŞLEM"/>
    <s v="PSS ABONE TALEPLERİ"/>
    <s v="PSS ABONE TALEPLERİ"/>
    <s v="FARK GÜVENCE BEDELİ BİLGİSİ"/>
    <x v="1"/>
    <s v="TALEP SONUÇLANDI"/>
    <d v="2018-06-18T10:33:03"/>
    <d v="2018-06-21T16:40:04"/>
    <n v="3.2548726851819083"/>
    <x v="2"/>
    <x v="0"/>
  </r>
  <r>
    <x v="0"/>
    <s v="1"/>
    <n v="3554336"/>
    <x v="1233"/>
    <s v="İŞLEM"/>
    <s v="TAHSİLAT"/>
    <s v="ABONE ALACAK TALEBİ"/>
    <s v="Tahsilat İşlem Talebi"/>
    <x v="0"/>
    <s v="TALEP SONUÇLANDI"/>
    <d v="2018-06-20T08:28:12"/>
    <d v="2018-06-20T08:28:12"/>
    <n v="0"/>
    <x v="0"/>
    <x v="0"/>
  </r>
  <r>
    <x v="0"/>
    <s v="1"/>
    <n v="3556060"/>
    <x v="1234"/>
    <s v="İŞLEM"/>
    <s v="TESİS/SAYAÇ/ADRES KONTROL"/>
    <s v="TESİS/SAYAÇ/ADRES KONTROL"/>
    <s v="SAYAÇ KONTROLÜ"/>
    <x v="2"/>
    <s v="TALEP SONUÇLANDI"/>
    <d v="2018-06-11T15:26:16"/>
    <d v="2018-06-11T15:26:16"/>
    <n v="0"/>
    <x v="0"/>
    <x v="0"/>
  </r>
  <r>
    <x v="0"/>
    <s v="1"/>
    <n v="355751"/>
    <x v="1235"/>
    <s v="İŞLEM"/>
    <s v="PSS ABONE TALEPLERİ"/>
    <s v="PSS ABONE TALEPLERİ"/>
    <s v="FARK GÜVENCE BEDELİ BİLGİSİ"/>
    <x v="1"/>
    <s v="TALEP SONUÇLANDI"/>
    <d v="2018-06-01T16:17:47"/>
    <d v="2018-06-01T16:17:47"/>
    <n v="0"/>
    <x v="0"/>
    <x v="0"/>
  </r>
  <r>
    <x v="0"/>
    <s v="1"/>
    <n v="3558321"/>
    <x v="1236"/>
    <s v="İŞLEM"/>
    <s v="ABONE BİLGİ GÜNCELLEME"/>
    <s v="ABONE BİLGİ GÜNCELLEME"/>
    <s v="ABONE BİLGİ GÜNCELLEME"/>
    <x v="0"/>
    <s v="TALEP SONUÇLANDI"/>
    <d v="2018-06-13T13:53:00"/>
    <d v="2018-06-13T13:53:00"/>
    <n v="0"/>
    <x v="0"/>
    <x v="0"/>
  </r>
  <r>
    <x v="0"/>
    <s v="2"/>
    <n v="3558321"/>
    <x v="1236"/>
    <s v="İŞLEM"/>
    <s v="FATURA KONTROLÜ"/>
    <s v="FATURA KONTROLÜ"/>
    <s v="FATURA KONTROLÜ"/>
    <x v="2"/>
    <s v="TALEP SONUÇLANDI"/>
    <d v="2018-06-13T13:52:28"/>
    <d v="2018-06-13T14:29:13"/>
    <n v="2.5520833332848269E-2"/>
    <x v="0"/>
    <x v="0"/>
  </r>
  <r>
    <x v="0"/>
    <s v="2"/>
    <n v="3562658"/>
    <x v="1237"/>
    <s v="İŞLEM"/>
    <s v="FATURA KONTROLÜ"/>
    <s v="FATURA KONTROLÜ"/>
    <s v="FATURA KONTROLÜ"/>
    <x v="2"/>
    <s v="TALEP SONUÇLANDI"/>
    <d v="2018-06-25T12:06:17"/>
    <d v="2018-06-25T12:06:17"/>
    <n v="0"/>
    <x v="0"/>
    <x v="0"/>
  </r>
  <r>
    <x v="0"/>
    <s v="1"/>
    <n v="3563879"/>
    <x v="1238"/>
    <s v="İŞLEM"/>
    <s v="AÇMA-KESME DURUMU"/>
    <s v="AÇMA-KESME DURUMU"/>
    <s v="AÇMA-KESME İTİRAZI"/>
    <x v="0"/>
    <s v="TALEP SONUÇLANDI"/>
    <d v="2018-06-01T17:31:22"/>
    <d v="2018-06-01T17:31:22"/>
    <n v="0"/>
    <x v="0"/>
    <x v="0"/>
  </r>
  <r>
    <x v="0"/>
    <s v="1"/>
    <n v="3563879"/>
    <x v="1238"/>
    <s v="İŞLEM"/>
    <s v="USULSÜZ KULLANIM"/>
    <s v="USULSÜZ KULLANIM"/>
    <s v="Uyarı Mesajı Gönderimi"/>
    <x v="0"/>
    <s v="TALEP SONUÇLANDI"/>
    <d v="2018-06-01T17:31:55"/>
    <d v="2018-06-01T17:31:55"/>
    <n v="0"/>
    <x v="0"/>
    <x v="0"/>
  </r>
  <r>
    <x v="0"/>
    <s v="1"/>
    <n v="3564669"/>
    <x v="1239"/>
    <s v="İŞLEM"/>
    <s v="FATURA KONTROLÜ"/>
    <s v="FATURA KONTROLÜ"/>
    <s v="FATURA KONTROLÜ"/>
    <x v="2"/>
    <s v="TALEP SONUÇLANDI"/>
    <d v="2018-06-13T21:06:53"/>
    <d v="2018-06-13T21:06:53"/>
    <n v="0"/>
    <x v="0"/>
    <x v="0"/>
  </r>
  <r>
    <x v="0"/>
    <s v="2"/>
    <n v="3564669"/>
    <x v="1239"/>
    <s v="İŞLEM"/>
    <s v="PSS ABONE TALEPLERİ"/>
    <s v="PSS ABONE TALEPLERİ"/>
    <s v="FARK GÜVENCE BEDELİ BİLGİSİ"/>
    <x v="1"/>
    <s v="TALEP SONUÇLANDI"/>
    <d v="2018-06-04T16:30:26"/>
    <d v="2018-06-22T10:42:37"/>
    <n v="17.758460648154141"/>
    <x v="1"/>
    <x v="0"/>
  </r>
  <r>
    <x v="0"/>
    <s v="2"/>
    <n v="3564669"/>
    <x v="1239"/>
    <s v="İŞLEM"/>
    <s v="ABONE BİLGİ GÜNCELLEME"/>
    <s v="ABONE BİLGİ GÜNCELLEME"/>
    <s v="ABONE BİLGİ GÜNCELLEME"/>
    <x v="0"/>
    <s v="TALEP SONUÇLANDI"/>
    <d v="2018-06-04T16:31:31"/>
    <d v="2018-06-04T16:31:32"/>
    <n v="1.1574076779652387E-5"/>
    <x v="0"/>
    <x v="0"/>
  </r>
  <r>
    <x v="0"/>
    <s v="2"/>
    <n v="3565283"/>
    <x v="1240"/>
    <s v="İŞLEM"/>
    <s v="TAHSİLAT"/>
    <s v="ABONE ALACAK TALEBİ"/>
    <s v="Tahsilat İşlem Talebi"/>
    <x v="0"/>
    <s v="TALEP SONUÇLANDI"/>
    <d v="2018-06-25T14:59:46"/>
    <d v="2018-06-25T14:59:46"/>
    <n v="0"/>
    <x v="0"/>
    <x v="0"/>
  </r>
  <r>
    <x v="0"/>
    <s v="1"/>
    <n v="3568241"/>
    <x v="1241"/>
    <s v="İŞLEM"/>
    <s v="AÇMA-KESME DURUMU"/>
    <s v="AÇMA-KESME DURUMU"/>
    <s v="AÇMA-KESME İTİRAZI"/>
    <x v="0"/>
    <s v="TALEP SONUÇLANDI"/>
    <d v="2018-06-26T13:18:46"/>
    <d v="2018-06-26T13:18:46"/>
    <n v="0"/>
    <x v="0"/>
    <x v="0"/>
  </r>
  <r>
    <x v="0"/>
    <s v="1"/>
    <n v="3568241"/>
    <x v="1241"/>
    <s v="İŞLEM"/>
    <s v="TAHSİLAT"/>
    <s v="ABONE ALACAK TALEBİ"/>
    <s v="Tahsilat İşlem Talebi"/>
    <x v="0"/>
    <s v="TALEP SONUÇLANDI"/>
    <d v="2018-06-26T12:00:00"/>
    <d v="2018-06-26T12:00:00"/>
    <n v="0"/>
    <x v="0"/>
    <x v="0"/>
  </r>
  <r>
    <x v="0"/>
    <s v="2"/>
    <n v="3570741"/>
    <x v="1242"/>
    <s v="İŞLEM"/>
    <s v="KAMPANYA SÖZLEŞMESİ KONTROL VE TALEPLERİ"/>
    <s v="KAMPANYA SÖZLEŞMESİ KONTROL VE TALEPLERİ"/>
    <s v="KAMPANYA TARİFE İTİRAZI"/>
    <x v="3"/>
    <s v="TALEP SONUÇLANDI"/>
    <d v="2018-06-25T14:30:23"/>
    <d v="2018-06-25T14:30:24"/>
    <n v="1.1574069503694773E-5"/>
    <x v="0"/>
    <x v="0"/>
  </r>
  <r>
    <x v="0"/>
    <s v="1"/>
    <n v="3570784"/>
    <x v="1243"/>
    <s v="İŞLEM"/>
    <s v="PSS ABONE TALEPLERİ"/>
    <s v="PSS ABONE TALEPLERİ"/>
    <s v="FARK GÜVENCE BEDELİ BİLGİSİ"/>
    <x v="1"/>
    <s v="TALEP SONUÇLANDI"/>
    <d v="2018-06-12T12:14:09"/>
    <d v="2018-06-12T12:14:09"/>
    <n v="0"/>
    <x v="0"/>
    <x v="0"/>
  </r>
  <r>
    <x v="0"/>
    <s v="1"/>
    <n v="3574223"/>
    <x v="1244"/>
    <s v="İŞLEM"/>
    <s v="FATURA KONTROLÜ"/>
    <s v="FATURA KONTROLÜ"/>
    <s v="FATURA KONTROLÜ"/>
    <x v="2"/>
    <s v="TALEP SONUÇLANDI"/>
    <d v="2018-06-02T11:52:41"/>
    <d v="2018-06-02T11:52:41"/>
    <n v="0"/>
    <x v="0"/>
    <x v="0"/>
  </r>
  <r>
    <x v="0"/>
    <s v="1"/>
    <n v="3574223"/>
    <x v="1244"/>
    <s v="İŞLEM"/>
    <s v="USULSÜZ KULLANIM"/>
    <s v="USULSÜZ KULLANIM"/>
    <s v="Uyarı Mesajı Gönderimi"/>
    <x v="0"/>
    <s v="TALEP SONUÇLANDI"/>
    <d v="2018-06-02T11:53:35"/>
    <d v="2018-06-02T11:53:35"/>
    <n v="0"/>
    <x v="0"/>
    <x v="0"/>
  </r>
  <r>
    <x v="0"/>
    <s v="1"/>
    <n v="3575474"/>
    <x v="1245"/>
    <s v="İŞLEM"/>
    <s v="PSS ABONE TALEPLERİ"/>
    <s v="PSS ABONE TALEPLERİ"/>
    <s v="FARK GÜVENCE BEDELİ BİLGİSİ"/>
    <x v="1"/>
    <s v="TALEP SONUÇLANDI"/>
    <d v="2018-06-07T18:03:45"/>
    <d v="2018-06-07T18:03:45"/>
    <n v="0"/>
    <x v="0"/>
    <x v="0"/>
  </r>
  <r>
    <x v="0"/>
    <s v="1"/>
    <n v="3579033"/>
    <x v="1246"/>
    <s v="İŞLEM"/>
    <s v="REZERV ENDEKS İNCELEME TALEBİ"/>
    <s v="REZERV ENDEKS İNCELEME TALEBİ"/>
    <s v="endeks incelemesi için tahakkuka gönder"/>
    <x v="2"/>
    <s v="TALEP SONUÇLANDI"/>
    <d v="2018-06-12T10:34:17"/>
    <d v="2018-06-12T10:34:17"/>
    <n v="0"/>
    <x v="0"/>
    <x v="0"/>
  </r>
  <r>
    <x v="0"/>
    <s v="1"/>
    <n v="3583783"/>
    <x v="1247"/>
    <s v="İŞLEM"/>
    <s v="AÇMA-KESME DURUMU"/>
    <s v="AÇMA-KESME DURUMU"/>
    <s v="AÇMA-KESME İTİRAZI"/>
    <x v="0"/>
    <s v="TALEP SONUÇLANDI"/>
    <d v="2018-06-01T01:42:53"/>
    <d v="2018-06-01T01:42:53"/>
    <n v="0"/>
    <x v="0"/>
    <x v="0"/>
  </r>
  <r>
    <x v="0"/>
    <s v="1"/>
    <n v="3583783"/>
    <x v="1247"/>
    <s v="İŞLEM"/>
    <s v="USULSÜZ KULLANIM"/>
    <s v="USULSÜZ KULLANIM"/>
    <s v="Uyarı Mesajı Gönderimi"/>
    <x v="0"/>
    <s v="TALEP SONUÇLANDI"/>
    <d v="2018-06-01T01:36:22"/>
    <d v="2018-06-01T01:36:22"/>
    <n v="0"/>
    <x v="0"/>
    <x v="0"/>
  </r>
  <r>
    <x v="0"/>
    <s v="1"/>
    <n v="3593938"/>
    <x v="1248"/>
    <s v="İŞLEM"/>
    <s v="TAHSİLAT"/>
    <s v="ABONE ALACAK TALEBİ"/>
    <s v="Tahsilat İşlem Talebi"/>
    <x v="0"/>
    <s v="TALEP SONUÇLANDI"/>
    <d v="2018-06-18T11:30:04"/>
    <d v="2018-06-18T11:30:04"/>
    <n v="0"/>
    <x v="0"/>
    <x v="0"/>
  </r>
  <r>
    <x v="0"/>
    <s v="2"/>
    <n v="3593938"/>
    <x v="1249"/>
    <s v="İŞLEM"/>
    <s v="TAHSİLAT"/>
    <s v="ABONE ALACAK TALEBİ"/>
    <s v="Tahsilat İşlem Talebi"/>
    <x v="0"/>
    <s v="TALEP SONUÇLANDI"/>
    <d v="2018-06-18T11:24:06"/>
    <d v="2018-06-18T11:24:06"/>
    <n v="0"/>
    <x v="0"/>
    <x v="0"/>
  </r>
  <r>
    <x v="0"/>
    <s v="1"/>
    <n v="3596000"/>
    <x v="1250"/>
    <s v="İŞLEM"/>
    <s v="KAMPANYA SÖZLEŞMESİ KONTROL VE TALEPLERİ"/>
    <s v="KAMPANYA SÖZLEŞMESİ KONTROL VE TALEPLERİ"/>
    <s v="KAMPANYA TARİFE İTİRAZI"/>
    <x v="3"/>
    <s v="TALEP SONUÇLANDI"/>
    <d v="2018-06-06T19:51:42"/>
    <d v="2018-06-06T19:51:42"/>
    <n v="0"/>
    <x v="0"/>
    <x v="0"/>
  </r>
  <r>
    <x v="0"/>
    <s v="2"/>
    <n v="359842"/>
    <x v="1251"/>
    <s v="İŞLEM"/>
    <s v="PSS ABONE TALEPLERİ"/>
    <s v="PSS ABONE TALEPLERİ"/>
    <s v="FARK GÜVENCE BEDELİ BİLGİSİ"/>
    <x v="1"/>
    <s v="TALEP SONUÇLANDI"/>
    <d v="2018-06-04T11:03:16"/>
    <d v="2018-06-26T10:29:52"/>
    <n v="21.976805555554165"/>
    <x v="1"/>
    <x v="0"/>
  </r>
  <r>
    <x v="0"/>
    <s v="1"/>
    <n v="3598935"/>
    <x v="1252"/>
    <s v="İŞLEM"/>
    <s v="PSS ABONE TALEPLERİ"/>
    <s v="PSS ABONE TALEPLERİ"/>
    <s v="FARK GÜVENCE BEDELİ BİLGİSİ"/>
    <x v="1"/>
    <s v="TALEP SONUÇLANDI"/>
    <d v="2018-06-07T16:27:57"/>
    <d v="2018-06-07T16:27:57"/>
    <n v="0"/>
    <x v="0"/>
    <x v="0"/>
  </r>
  <r>
    <x v="0"/>
    <s v="1"/>
    <n v="3601609"/>
    <x v="1253"/>
    <s v="İŞLEM"/>
    <s v="TAHSİLAT"/>
    <s v="ABONE ALACAK TALEBİ"/>
    <s v="Tahsilat İşlem Talebi"/>
    <x v="0"/>
    <s v="TALEP SONUÇLANDI"/>
    <d v="2018-06-17T10:57:41"/>
    <d v="2018-06-17T10:57:41"/>
    <n v="0"/>
    <x v="0"/>
    <x v="0"/>
  </r>
  <r>
    <x v="0"/>
    <s v="1"/>
    <n v="3603704"/>
    <x v="1254"/>
    <s v="İŞLEM"/>
    <s v="USULSÜZ KULLANIM"/>
    <s v="USULSÜZ KULLANIM"/>
    <s v="Uyarı Mesajı Gönderimi"/>
    <x v="0"/>
    <s v="TALEP SONUÇLANDI"/>
    <d v="2018-06-12T22:04:38"/>
    <d v="2018-06-12T22:04:38"/>
    <n v="0"/>
    <x v="0"/>
    <x v="0"/>
  </r>
  <r>
    <x v="0"/>
    <s v="2"/>
    <n v="3603704"/>
    <x v="1254"/>
    <s v="İŞLEM"/>
    <s v="AÇMA-KESME DURUMU"/>
    <s v="AÇMA-KESME DURUMU"/>
    <s v="AÇMA-KESME İTİRAZI"/>
    <x v="0"/>
    <s v="TALEP SONUÇLANDI"/>
    <d v="2018-06-12T22:06:49"/>
    <d v="2018-06-13T12:37:48"/>
    <n v="0.60484953704144573"/>
    <x v="0"/>
    <x v="0"/>
  </r>
  <r>
    <x v="0"/>
    <s v="1"/>
    <n v="360507"/>
    <x v="1255"/>
    <s v="İŞLEM"/>
    <s v="TESİS/SAYAÇ/ADRES KONTROL"/>
    <s v="TESİS/SAYAÇ/ADRES KONTROL"/>
    <s v="SAYAÇ KONTROLÜ"/>
    <x v="2"/>
    <s v="TALEP SONUÇLANDI"/>
    <d v="2018-06-11T15:52:38"/>
    <d v="2018-06-11T15:52:38"/>
    <n v="0"/>
    <x v="0"/>
    <x v="0"/>
  </r>
  <r>
    <x v="0"/>
    <s v="1"/>
    <n v="3605366"/>
    <x v="1256"/>
    <s v="İŞLEM"/>
    <s v="TAHSİLAT"/>
    <s v="ABONE ALACAK TALEBİ"/>
    <s v="Tahsilat İşlem Talebi"/>
    <x v="0"/>
    <s v="TALEP SONUÇLANDI"/>
    <d v="2018-06-08T17:21:49"/>
    <d v="2018-06-08T17:21:49"/>
    <n v="0"/>
    <x v="0"/>
    <x v="0"/>
  </r>
  <r>
    <x v="0"/>
    <s v="1"/>
    <n v="3608523"/>
    <x v="1257"/>
    <s v="İŞLEM"/>
    <s v="AÇMA-KESME DURUMU"/>
    <s v="AÇMA-KESME DURUMU"/>
    <s v="AÇMA-KESME İTİRAZI"/>
    <x v="0"/>
    <s v="TALEP SONUÇLANDI"/>
    <d v="2018-06-25T13:41:34"/>
    <d v="2018-06-25T13:41:34"/>
    <n v="0"/>
    <x v="0"/>
    <x v="0"/>
  </r>
  <r>
    <x v="0"/>
    <s v="2"/>
    <n v="3611183"/>
    <x v="1258"/>
    <s v="İŞLEM"/>
    <s v="PSS ABONE TALEPLERİ"/>
    <s v="PSS ABONE TALEPLERİ"/>
    <s v="FARK GÜVENCE BEDELİ BİLGİSİ"/>
    <x v="1"/>
    <s v="TALEP SONUÇLANDI"/>
    <d v="2018-06-09T10:21:19"/>
    <d v="2018-06-21T17:50:39"/>
    <n v="12.312037037037953"/>
    <x v="2"/>
    <x v="0"/>
  </r>
  <r>
    <x v="0"/>
    <s v="2"/>
    <n v="3613893"/>
    <x v="1259"/>
    <s v="İŞLEM"/>
    <s v="FATURA KONTROLÜ"/>
    <s v="FATURA KONTROLÜ"/>
    <s v="FATURA KONTROLÜ"/>
    <x v="2"/>
    <s v="TALEP SONUÇLANDI"/>
    <d v="2018-06-21T14:05:33"/>
    <d v="2018-06-21T14:05:33"/>
    <n v="0"/>
    <x v="0"/>
    <x v="0"/>
  </r>
  <r>
    <x v="0"/>
    <s v="1"/>
    <n v="3614059"/>
    <x v="1260"/>
    <s v="İŞLEM"/>
    <s v="AÇMA-KESME DURUMU"/>
    <s v="AÇMA-KESME DURUMU"/>
    <s v="AÇMA-KESME İTİRAZI"/>
    <x v="0"/>
    <s v="TALEP SONUÇLANDI"/>
    <d v="2018-06-02T18:04:02"/>
    <d v="2018-06-02T18:04:02"/>
    <n v="0"/>
    <x v="0"/>
    <x v="0"/>
  </r>
  <r>
    <x v="0"/>
    <s v="1"/>
    <n v="3615555"/>
    <x v="1261"/>
    <s v="İŞLEM"/>
    <s v="AÇMA-KESME DURUMU"/>
    <s v="AÇMA-KESME DURUMU"/>
    <s v="AÇMA-KESME İTİRAZI"/>
    <x v="0"/>
    <s v="TALEP SONUÇLANDI"/>
    <d v="2018-06-11T19:03:28"/>
    <d v="2018-06-11T19:03:28"/>
    <n v="0"/>
    <x v="0"/>
    <x v="0"/>
  </r>
  <r>
    <x v="0"/>
    <s v="1"/>
    <n v="3620070"/>
    <x v="1262"/>
    <s v="İŞLEM"/>
    <s v="ABONE BİLGİ GÜNCELLEME"/>
    <s v="ABONE BİLGİ GÜNCELLEME"/>
    <s v="ABONE BİLGİ GÜNCELLEME"/>
    <x v="0"/>
    <s v="TALEP SONUÇLANDI"/>
    <d v="2018-06-28T11:55:47"/>
    <d v="2018-06-28T11:55:47"/>
    <n v="0"/>
    <x v="0"/>
    <x v="0"/>
  </r>
  <r>
    <x v="0"/>
    <s v="1"/>
    <n v="3620111"/>
    <x v="1263"/>
    <s v="İŞLEM"/>
    <s v="TAHSİLAT"/>
    <s v="ABONE ALACAK TALEBİ"/>
    <s v="Tahsilat İşlem Talebi"/>
    <x v="0"/>
    <s v="TALEP SONUÇLANDI"/>
    <d v="2018-06-07T13:21:57"/>
    <d v="2018-06-07T13:21:57"/>
    <n v="0"/>
    <x v="0"/>
    <x v="0"/>
  </r>
  <r>
    <x v="0"/>
    <s v="2"/>
    <n v="3620492"/>
    <x v="1264"/>
    <s v="İŞLEM"/>
    <s v="FATURA KONTROLÜ"/>
    <s v="FATURA KONTROLÜ"/>
    <s v="FATURA KONTROLÜ"/>
    <x v="2"/>
    <s v="TALEP SONUÇLANDI"/>
    <d v="2018-06-19T10:34:55"/>
    <d v="2018-06-19T10:38:17"/>
    <n v="2.3379629637929611E-3"/>
    <x v="0"/>
    <x v="0"/>
  </r>
  <r>
    <x v="0"/>
    <s v="1"/>
    <n v="3622485"/>
    <x v="1265"/>
    <s v="İŞLEM"/>
    <s v="TAHSİLAT"/>
    <s v="ABONE ALACAK TALEBİ"/>
    <s v="Tahsilat İşlem Talebi"/>
    <x v="0"/>
    <s v="TALEP SONUÇLANDI"/>
    <d v="2018-06-11T13:02:26"/>
    <d v="2018-06-11T13:02:26"/>
    <n v="0"/>
    <x v="0"/>
    <x v="0"/>
  </r>
  <r>
    <x v="0"/>
    <s v="2"/>
    <n v="3626745"/>
    <x v="1266"/>
    <s v="İŞLEM"/>
    <s v="PSS ABONE TALEPLERİ"/>
    <s v="PSS ABONE TALEPLERİ"/>
    <s v="FARK GÜVENCE BEDELİ BİLGİSİ"/>
    <x v="1"/>
    <s v="TALEP SONUÇLANDI"/>
    <d v="2018-06-02T12:22:36"/>
    <d v="2018-06-19T10:13:45"/>
    <n v="16.910520833334886"/>
    <x v="1"/>
    <x v="0"/>
  </r>
  <r>
    <x v="0"/>
    <s v="1"/>
    <n v="3627379"/>
    <x v="1267"/>
    <s v="İŞLEM"/>
    <s v="AÇMA-KESME DURUMU"/>
    <s v="AÇMA-KESME DURUMU"/>
    <s v="AÇMA-KESME İTİRAZI"/>
    <x v="0"/>
    <s v="TALEP SONUÇLANDI"/>
    <d v="2018-06-27T18:17:01"/>
    <d v="2018-06-27T18:17:01"/>
    <n v="0"/>
    <x v="0"/>
    <x v="0"/>
  </r>
  <r>
    <x v="0"/>
    <s v="1"/>
    <n v="3627379"/>
    <x v="1267"/>
    <s v="İŞLEM"/>
    <s v="ABONE BİLGİ GÜNCELLEME"/>
    <s v="ABONE BİLGİ GÜNCELLEME"/>
    <s v="ABONE BİLGİ GÜNCELLEME"/>
    <x v="0"/>
    <s v="TALEP SONUÇLANDI"/>
    <d v="2018-06-27T15:11:50"/>
    <d v="2018-06-27T15:11:50"/>
    <n v="0"/>
    <x v="0"/>
    <x v="0"/>
  </r>
  <r>
    <x v="0"/>
    <s v="2"/>
    <n v="3627379"/>
    <x v="1267"/>
    <s v="İŞLEM"/>
    <s v="TAHSİLAT"/>
    <s v="ABONE ALACAK TALEBİ"/>
    <s v="Tahsilat İşlem Talebi"/>
    <x v="0"/>
    <s v="TALEP SONUÇLANDI"/>
    <d v="2018-06-27T14:55:48"/>
    <d v="2018-06-27T14:55:48"/>
    <n v="0"/>
    <x v="0"/>
    <x v="0"/>
  </r>
  <r>
    <x v="0"/>
    <s v="2"/>
    <n v="3632963"/>
    <x v="1268"/>
    <s v="İŞLEM"/>
    <s v="PSS ABONE TALEPLERİ"/>
    <s v="PSS ABONE TALEPLERİ"/>
    <s v="FARK GÜVENCE BEDELİ BİLGİSİ"/>
    <x v="1"/>
    <s v="TALEP SONUÇLANDI"/>
    <d v="2018-06-04T13:57:55"/>
    <d v="2018-06-19T12:14:24"/>
    <n v="14.928113425929041"/>
    <x v="2"/>
    <x v="0"/>
  </r>
  <r>
    <x v="0"/>
    <s v="2"/>
    <n v="3640529"/>
    <x v="1269"/>
    <s v="İŞLEM"/>
    <s v="FATURA KONTROLÜ"/>
    <s v="FATURA KONTROLÜ"/>
    <s v="FATURA KONTROLÜ"/>
    <x v="2"/>
    <s v="TALEP SONUÇLANDI"/>
    <d v="2018-06-11T09:50:29"/>
    <d v="2018-06-11T12:19:06"/>
    <n v="0.10320601851708489"/>
    <x v="0"/>
    <x v="0"/>
  </r>
  <r>
    <x v="0"/>
    <s v="1"/>
    <n v="3640785"/>
    <x v="1270"/>
    <s v="İŞLEM"/>
    <s v="PSS ABONE TALEPLERİ"/>
    <s v="PSS ABONE TALEPLERİ"/>
    <s v="FARK GÜVENCE BEDELİ BİLGİSİ"/>
    <x v="1"/>
    <s v="TALEP SONUÇLANDI"/>
    <d v="2018-06-08T18:02:32"/>
    <d v="2018-06-08T18:02:32"/>
    <n v="0"/>
    <x v="0"/>
    <x v="0"/>
  </r>
  <r>
    <x v="0"/>
    <s v="1"/>
    <n v="3643571"/>
    <x v="1271"/>
    <s v="İŞLEM"/>
    <s v="TAHSİLAT"/>
    <s v="ABONE ALACAK TALEBİ"/>
    <s v="Tahsilat İşlem Talebi"/>
    <x v="0"/>
    <s v="TALEP SONUÇLANDI"/>
    <d v="2018-06-28T12:12:58"/>
    <d v="2018-06-28T12:12:58"/>
    <n v="0"/>
    <x v="0"/>
    <x v="0"/>
  </r>
  <r>
    <x v="0"/>
    <s v="1"/>
    <n v="3643754"/>
    <x v="1272"/>
    <s v="İŞLEM"/>
    <s v="TAHSİLAT"/>
    <s v="ABONE ALACAK TALEBİ"/>
    <s v="Tahsilat İşlem Talebi"/>
    <x v="0"/>
    <s v="TALEP SONUÇLANDI"/>
    <d v="2018-06-10T16:14:11"/>
    <d v="2018-06-10T16:14:11"/>
    <n v="0"/>
    <x v="0"/>
    <x v="0"/>
  </r>
  <r>
    <x v="0"/>
    <s v="1"/>
    <n v="3643754"/>
    <x v="1272"/>
    <s v="İŞLEM"/>
    <s v="USULSÜZ KULLANIM"/>
    <s v="USULSÜZ KULLANIM"/>
    <s v="Uyarı Mesajı Gönderimi"/>
    <x v="0"/>
    <s v="TALEP SONUÇLANDI"/>
    <d v="2018-06-10T16:19:31"/>
    <d v="2018-06-10T16:19:31"/>
    <n v="0"/>
    <x v="0"/>
    <x v="0"/>
  </r>
  <r>
    <x v="0"/>
    <s v="1"/>
    <n v="3650107"/>
    <x v="1273"/>
    <s v="İŞLEM"/>
    <s v="AÇMA-KESME DURUMU"/>
    <s v="AÇMA-KESME DURUMU"/>
    <s v="AÇMA-KESME İTİRAZI"/>
    <x v="0"/>
    <s v="TALEP SONUÇLANDI"/>
    <d v="2018-06-08T15:27:53"/>
    <d v="2018-06-08T15:27:53"/>
    <n v="0"/>
    <x v="0"/>
    <x v="0"/>
  </r>
  <r>
    <x v="0"/>
    <s v="1"/>
    <n v="3652264"/>
    <x v="1274"/>
    <s v="İŞLEM"/>
    <s v="PSS ABONE TALEPLERİ"/>
    <s v="PSS ABONE TALEPLERİ"/>
    <s v="FARK GÜVENCE BEDELİ BİLGİSİ"/>
    <x v="1"/>
    <s v="TALEP SONUÇLANDI"/>
    <d v="2018-06-07T11:36:37"/>
    <d v="2018-06-07T11:36:37"/>
    <n v="0"/>
    <x v="0"/>
    <x v="0"/>
  </r>
  <r>
    <x v="0"/>
    <s v="2"/>
    <n v="3653350"/>
    <x v="1275"/>
    <s v="İŞLEM"/>
    <s v="PSS ABONE TALEPLERİ"/>
    <s v="PSS ABONE TALEPLERİ"/>
    <s v="FARK GÜVENCE BEDELİ BİLGİSİ"/>
    <x v="1"/>
    <s v="TALEP SONUÇLANDI"/>
    <d v="2018-06-08T10:27:29"/>
    <d v="2018-06-20T15:31:51"/>
    <n v="12.211365740738984"/>
    <x v="2"/>
    <x v="0"/>
  </r>
  <r>
    <x v="0"/>
    <s v="1"/>
    <n v="36552"/>
    <x v="1276"/>
    <s v="İŞLEM"/>
    <s v="PSS ABONE TALEPLERİ"/>
    <s v="PSS ABONE TALEPLERİ"/>
    <s v="FARK GÜVENCE BEDELİ BİLGİSİ"/>
    <x v="1"/>
    <s v="TALEP SONUÇLANDI"/>
    <d v="2018-06-07T09:10:47"/>
    <d v="2018-06-07T09:10:47"/>
    <n v="0"/>
    <x v="0"/>
    <x v="0"/>
  </r>
  <r>
    <x v="0"/>
    <s v="1"/>
    <n v="36552"/>
    <x v="1276"/>
    <s v="İŞLEM"/>
    <s v="FATURA KONTROLÜ"/>
    <s v="FATURA KONTROLÜ"/>
    <s v="FATURA KONTROLÜ"/>
    <x v="2"/>
    <s v="TALEP SONUÇLANDI"/>
    <d v="2018-06-07T09:12:04"/>
    <d v="2018-06-07T09:12:04"/>
    <n v="0"/>
    <x v="0"/>
    <x v="0"/>
  </r>
  <r>
    <x v="0"/>
    <s v="1"/>
    <n v="36552"/>
    <x v="1276"/>
    <s v="İŞLEM"/>
    <s v="USULSÜZ KULLANIM"/>
    <s v="USULSÜZ KULLANIM"/>
    <s v="Uyarı Mesajı Gönderimi"/>
    <x v="0"/>
    <s v="TALEP SONUÇLANDI"/>
    <d v="2018-06-07T09:13:05"/>
    <d v="2018-06-07T09:13:05"/>
    <n v="0"/>
    <x v="0"/>
    <x v="0"/>
  </r>
  <r>
    <x v="0"/>
    <s v="1"/>
    <n v="3659365"/>
    <x v="1277"/>
    <s v="İŞLEM"/>
    <s v="PSS ABONE TALEPLERİ"/>
    <s v="PSS ABONE TALEPLERİ"/>
    <s v="FARK GÜVENCE BEDELİ BİLGİSİ"/>
    <x v="1"/>
    <s v="TALEP SONUÇLANDI"/>
    <d v="2018-06-05T16:13:41"/>
    <d v="2018-06-05T16:13:41"/>
    <n v="0"/>
    <x v="0"/>
    <x v="0"/>
  </r>
  <r>
    <x v="0"/>
    <s v="2"/>
    <n v="3659862"/>
    <x v="1278"/>
    <s v="İŞLEM"/>
    <s v="FATURA KONTROLÜ"/>
    <s v="FATURA KONTROLÜ"/>
    <s v="FATURA KONTROLÜ"/>
    <x v="2"/>
    <s v="TALEP SONUÇLANDI"/>
    <d v="2018-06-09T22:04:22"/>
    <d v="2018-06-11T08:24:02"/>
    <n v="1.4303240740700858"/>
    <x v="0"/>
    <x v="0"/>
  </r>
  <r>
    <x v="0"/>
    <s v="1"/>
    <n v="366334"/>
    <x v="1279"/>
    <s v="İŞLEM"/>
    <s v="ABONE BİLGİ GÜNCELLEME"/>
    <s v="ABONE BİLGİ GÜNCELLEME"/>
    <s v="ABONE BİLGİ GÜNCELLEME"/>
    <x v="0"/>
    <s v="TALEP SONUÇLANDI"/>
    <d v="2018-06-17T11:24:03"/>
    <d v="2018-06-17T11:24:03"/>
    <n v="0"/>
    <x v="0"/>
    <x v="0"/>
  </r>
  <r>
    <x v="0"/>
    <s v="1"/>
    <n v="3666877"/>
    <x v="1280"/>
    <s v="İŞLEM"/>
    <s v="PSS ABONE TALEPLERİ"/>
    <s v="PSS ABONE TALEPLERİ"/>
    <s v="FARK GÜVENCE BEDELİ BİLGİSİ"/>
    <x v="1"/>
    <s v="TALEP SONUÇLANDI"/>
    <d v="2018-06-12T10:18:29"/>
    <d v="2018-06-12T10:18:29"/>
    <n v="0"/>
    <x v="0"/>
    <x v="0"/>
  </r>
  <r>
    <x v="0"/>
    <s v="2"/>
    <n v="3667269"/>
    <x v="1281"/>
    <s v="İŞLEM"/>
    <s v="PSS ABONE TALEPLERİ"/>
    <s v="PSS ABONE TALEPLERİ"/>
    <s v="FARK GÜVENCE BEDELİ BİLGİSİ"/>
    <x v="1"/>
    <s v="TALEP SONUÇLANDI"/>
    <d v="2018-06-04T18:04:16"/>
    <d v="2018-06-29T12:18:10"/>
    <n v="24.759652777778683"/>
    <x v="1"/>
    <x v="0"/>
  </r>
  <r>
    <x v="0"/>
    <s v="2"/>
    <n v="3670072"/>
    <x v="1282"/>
    <s v="İŞLEM"/>
    <s v="PSS ABONE TALEPLERİ"/>
    <s v="PSS ABONE TALEPLERİ"/>
    <s v="FARK GÜVENCE BEDELİ BİLGİSİ"/>
    <x v="1"/>
    <s v="TALEP SONUÇLANDI"/>
    <d v="2018-06-04T12:11:03"/>
    <d v="2018-06-19T11:55:35"/>
    <n v="14.989259259265964"/>
    <x v="2"/>
    <x v="0"/>
  </r>
  <r>
    <x v="0"/>
    <s v="2"/>
    <n v="3670785"/>
    <x v="1283"/>
    <s v="İŞLEM"/>
    <s v="ABONE BİLGİ GÜNCELLEME"/>
    <s v="ABONE BİLGİ GÜNCELLEME"/>
    <s v="ABONE BİLGİ GÜNCELLEME"/>
    <x v="0"/>
    <s v="TALEP SONUÇLANDI"/>
    <d v="2018-06-26T16:45:01"/>
    <d v="2018-06-26T16:46:42"/>
    <n v="1.1689814782585017E-3"/>
    <x v="0"/>
    <x v="0"/>
  </r>
  <r>
    <x v="0"/>
    <s v="1"/>
    <n v="3673036"/>
    <x v="1284"/>
    <s v="İŞLEM"/>
    <s v="AÇMA-KESME DURUMU"/>
    <s v="AÇMA-KESME DURUMU"/>
    <s v="AÇMA-KESME İTİRAZI"/>
    <x v="0"/>
    <s v="TALEP SONUÇLANDI"/>
    <d v="2018-06-07T13:20:08"/>
    <d v="2018-06-07T13:20:08"/>
    <n v="0"/>
    <x v="0"/>
    <x v="0"/>
  </r>
  <r>
    <x v="0"/>
    <s v="1"/>
    <n v="3673661"/>
    <x v="1285"/>
    <s v="İŞLEM"/>
    <s v="PSS ABONE TALEPLERİ"/>
    <s v="PSS ABONE TALEPLERİ"/>
    <s v="FARK GÜVENCE BEDELİ BİLGİSİ"/>
    <x v="1"/>
    <s v="TALEP SONUÇLANDI"/>
    <d v="2018-06-11T10:36:51"/>
    <d v="2018-06-11T10:36:51"/>
    <n v="0"/>
    <x v="0"/>
    <x v="0"/>
  </r>
  <r>
    <x v="0"/>
    <s v="1"/>
    <n v="3673661"/>
    <x v="1285"/>
    <s v="İŞLEM"/>
    <s v="ABONE BİLGİ GÜNCELLEME"/>
    <s v="ABONE BİLGİ GÜNCELLEME"/>
    <s v="ABONE BİLGİ GÜNCELLEME"/>
    <x v="0"/>
    <s v="TALEP SONUÇLANDI"/>
    <d v="2018-06-11T10:34:03"/>
    <d v="2018-06-11T10:34:03"/>
    <n v="0"/>
    <x v="0"/>
    <x v="0"/>
  </r>
  <r>
    <x v="0"/>
    <s v="1"/>
    <n v="3675000"/>
    <x v="1286"/>
    <s v="İŞLEM"/>
    <s v="ABONELİK BAŞVURUSU"/>
    <s v="ABONELİK BAŞVURUSU"/>
    <s v="ABONELİK BAŞVURUSU"/>
    <x v="0"/>
    <s v="TALEP SONUÇLANDI"/>
    <d v="2018-06-26T14:27:02"/>
    <d v="2018-06-26T14:27:02"/>
    <n v="0"/>
    <x v="0"/>
    <x v="0"/>
  </r>
  <r>
    <x v="0"/>
    <s v="1"/>
    <n v="3678357"/>
    <x v="1287"/>
    <s v="İŞLEM"/>
    <s v="TAHSİLAT"/>
    <s v="ABONE ALACAK TALEBİ"/>
    <s v="Tahsilat İşlem Talebi"/>
    <x v="0"/>
    <s v="TALEP SONUÇLANDI"/>
    <d v="2018-06-01T16:01:03"/>
    <d v="2018-06-01T16:01:03"/>
    <n v="0"/>
    <x v="0"/>
    <x v="0"/>
  </r>
  <r>
    <x v="0"/>
    <s v="1"/>
    <n v="3680474"/>
    <x v="1288"/>
    <s v="İŞLEM"/>
    <s v="USULSÜZ KULLANIM"/>
    <s v="USULSÜZ KULLANIM"/>
    <s v="Uyarı Mesajı Gönderimi"/>
    <x v="0"/>
    <s v="TALEP SONUÇLANDI"/>
    <d v="2018-06-13T11:37:05"/>
    <d v="2018-06-13T11:37:05"/>
    <n v="0"/>
    <x v="0"/>
    <x v="0"/>
  </r>
  <r>
    <x v="0"/>
    <s v="1"/>
    <n v="3685181"/>
    <x v="1289"/>
    <s v="İŞLEM"/>
    <s v="KAMPANYA SÖZLEŞMESİ KONTROL VE TALEPLERİ"/>
    <s v="KAMPANYA SÖZLEŞMESİ KONTROL VE TALEPLERİ"/>
    <s v="KAMPANYA TARİFE İTİRAZI"/>
    <x v="3"/>
    <s v="TALEP SONUÇLANDI"/>
    <d v="2018-06-11T11:57:12"/>
    <d v="2018-06-11T11:57:12"/>
    <n v="0"/>
    <x v="0"/>
    <x v="0"/>
  </r>
  <r>
    <x v="0"/>
    <s v="1"/>
    <n v="3685181"/>
    <x v="1289"/>
    <s v="İŞLEM"/>
    <s v="ABONE BİLGİ GÜNCELLEME"/>
    <s v="ABONE BİLGİ GÜNCELLEME"/>
    <s v="ABONE BİLGİ GÜNCELLEME"/>
    <x v="0"/>
    <s v="TALEP SONUÇLANDI"/>
    <d v="2018-06-11T11:57:32"/>
    <d v="2018-06-11T11:57:32"/>
    <n v="0"/>
    <x v="0"/>
    <x v="0"/>
  </r>
  <r>
    <x v="0"/>
    <s v="1"/>
    <n v="3686081"/>
    <x v="1290"/>
    <s v="İŞLEM"/>
    <s v="PSS ABONE TALEPLERİ"/>
    <s v="PSS ABONE TALEPLERİ"/>
    <s v="FARK GÜVENCE BEDELİ BİLGİSİ"/>
    <x v="1"/>
    <s v="TALEP SONUÇLANDI"/>
    <d v="2018-06-04T09:25:18"/>
    <d v="2018-06-04T09:25:18"/>
    <n v="0"/>
    <x v="0"/>
    <x v="0"/>
  </r>
  <r>
    <x v="0"/>
    <s v="1"/>
    <n v="3687253"/>
    <x v="1291"/>
    <s v="İŞLEM"/>
    <s v="AÇMA-KESME DURUMU"/>
    <s v="AÇMA-KESME DURUMU"/>
    <s v="AÇMA-KESME İTİRAZI"/>
    <x v="0"/>
    <s v="TALEP SONUÇLANDI"/>
    <d v="2018-06-27T13:31:47"/>
    <d v="2018-06-27T13:31:47"/>
    <n v="0"/>
    <x v="0"/>
    <x v="0"/>
  </r>
  <r>
    <x v="0"/>
    <s v="1"/>
    <n v="3687658"/>
    <x v="1292"/>
    <s v="İŞLEM"/>
    <s v="KAMPANYA SÖZLEŞMESİ KONTROL VE TALEPLERİ"/>
    <s v="KAMPANYA SÖZLEŞMESİ KONTROL VE TALEPLERİ"/>
    <s v="KAMPANYA TARİFE İTİRAZI"/>
    <x v="3"/>
    <s v="TALEP SONUÇLANDI"/>
    <d v="2018-06-07T10:20:06"/>
    <d v="2018-06-07T10:20:06"/>
    <n v="0"/>
    <x v="0"/>
    <x v="0"/>
  </r>
  <r>
    <x v="0"/>
    <s v="2"/>
    <n v="368984"/>
    <x v="1293"/>
    <s v="İŞLEM"/>
    <s v="PSS ABONE TALEPLERİ"/>
    <s v="PSS ABONE TALEPLERİ"/>
    <s v="FARK GÜVENCE BEDELİ BİLGİSİ"/>
    <x v="1"/>
    <s v="TALEP SONUÇLANDI"/>
    <d v="2018-06-04T12:41:55"/>
    <d v="2018-06-19T12:02:00"/>
    <n v="14.972280092588335"/>
    <x v="2"/>
    <x v="0"/>
  </r>
  <r>
    <x v="0"/>
    <s v="1"/>
    <n v="3690052"/>
    <x v="1294"/>
    <s v="İŞLEM"/>
    <s v="FATURA KONTROLÜ"/>
    <s v="FATURA KONTROLÜ"/>
    <s v="FATURA KONTROLÜ"/>
    <x v="2"/>
    <s v="TALEP SONUÇLANDI"/>
    <d v="2018-06-30T15:47:45"/>
    <d v="2018-06-30T15:47:45"/>
    <n v="0"/>
    <x v="0"/>
    <x v="0"/>
  </r>
  <r>
    <x v="0"/>
    <s v="1"/>
    <n v="3695459"/>
    <x v="1295"/>
    <s v="İŞLEM"/>
    <s v="AÇMA-KESME DURUMU"/>
    <s v="AÇMA-KESME DURUMU"/>
    <s v="AÇMA-KESME İTİRAZI"/>
    <x v="0"/>
    <s v="TALEP SONUÇLANDI"/>
    <d v="2018-06-26T14:38:37"/>
    <d v="2018-06-26T14:38:37"/>
    <n v="0"/>
    <x v="0"/>
    <x v="0"/>
  </r>
  <r>
    <x v="0"/>
    <s v="1"/>
    <n v="3695459"/>
    <x v="1295"/>
    <s v="İŞLEM"/>
    <s v="TAHSİLAT"/>
    <s v="ABONE ALACAK TALEBİ"/>
    <s v="Tahsilat İşlem Talebi"/>
    <x v="0"/>
    <s v="TALEP SONUÇLANDI"/>
    <d v="2018-06-26T11:41:01"/>
    <d v="2018-06-26T11:41:01"/>
    <n v="0"/>
    <x v="0"/>
    <x v="0"/>
  </r>
  <r>
    <x v="0"/>
    <s v="2"/>
    <n v="3696852"/>
    <x v="1296"/>
    <s v="İŞLEM"/>
    <s v="TAHSİLAT"/>
    <s v="ABONE ALACAK TALEBİ"/>
    <s v="Tahsilat İşlem Talebi"/>
    <x v="0"/>
    <s v="TALEP SONUÇLANDI"/>
    <d v="2018-06-19T14:34:40"/>
    <d v="2018-06-19T14:34:40"/>
    <n v="0"/>
    <x v="0"/>
    <x v="0"/>
  </r>
  <r>
    <x v="0"/>
    <s v="1"/>
    <n v="3698237"/>
    <x v="1297"/>
    <s v="İŞLEM"/>
    <s v="TAHSİLAT"/>
    <s v="ABONE ALACAK TALEBİ"/>
    <s v="Tahsilat İşlem Talebi"/>
    <x v="0"/>
    <s v="TALEP SONUÇLANDI"/>
    <d v="2018-06-22T10:24:31"/>
    <d v="2018-06-22T10:24:31"/>
    <n v="0"/>
    <x v="0"/>
    <x v="0"/>
  </r>
  <r>
    <x v="0"/>
    <s v="1"/>
    <n v="3698637"/>
    <x v="1298"/>
    <s v="İŞLEM"/>
    <s v="PSS ABONE TALEPLERİ"/>
    <s v="PSS ABONE TALEPLERİ"/>
    <s v="FARK GÜVENCE BEDELİ BİLGİSİ"/>
    <x v="1"/>
    <s v="TALEP SONUÇLANDI"/>
    <d v="2018-06-21T11:17:39"/>
    <d v="2018-06-21T11:17:39"/>
    <n v="0"/>
    <x v="0"/>
    <x v="0"/>
  </r>
  <r>
    <x v="0"/>
    <s v="1"/>
    <n v="3699493"/>
    <x v="1299"/>
    <s v="İŞLEM"/>
    <s v="ABONE BİLGİ GÜNCELLEME"/>
    <s v="ABONE BİLGİ GÜNCELLEME"/>
    <s v="ABONE BİLGİ GÜNCELLEME"/>
    <x v="0"/>
    <s v="TALEP SONUÇLANDI"/>
    <d v="2018-06-11T10:31:46"/>
    <d v="2018-06-11T10:31:46"/>
    <n v="0"/>
    <x v="0"/>
    <x v="0"/>
  </r>
  <r>
    <x v="0"/>
    <s v="1"/>
    <n v="37010"/>
    <x v="1300"/>
    <s v="İŞLEM"/>
    <s v="TAHSİLAT"/>
    <s v="ABONE ALACAK TALEBİ"/>
    <s v="Tahsilat İşlem Talebi"/>
    <x v="0"/>
    <s v="TALEP SONUÇLANDI"/>
    <d v="2018-06-11T12:13:38"/>
    <d v="2018-06-11T12:13:38"/>
    <n v="0"/>
    <x v="0"/>
    <x v="0"/>
  </r>
  <r>
    <x v="0"/>
    <s v="2"/>
    <n v="3711704"/>
    <x v="1301"/>
    <s v="İŞLEM"/>
    <s v="AÇMA-KESME DURUMU"/>
    <s v="AÇMA-KESME DURUMU"/>
    <s v="AÇMA-KESME İTİRAZI"/>
    <x v="0"/>
    <s v="TALEP SONUÇLANDI"/>
    <d v="2018-06-05T14:12:59"/>
    <d v="2018-06-05T14:50:05"/>
    <n v="2.5763888887013309E-2"/>
    <x v="0"/>
    <x v="0"/>
  </r>
  <r>
    <x v="0"/>
    <s v="1"/>
    <n v="371374"/>
    <x v="1302"/>
    <s v="İŞLEM"/>
    <s v="AÇMA-KESME DURUMU"/>
    <s v="AÇMA-KESME DURUMU"/>
    <s v="AÇMA-KESME İTİRAZI"/>
    <x v="0"/>
    <s v="TALEP SONUÇLANDI"/>
    <d v="2018-06-29T11:29:59"/>
    <d v="2018-06-29T11:29:59"/>
    <n v="0"/>
    <x v="0"/>
    <x v="0"/>
  </r>
  <r>
    <x v="0"/>
    <s v="2"/>
    <n v="3716161"/>
    <x v="1303"/>
    <s v="İŞLEM"/>
    <s v="FATURA KONTROLÜ"/>
    <s v="FATURA KONTROLÜ"/>
    <s v="FATURA KONTROLÜ"/>
    <x v="2"/>
    <s v="TALEP SONUÇLANDI"/>
    <d v="2018-06-18T21:05:04"/>
    <d v="2018-06-18T21:05:05"/>
    <n v="1.1574076779652387E-5"/>
    <x v="0"/>
    <x v="0"/>
  </r>
  <r>
    <x v="0"/>
    <s v="2"/>
    <n v="3716546"/>
    <x v="1304"/>
    <s v="İŞLEM"/>
    <s v="TAHSİLAT"/>
    <s v="ABONE ALACAK TALEBİ"/>
    <s v="Tahsilat İşlem Talebi"/>
    <x v="0"/>
    <s v="TALEP SONUÇLANDI"/>
    <d v="2018-06-22T21:38:48"/>
    <d v="2018-06-23T21:17:53"/>
    <n v="0.98547453703940846"/>
    <x v="0"/>
    <x v="0"/>
  </r>
  <r>
    <x v="0"/>
    <s v="1"/>
    <n v="3719520"/>
    <x v="1305"/>
    <s v="İŞLEM"/>
    <s v="TAHSİLAT"/>
    <s v="ABONE ALACAK TALEBİ"/>
    <s v="Tahsilat İşlem Talebi"/>
    <x v="0"/>
    <s v="TALEP SONUÇLANDI"/>
    <d v="2018-06-30T11:25:35"/>
    <d v="2018-06-30T11:25:35"/>
    <n v="0"/>
    <x v="0"/>
    <x v="0"/>
  </r>
  <r>
    <x v="0"/>
    <s v="1"/>
    <n v="3722731"/>
    <x v="1306"/>
    <s v="İŞLEM"/>
    <s v="PSS ABONE TALEPLERİ"/>
    <s v="PSS ABONE TALEPLERİ"/>
    <s v="FARK GÜVENCE BEDELİ BİLGİSİ"/>
    <x v="1"/>
    <s v="TALEP SONUÇLANDI"/>
    <d v="2018-06-18T13:03:14"/>
    <d v="2018-06-18T13:03:14"/>
    <n v="0"/>
    <x v="0"/>
    <x v="0"/>
  </r>
  <r>
    <x v="0"/>
    <s v="2"/>
    <n v="3723680"/>
    <x v="1307"/>
    <s v="İŞLEM"/>
    <s v="PSS ABONE TALEPLERİ"/>
    <s v="PSS ABONE TALEPLERİ"/>
    <s v="FARK GÜVENCE BEDELİ BİLGİSİ"/>
    <x v="1"/>
    <s v="TALEP SONUÇLANDI"/>
    <d v="2018-06-05T14:45:41"/>
    <d v="2018-06-19T16:35:54"/>
    <n v="14.076539351852261"/>
    <x v="2"/>
    <x v="0"/>
  </r>
  <r>
    <x v="0"/>
    <s v="1"/>
    <n v="3726001"/>
    <x v="1308"/>
    <s v="İŞLEM"/>
    <s v="FATURA KONTROLÜ"/>
    <s v="FATURA KONTROLÜ"/>
    <s v="FATURA KONTROLÜ"/>
    <x v="2"/>
    <s v="TALEP SONUÇLANDI"/>
    <d v="2018-06-29T18:35:39"/>
    <d v="2018-06-29T18:35:39"/>
    <n v="0"/>
    <x v="0"/>
    <x v="0"/>
  </r>
  <r>
    <x v="0"/>
    <s v="1"/>
    <n v="3729447"/>
    <x v="1309"/>
    <s v="İŞLEM"/>
    <s v="ABONE BİLGİ GÜNCELLEME"/>
    <s v="ABONE BİLGİ GÜNCELLEME"/>
    <s v="ABONE BİLGİ GÜNCELLEME"/>
    <x v="0"/>
    <s v="TALEP SONUÇLANDI"/>
    <d v="2018-06-07T10:51:15"/>
    <d v="2018-06-07T10:51:15"/>
    <n v="0"/>
    <x v="0"/>
    <x v="0"/>
  </r>
  <r>
    <x v="0"/>
    <s v="1"/>
    <n v="3731192"/>
    <x v="1310"/>
    <s v="İŞLEM"/>
    <s v="TAHSİLAT"/>
    <s v="ABONE ALACAK TALEBİ"/>
    <s v="Tahsilat İşlem Talebi"/>
    <x v="0"/>
    <s v="TALEP SONUÇLANDI"/>
    <d v="2018-06-13T20:35:42"/>
    <d v="2018-06-13T20:35:42"/>
    <n v="0"/>
    <x v="0"/>
    <x v="0"/>
  </r>
  <r>
    <x v="0"/>
    <s v="1"/>
    <n v="373135"/>
    <x v="1311"/>
    <s v="İŞLEM"/>
    <s v="PSS ABONE TALEPLERİ"/>
    <s v="PSS ABONE TALEPLERİ"/>
    <s v="FARK GÜVENCE BEDELİ BİLGİSİ"/>
    <x v="1"/>
    <s v="TALEP SONUÇLANDI"/>
    <d v="2018-06-04T16:33:56"/>
    <d v="2018-06-04T16:33:56"/>
    <n v="0"/>
    <x v="0"/>
    <x v="0"/>
  </r>
  <r>
    <x v="0"/>
    <s v="1"/>
    <n v="373361"/>
    <x v="1312"/>
    <s v="İŞLEM"/>
    <s v="PSS ABONE TALEPLERİ"/>
    <s v="PSS ABONE TALEPLERİ"/>
    <s v="FARK GÜVENCE BEDELİ BİLGİSİ"/>
    <x v="1"/>
    <s v="TALEP SONUÇLANDI"/>
    <d v="2018-06-07T12:30:52"/>
    <d v="2018-06-07T12:30:52"/>
    <n v="0"/>
    <x v="0"/>
    <x v="0"/>
  </r>
  <r>
    <x v="0"/>
    <s v="2"/>
    <n v="3735581"/>
    <x v="1313"/>
    <s v="İŞLEM"/>
    <s v="PSS ABONE TALEPLERİ"/>
    <s v="PSS ABONE TALEPLERİ"/>
    <s v="FARK GÜVENCE BEDELİ BİLGİSİ"/>
    <x v="1"/>
    <s v="TALEP SONUÇLANDI"/>
    <d v="2018-06-01T14:23:43"/>
    <d v="2018-06-19T09:22:22"/>
    <n v="17.790729166663368"/>
    <x v="1"/>
    <x v="0"/>
  </r>
  <r>
    <x v="0"/>
    <s v="2"/>
    <n v="3739176"/>
    <x v="1314"/>
    <s v="İŞLEM"/>
    <s v="PSS ABONE TALEPLERİ"/>
    <s v="PSS ABONE TALEPLERİ"/>
    <s v="FARK GÜVENCE BEDELİ BİLGİSİ"/>
    <x v="1"/>
    <s v="TALEP SONUÇLANDI"/>
    <d v="2018-06-23T18:33:54"/>
    <d v="2018-06-25T11:13:34"/>
    <n v="1.6942129629605915"/>
    <x v="0"/>
    <x v="0"/>
  </r>
  <r>
    <x v="0"/>
    <s v="1"/>
    <n v="3742324"/>
    <x v="1315"/>
    <s v="İŞLEM"/>
    <s v="TAHSİLAT"/>
    <s v="ABONE ALACAK TALEBİ"/>
    <s v="Tahsilat İşlem Talebi"/>
    <x v="0"/>
    <s v="TALEP SONUÇLANDI"/>
    <d v="2018-06-19T23:06:43"/>
    <d v="2018-06-19T23:06:43"/>
    <n v="0"/>
    <x v="0"/>
    <x v="0"/>
  </r>
  <r>
    <x v="0"/>
    <s v="2"/>
    <n v="3747289"/>
    <x v="1316"/>
    <s v="İŞLEM"/>
    <s v="FATURA KONTROLÜ"/>
    <s v="FATURA KONTROLÜ"/>
    <s v="FATURA KONTROLÜ"/>
    <x v="2"/>
    <s v="TALEP SONUÇLANDI"/>
    <d v="2018-06-12T15:37:47"/>
    <d v="2018-06-12T17:55:59"/>
    <n v="9.5972222225100268E-2"/>
    <x v="0"/>
    <x v="0"/>
  </r>
  <r>
    <x v="0"/>
    <s v="2"/>
    <n v="3751107"/>
    <x v="1317"/>
    <s v="İŞLEM"/>
    <s v="PSS ABONE TALEPLERİ"/>
    <s v="PSS ABONE TALEPLERİ"/>
    <s v="FARK GÜVENCE BEDELİ BİLGİSİ"/>
    <x v="1"/>
    <s v="TALEP SONUÇLANDI"/>
    <d v="2018-06-08T16:14:58"/>
    <d v="2018-06-20T17:19:36"/>
    <n v="12.044884259259561"/>
    <x v="2"/>
    <x v="0"/>
  </r>
  <r>
    <x v="0"/>
    <s v="1"/>
    <n v="3751312"/>
    <x v="1318"/>
    <s v="İŞLEM"/>
    <s v="PSS ABONE TALEPLERİ"/>
    <s v="PSS ABONE TALEPLERİ"/>
    <s v="FARK GÜVENCE BEDELİ BİLGİSİ"/>
    <x v="1"/>
    <s v="TALEP SONUÇLANDI"/>
    <d v="2018-06-06T11:48:58"/>
    <d v="2018-06-06T11:48:58"/>
    <n v="0"/>
    <x v="0"/>
    <x v="0"/>
  </r>
  <r>
    <x v="0"/>
    <s v="2"/>
    <n v="3753619"/>
    <x v="1319"/>
    <s v="İŞLEM"/>
    <s v="ABONE BİLGİ GÜNCELLEME"/>
    <s v="ABONE BİLGİ GÜNCELLEME"/>
    <s v="ABONE BİLGİ GÜNCELLEME"/>
    <x v="0"/>
    <s v="TALEP SONUÇLANDI"/>
    <d v="2018-06-02T10:49:59"/>
    <d v="2018-06-02T10:49:59"/>
    <n v="0"/>
    <x v="0"/>
    <x v="0"/>
  </r>
  <r>
    <x v="0"/>
    <s v="2"/>
    <n v="3756040"/>
    <x v="1320"/>
    <s v="İŞLEM"/>
    <s v="PSS ABONE TALEPLERİ"/>
    <s v="PSS ABONE TALEPLERİ"/>
    <s v="FARK GÜVENCE BEDELİ BİLGİSİ"/>
    <x v="1"/>
    <s v="TALEP SONUÇLANDI"/>
    <d v="2018-06-20T20:27:07"/>
    <d v="2018-06-22T11:40:37"/>
    <n v="1.6343749999941792"/>
    <x v="0"/>
    <x v="0"/>
  </r>
  <r>
    <x v="0"/>
    <s v="1"/>
    <n v="3756316"/>
    <x v="1321"/>
    <s v="İŞLEM"/>
    <s v="PSS ABONE TALEPLERİ"/>
    <s v="PSS ABONE TALEPLERİ"/>
    <s v="FARK GÜVENCE BEDELİ BİLGİSİ"/>
    <x v="1"/>
    <s v="TALEP SONUÇLANDI"/>
    <d v="2018-06-13T15:17:36"/>
    <d v="2018-06-13T15:17:36"/>
    <n v="0"/>
    <x v="0"/>
    <x v="0"/>
  </r>
  <r>
    <x v="0"/>
    <s v="2"/>
    <n v="3756385"/>
    <x v="1322"/>
    <s v="İŞLEM"/>
    <s v="PSS ABONE TALEPLERİ"/>
    <s v="PSS ABONE TALEPLERİ"/>
    <s v="FARK GÜVENCE BEDELİ BİLGİSİ"/>
    <x v="1"/>
    <s v="TALEP SONUÇLANDI"/>
    <d v="2018-06-05T16:04:48"/>
    <d v="2018-06-19T17:56:19"/>
    <n v="14.077442129630072"/>
    <x v="2"/>
    <x v="0"/>
  </r>
  <r>
    <x v="0"/>
    <s v="2"/>
    <n v="3757574"/>
    <x v="1323"/>
    <s v="İŞLEM"/>
    <s v="FATURA KONTROLÜ"/>
    <s v="FATURA KONTROLÜ"/>
    <s v="FATURA KONTROLÜ"/>
    <x v="2"/>
    <s v="TALEP SONUÇLANDI"/>
    <d v="2018-06-06T15:20:58"/>
    <d v="2018-06-06T16:52:52"/>
    <n v="6.3819444447290152E-2"/>
    <x v="0"/>
    <x v="0"/>
  </r>
  <r>
    <x v="0"/>
    <s v="2"/>
    <n v="3758327"/>
    <x v="1324"/>
    <s v="İŞLEM"/>
    <s v="PSS ABONE TALEPLERİ"/>
    <s v="PSS ABONE TALEPLERİ"/>
    <s v="FARK GÜVENCE BEDELİ BİLGİSİ"/>
    <x v="1"/>
    <s v="TALEP SONUÇLANDI"/>
    <d v="2018-06-20T11:28:52"/>
    <d v="2018-06-22T11:09:04"/>
    <n v="1.9862499999944703"/>
    <x v="0"/>
    <x v="0"/>
  </r>
  <r>
    <x v="0"/>
    <s v="1"/>
    <n v="3758456"/>
    <x v="1325"/>
    <s v="İŞLEM"/>
    <s v="ABONE BİLGİ GÜNCELLEME"/>
    <s v="ABONE BİLGİ GÜNCELLEME"/>
    <s v="ABONE BİLGİ GÜNCELLEME"/>
    <x v="0"/>
    <s v="TALEP SONUÇLANDI"/>
    <d v="2018-06-08T11:34:05"/>
    <d v="2018-06-08T11:34:05"/>
    <n v="0"/>
    <x v="0"/>
    <x v="0"/>
  </r>
  <r>
    <x v="0"/>
    <s v="1"/>
    <n v="3760398"/>
    <x v="1326"/>
    <s v="İŞLEM"/>
    <s v="YASAL TAKİP  BAŞVURULARI"/>
    <s v="YASAL TAKİP  BAŞVURULARI"/>
    <s v="HATALI ŞAHSA TAKİP AÇILMASI"/>
    <x v="0"/>
    <s v="TALEP SONUÇLANDI"/>
    <d v="2018-06-26T12:01:20"/>
    <d v="2018-06-26T12:01:20"/>
    <n v="0"/>
    <x v="0"/>
    <x v="0"/>
  </r>
  <r>
    <x v="0"/>
    <s v="2"/>
    <n v="3760398"/>
    <x v="1326"/>
    <s v="İŞLEM"/>
    <s v="ABONE BİLGİ GÜNCELLEME"/>
    <s v="ABONE BİLGİ GÜNCELLEME"/>
    <s v="ABONE BİLGİ GÜNCELLEME"/>
    <x v="0"/>
    <s v="TALEP SONUÇLANDI"/>
    <d v="2018-06-14T09:27:50"/>
    <d v="2018-06-27T10:21:32"/>
    <n v="13.037291666667443"/>
    <x v="2"/>
    <x v="0"/>
  </r>
  <r>
    <x v="0"/>
    <s v="1"/>
    <n v="3760875"/>
    <x v="1327"/>
    <s v="İŞLEM"/>
    <s v="TAHSİLAT"/>
    <s v="ABONE ALACAK TALEBİ"/>
    <s v="Tahsilat İşlem Talebi"/>
    <x v="0"/>
    <s v="TALEP SONUÇLANDI"/>
    <d v="2018-06-10T10:48:46"/>
    <d v="2018-06-10T10:48:46"/>
    <n v="0"/>
    <x v="0"/>
    <x v="0"/>
  </r>
  <r>
    <x v="0"/>
    <s v="1"/>
    <n v="3761623"/>
    <x v="1328"/>
    <s v="İŞLEM"/>
    <s v="TAHSİLAT"/>
    <s v="ABONE ALACAK TALEBİ"/>
    <s v="Tahsilat İşlem Talebi"/>
    <x v="0"/>
    <s v="TALEP SONUÇLANDI"/>
    <d v="2018-06-03T21:44:13"/>
    <d v="2018-06-03T21:44:13"/>
    <n v="0"/>
    <x v="0"/>
    <x v="0"/>
  </r>
  <r>
    <x v="0"/>
    <s v="1"/>
    <n v="376211"/>
    <x v="1329"/>
    <s v="İŞLEM"/>
    <s v="TAHSİLAT"/>
    <s v="ABONE ALACAK TALEBİ"/>
    <s v="Tahsilat İşlem Talebi"/>
    <x v="0"/>
    <s v="TALEP SONUÇLANDI"/>
    <d v="2018-06-13T10:27:10"/>
    <d v="2018-06-13T10:27:10"/>
    <n v="0"/>
    <x v="0"/>
    <x v="0"/>
  </r>
  <r>
    <x v="0"/>
    <s v="2"/>
    <n v="3764211"/>
    <x v="1330"/>
    <s v="İŞLEM"/>
    <s v="TAHSİLAT"/>
    <s v="ABONE ALACAK TALEBİ"/>
    <s v="Tahsilat İşlem Talebi"/>
    <x v="0"/>
    <s v="TALEP SONUÇLANDI"/>
    <d v="2018-06-05T15:23:42"/>
    <d v="2018-06-05T15:23:42"/>
    <n v="0"/>
    <x v="0"/>
    <x v="0"/>
  </r>
  <r>
    <x v="0"/>
    <s v="1"/>
    <n v="376479"/>
    <x v="1331"/>
    <s v="İŞLEM"/>
    <s v="PSS ABONE TALEPLERİ"/>
    <s v="PSS ABONE TALEPLERİ"/>
    <s v="FARK GÜVENCE BEDELİ BİLGİSİ"/>
    <x v="1"/>
    <s v="TALEP SONUÇLANDI"/>
    <d v="2018-06-11T14:51:08"/>
    <d v="2018-06-11T14:51:08"/>
    <n v="0"/>
    <x v="0"/>
    <x v="0"/>
  </r>
  <r>
    <x v="0"/>
    <s v="2"/>
    <n v="3769175"/>
    <x v="1332"/>
    <s v="İŞLEM"/>
    <s v="PSS ABONE TALEPLERİ"/>
    <s v="PSS ABONE TALEPLERİ"/>
    <s v="FARK GÜVENCE BEDELİ BİLGİSİ"/>
    <x v="1"/>
    <s v="TALEP SONUÇLANDI"/>
    <d v="2018-06-06T11:11:55"/>
    <d v="2018-06-20T08:54:36"/>
    <n v="13.904641203698702"/>
    <x v="2"/>
    <x v="0"/>
  </r>
  <r>
    <x v="0"/>
    <s v="2"/>
    <n v="3769186"/>
    <x v="1333"/>
    <s v="İŞLEM"/>
    <s v="USULSÜZ KULLANIM"/>
    <s v="USULSÜZ KULLANIM"/>
    <s v="Uyarı Mesajı Gönderimi"/>
    <x v="0"/>
    <s v="TALEP SONUÇLANDI"/>
    <d v="2018-06-09T14:22:52"/>
    <d v="2018-06-09T14:22:53"/>
    <n v="1.1574076779652387E-5"/>
    <x v="0"/>
    <x v="0"/>
  </r>
  <r>
    <x v="0"/>
    <s v="1"/>
    <n v="3770669"/>
    <x v="1334"/>
    <s v="İŞLEM"/>
    <s v="PSS ABONE TALEPLERİ"/>
    <s v="PSS ABONE TALEPLERİ"/>
    <s v="FARK GÜVENCE BEDELİ BİLGİSİ"/>
    <x v="1"/>
    <s v="TALEP SONUÇLANDI"/>
    <d v="2018-06-07T14:40:32"/>
    <d v="2018-06-07T14:40:32"/>
    <n v="0"/>
    <x v="0"/>
    <x v="0"/>
  </r>
  <r>
    <x v="0"/>
    <s v="1"/>
    <n v="3774037"/>
    <x v="1335"/>
    <s v="İŞLEM"/>
    <s v="KAMPANYA SÖZLEŞMESİ KONTROL VE TALEPLERİ"/>
    <s v="KAMPANYA SÖZLEŞMESİ KONTROL VE TALEPLERİ"/>
    <s v="KAMPANYA TARİFE İTİRAZI"/>
    <x v="3"/>
    <s v="TALEP SONUÇLANDI"/>
    <d v="2018-06-13T20:30:31"/>
    <d v="2018-06-13T20:30:31"/>
    <n v="0"/>
    <x v="0"/>
    <x v="0"/>
  </r>
  <r>
    <x v="0"/>
    <s v="2"/>
    <n v="3775253"/>
    <x v="1336"/>
    <s v="İŞLEM"/>
    <s v="ABONE BİLGİ GÜNCELLEME"/>
    <s v="ABONE BİLGİ GÜNCELLEME"/>
    <s v="ABONE BİLGİ GÜNCELLEME"/>
    <x v="0"/>
    <s v="TALEP SONUÇLANDI"/>
    <d v="2018-06-05T16:21:04"/>
    <d v="2018-06-05T16:21:06"/>
    <n v="2.3148153559304774E-5"/>
    <x v="0"/>
    <x v="0"/>
  </r>
  <r>
    <x v="0"/>
    <s v="2"/>
    <n v="3775253"/>
    <x v="1336"/>
    <s v="İŞLEM"/>
    <s v="AÇMA-KESME DURUMU"/>
    <s v="AÇMA-KESME DURUMU"/>
    <s v="AÇMA-KESME İTİRAZI"/>
    <x v="0"/>
    <s v="TALEP SONUÇLANDI"/>
    <d v="2018-06-05T16:21:58"/>
    <d v="2018-06-05T18:26:56"/>
    <n v="8.6782407408463769E-2"/>
    <x v="0"/>
    <x v="0"/>
  </r>
  <r>
    <x v="0"/>
    <s v="1"/>
    <n v="3778471"/>
    <x v="1337"/>
    <s v="İŞLEM"/>
    <s v="ABONE BİLGİ GÜNCELLEME"/>
    <s v="ABONE BİLGİ GÜNCELLEME"/>
    <s v="ABONE BİLGİ GÜNCELLEME"/>
    <x v="0"/>
    <s v="TALEP SONUÇLANDI"/>
    <d v="2018-06-01T11:02:42"/>
    <d v="2018-06-01T11:02:42"/>
    <n v="0"/>
    <x v="0"/>
    <x v="0"/>
  </r>
  <r>
    <x v="0"/>
    <s v="1"/>
    <n v="3778650"/>
    <x v="1338"/>
    <s v="İŞLEM"/>
    <s v="ABONE BİLGİ GÜNCELLEME"/>
    <s v="ABONE BİLGİ GÜNCELLEME"/>
    <s v="ABONE BİLGİ GÜNCELLEME"/>
    <x v="0"/>
    <s v="TALEP SONUÇLANDI"/>
    <d v="2018-06-04T13:19:42"/>
    <d v="2018-06-04T13:19:42"/>
    <n v="0"/>
    <x v="0"/>
    <x v="0"/>
  </r>
  <r>
    <x v="0"/>
    <s v="2"/>
    <n v="3778650"/>
    <x v="1338"/>
    <s v="İŞLEM"/>
    <s v="PSS ABONE TALEPLERİ"/>
    <s v="PSS ABONE TALEPLERİ"/>
    <s v="FARK GÜVENCE BEDELİ BİLGİSİ"/>
    <x v="1"/>
    <s v="TALEP SONUÇLANDI"/>
    <d v="2018-06-04T13:23:53"/>
    <d v="2018-06-21T17:57:12"/>
    <n v="17.18980324074073"/>
    <x v="1"/>
    <x v="0"/>
  </r>
  <r>
    <x v="0"/>
    <s v="2"/>
    <n v="3780411"/>
    <x v="1339"/>
    <s v="İŞLEM"/>
    <s v="TAHSİLAT"/>
    <s v="ABONE ALACAK TALEBİ"/>
    <s v="Tahsilat İşlem Talebi"/>
    <x v="0"/>
    <s v="TALEP SONUÇLANDI"/>
    <d v="2018-06-22T10:45:11"/>
    <d v="2018-06-22T10:45:11"/>
    <n v="0"/>
    <x v="0"/>
    <x v="0"/>
  </r>
  <r>
    <x v="0"/>
    <s v="1"/>
    <n v="3788633"/>
    <x v="1340"/>
    <s v="İŞLEM"/>
    <s v="AÇMA-KESME DURUMU"/>
    <s v="AÇMA-KESME DURUMU"/>
    <s v="AÇMA-KESME İTİRAZI"/>
    <x v="0"/>
    <s v="TALEP SONUÇLANDI"/>
    <d v="2018-06-27T18:41:41"/>
    <d v="2018-06-27T18:41:41"/>
    <n v="0"/>
    <x v="0"/>
    <x v="0"/>
  </r>
  <r>
    <x v="0"/>
    <s v="1"/>
    <n v="3788633"/>
    <x v="1340"/>
    <s v="İŞLEM"/>
    <s v="TAHSİLAT"/>
    <s v="ABONE ALACAK TALEBİ"/>
    <s v="Tahsilat İşlem Talebi"/>
    <x v="0"/>
    <s v="TALEP SONUÇLANDI"/>
    <d v="2018-06-27T18:37:38"/>
    <d v="2018-06-27T18:37:38"/>
    <n v="0"/>
    <x v="0"/>
    <x v="0"/>
  </r>
  <r>
    <x v="0"/>
    <s v="1"/>
    <n v="3788933"/>
    <x v="1341"/>
    <s v="İŞLEM"/>
    <s v="ABONE BİLGİ GÜNCELLEME"/>
    <s v="ABONE BİLGİ GÜNCELLEME"/>
    <s v="ABONE BİLGİ GÜNCELLEME"/>
    <x v="0"/>
    <s v="TALEP SONUÇLANDI"/>
    <d v="2018-06-24T20:48:43"/>
    <d v="2018-06-24T20:48:43"/>
    <n v="0"/>
    <x v="0"/>
    <x v="0"/>
  </r>
  <r>
    <x v="0"/>
    <s v="1"/>
    <n v="3789043"/>
    <x v="1342"/>
    <s v="İŞLEM"/>
    <s v="TAHSİLAT"/>
    <s v="ABONE ALACAK TALEBİ"/>
    <s v="Tahsilat İşlem Talebi"/>
    <x v="0"/>
    <s v="TALEP SONUÇLANDI"/>
    <d v="2018-06-06T11:01:07"/>
    <d v="2018-06-06T11:01:07"/>
    <n v="0"/>
    <x v="0"/>
    <x v="0"/>
  </r>
  <r>
    <x v="0"/>
    <s v="1"/>
    <n v="3794510"/>
    <x v="1343"/>
    <s v="İŞLEM"/>
    <s v="TAHSİLAT"/>
    <s v="ABONE ALACAK TALEBİ"/>
    <s v="Tahsilat İşlem Talebi"/>
    <x v="0"/>
    <s v="TALEP SONUÇLANDI"/>
    <d v="2018-06-13T15:26:04"/>
    <d v="2018-06-13T15:26:04"/>
    <n v="0"/>
    <x v="0"/>
    <x v="0"/>
  </r>
  <r>
    <x v="0"/>
    <s v="1"/>
    <n v="3794510"/>
    <x v="1344"/>
    <s v="İŞLEM"/>
    <s v="ABONELİK BAŞVURUSU"/>
    <s v="ABONELİK BAŞVURUSU"/>
    <s v="ABONELİK BAŞVURUSU"/>
    <x v="0"/>
    <s v="TALEP SONUÇLANDI"/>
    <d v="2018-06-13T15:20:11"/>
    <d v="2018-06-13T15:20:11"/>
    <n v="0"/>
    <x v="0"/>
    <x v="0"/>
  </r>
  <r>
    <x v="0"/>
    <s v="1"/>
    <n v="3794510"/>
    <x v="1344"/>
    <s v="İŞLEM"/>
    <s v="TAHLİYE VE GÜVENCE BEDELİ TALEPLERİ"/>
    <s v="TAHLİYE VE GÜVENCE BEDELİ TALEPLERİ"/>
    <s v="GECİKMİŞ TAHLİYE ŞİKAYETİ"/>
    <x v="0"/>
    <s v="TALEP SONUÇLANDI"/>
    <d v="2018-06-13T15:28:54"/>
    <d v="2018-06-13T15:28:54"/>
    <n v="0"/>
    <x v="0"/>
    <x v="0"/>
  </r>
  <r>
    <x v="0"/>
    <s v="2"/>
    <n v="379531"/>
    <x v="1345"/>
    <s v="İŞLEM"/>
    <s v="FATURA KONTROLÜ"/>
    <s v="FATURA KONTROLÜ"/>
    <s v="FATURA KONTROLÜ"/>
    <x v="2"/>
    <s v="TALEP SONUÇLANDI"/>
    <d v="2018-06-05T12:00:30"/>
    <d v="2018-06-05T16:44:25"/>
    <n v="0.19716435184818693"/>
    <x v="0"/>
    <x v="0"/>
  </r>
  <r>
    <x v="0"/>
    <s v="1"/>
    <n v="3798123"/>
    <x v="1346"/>
    <s v="İŞLEM"/>
    <s v="USULSÜZ KULLANIM"/>
    <s v="USULSÜZ KULLANIM"/>
    <s v="Uyarı Mesajı Gönderimi"/>
    <x v="0"/>
    <s v="TALEP SONUÇLANDI"/>
    <d v="2018-06-22T10:55:49"/>
    <d v="2018-06-22T10:55:49"/>
    <n v="0"/>
    <x v="0"/>
    <x v="0"/>
  </r>
  <r>
    <x v="0"/>
    <s v="1"/>
    <n v="3799214"/>
    <x v="1347"/>
    <s v="İŞLEM"/>
    <s v="FATURA KONTROLÜ"/>
    <s v="FATURA KONTROLÜ"/>
    <s v="FATURA KONTROLÜ"/>
    <x v="2"/>
    <s v="TALEP SONUÇLANDI"/>
    <d v="2018-06-27T16:13:16"/>
    <d v="2018-06-27T16:13:16"/>
    <n v="0"/>
    <x v="0"/>
    <x v="0"/>
  </r>
  <r>
    <x v="0"/>
    <s v="1"/>
    <n v="3799340"/>
    <x v="1348"/>
    <s v="İŞLEM"/>
    <s v="TESİS/SAYAÇ/ADRES KONTROL"/>
    <s v="TESİS/SAYAÇ/ADRES KONTROL"/>
    <s v="SAYAÇ KONTROLÜ"/>
    <x v="2"/>
    <s v="TALEP SONUÇLANDI"/>
    <d v="2018-06-19T11:29:25"/>
    <d v="2018-06-19T11:29:25"/>
    <n v="0"/>
    <x v="0"/>
    <x v="0"/>
  </r>
  <r>
    <x v="0"/>
    <s v="2"/>
    <n v="3799340"/>
    <x v="1348"/>
    <s v="İŞLEM"/>
    <s v="PSS ABONE TALEPLERİ"/>
    <s v="PSS ABONE TALEPLERİ"/>
    <s v="FARK GÜVENCE BEDELİ BİLGİSİ"/>
    <x v="1"/>
    <s v="TALEP SONUÇLANDI"/>
    <d v="2018-06-08T16:36:50"/>
    <d v="2018-06-20T16:54:34"/>
    <n v="12.012314814812271"/>
    <x v="2"/>
    <x v="0"/>
  </r>
  <r>
    <x v="0"/>
    <s v="1"/>
    <n v="380460"/>
    <x v="1349"/>
    <s v="İŞLEM"/>
    <s v="AÇMA-KESME DURUMU"/>
    <s v="AÇMA-KESME DURUMU"/>
    <s v="AÇMA-KESME İTİRAZI"/>
    <x v="0"/>
    <s v="TALEP SONUÇLANDI"/>
    <d v="2018-06-26T17:17:03"/>
    <d v="2018-06-26T17:17:03"/>
    <n v="0"/>
    <x v="0"/>
    <x v="0"/>
  </r>
  <r>
    <x v="0"/>
    <s v="1"/>
    <n v="380505"/>
    <x v="1350"/>
    <s v="İŞLEM"/>
    <s v="GENEL TALEPLER"/>
    <s v="GENEL TALEPLER"/>
    <s v="RESMİ KURUM GÖNDERİLERİ"/>
    <x v="4"/>
    <s v="TALEP SONUÇLANDI"/>
    <d v="2018-06-29T20:02:50"/>
    <d v="2018-06-29T20:02:50"/>
    <n v="0"/>
    <x v="0"/>
    <x v="0"/>
  </r>
  <r>
    <x v="0"/>
    <s v="1"/>
    <n v="3811671"/>
    <x v="1351"/>
    <s v="İŞLEM"/>
    <s v="KAMPANYA SÖZLEŞMESİ KONTROL VE TALEPLERİ"/>
    <s v="KAMPANYA SÖZLEŞMESİ KONTROL VE TALEPLERİ"/>
    <s v="KAMPANYA TARİFE İTİRAZI"/>
    <x v="3"/>
    <s v="TALEP SONUÇLANDI"/>
    <d v="2018-06-06T13:19:19"/>
    <d v="2018-06-06T13:19:19"/>
    <n v="0"/>
    <x v="0"/>
    <x v="0"/>
  </r>
  <r>
    <x v="0"/>
    <s v="1"/>
    <n v="3815222"/>
    <x v="1352"/>
    <s v="İŞLEM"/>
    <s v="FATURA KONTROLÜ"/>
    <s v="FATURA KONTROLÜ"/>
    <s v="FATURA KONTROLÜ"/>
    <x v="2"/>
    <s v="TALEP SONUÇLANDI"/>
    <d v="2018-06-29T22:00:23"/>
    <d v="2018-06-29T22:00:23"/>
    <n v="0"/>
    <x v="0"/>
    <x v="0"/>
  </r>
  <r>
    <x v="0"/>
    <s v="2"/>
    <n v="3819176"/>
    <x v="1353"/>
    <s v="İŞLEM"/>
    <s v="FATURA KONTROLÜ"/>
    <s v="FATURA KONTROLÜ"/>
    <s v="FATURA KONTROLÜ"/>
    <x v="2"/>
    <s v="TALEP SONUÇLANDI"/>
    <d v="2018-06-29T21:03:28"/>
    <d v="2018-07-02T10:18:55"/>
    <n v="2.5523958333287737"/>
    <x v="0"/>
    <x v="0"/>
  </r>
  <r>
    <x v="0"/>
    <s v="1"/>
    <n v="381941"/>
    <x v="1354"/>
    <s v="İŞLEM"/>
    <s v="TAHSİLAT"/>
    <s v="ABONE ALACAK TALEBİ"/>
    <s v="Tahsilat İşlem Talebi"/>
    <x v="0"/>
    <s v="TALEP SONUÇLANDI"/>
    <d v="2018-06-12T12:43:21"/>
    <d v="2018-06-12T12:43:21"/>
    <n v="0"/>
    <x v="0"/>
    <x v="0"/>
  </r>
  <r>
    <x v="0"/>
    <s v="1"/>
    <n v="381941"/>
    <x v="1354"/>
    <s v="İŞLEM"/>
    <s v="AÇMA-KESME DURUMU"/>
    <s v="AÇMA-KESME DURUMU"/>
    <s v="AÇMA-KESME İTİRAZI"/>
    <x v="0"/>
    <s v="TALEP SONUÇLANDI"/>
    <d v="2018-06-12T13:13:26"/>
    <d v="2018-06-12T13:13:26"/>
    <n v="0"/>
    <x v="0"/>
    <x v="0"/>
  </r>
  <r>
    <x v="0"/>
    <s v="2"/>
    <n v="3824375"/>
    <x v="1355"/>
    <s v="İŞLEM"/>
    <s v="FATURA KONTROLÜ"/>
    <s v="FATURA KONTROLÜ"/>
    <s v="FATURA KONTROLÜ"/>
    <x v="2"/>
    <s v="TALEP SONUÇLANDI"/>
    <d v="2018-06-05T14:02:05"/>
    <d v="2018-06-05T14:07:52"/>
    <n v="4.016203703940846E-3"/>
    <x v="0"/>
    <x v="0"/>
  </r>
  <r>
    <x v="0"/>
    <s v="2"/>
    <n v="3827278"/>
    <x v="1356"/>
    <s v="İŞLEM"/>
    <s v="FATURA KONTROLÜ"/>
    <s v="FATURA KONTROLÜ"/>
    <s v="FATURA KONTROLÜ"/>
    <x v="2"/>
    <s v="TALEP SONUÇLANDI"/>
    <d v="2018-06-01T12:58:10"/>
    <d v="2018-06-12T09:12:09"/>
    <n v="10.843043981483788"/>
    <x v="2"/>
    <x v="0"/>
  </r>
  <r>
    <x v="0"/>
    <s v="2"/>
    <n v="382959"/>
    <x v="1357"/>
    <s v="İŞLEM"/>
    <s v="PSS ABONE TALEPLERİ"/>
    <s v="PSS ABONE TALEPLERİ"/>
    <s v="FARK GÜVENCE BEDELİ BİLGİSİ"/>
    <x v="1"/>
    <s v="TALEP SONUÇLANDI"/>
    <d v="2018-06-07T11:07:31"/>
    <d v="2018-06-20T12:02:02"/>
    <n v="13.037858796298678"/>
    <x v="2"/>
    <x v="0"/>
  </r>
  <r>
    <x v="0"/>
    <s v="2"/>
    <n v="3830614"/>
    <x v="1358"/>
    <s v="İŞLEM"/>
    <s v="PSS ABONE TALEPLERİ"/>
    <s v="PSS ABONE TALEPLERİ"/>
    <s v="FARK GÜVENCE BEDELİ BİLGİSİ"/>
    <x v="1"/>
    <s v="TALEP SONUÇLANDI"/>
    <d v="2018-06-01T15:31:02"/>
    <d v="2018-06-19T09:58:15"/>
    <n v="17.76890046295739"/>
    <x v="1"/>
    <x v="0"/>
  </r>
  <r>
    <x v="0"/>
    <s v="2"/>
    <n v="3834264"/>
    <x v="1359"/>
    <s v="İŞLEM"/>
    <s v="PSS ABONE TALEPLERİ"/>
    <s v="PSS ABONE TALEPLERİ"/>
    <s v="FARK GÜVENCE BEDELİ BİLGİSİ"/>
    <x v="1"/>
    <s v="TALEP SONUÇLANDI"/>
    <d v="2018-06-13T16:30:35"/>
    <d v="2018-06-21T17:26:37"/>
    <n v="8.0389120370382443"/>
    <x v="2"/>
    <x v="0"/>
  </r>
  <r>
    <x v="0"/>
    <s v="1"/>
    <n v="3836655"/>
    <x v="1360"/>
    <s v="İŞLEM"/>
    <s v="PSS ABONE TALEPLERİ"/>
    <s v="PSS ABONE TALEPLERİ"/>
    <s v="FARK GÜVENCE BEDELİ BİLGİSİ"/>
    <x v="1"/>
    <s v="TALEP SONUÇLANDI"/>
    <d v="2018-06-06T11:31:54"/>
    <d v="2018-06-06T11:31:54"/>
    <n v="0"/>
    <x v="0"/>
    <x v="0"/>
  </r>
  <r>
    <x v="0"/>
    <s v="2"/>
    <n v="3837091"/>
    <x v="1361"/>
    <s v="İŞLEM"/>
    <s v="PSS ABONE TALEPLERİ"/>
    <s v="PSS ABONE TALEPLERİ"/>
    <s v="FARK GÜVENCE BEDELİ BİLGİSİ"/>
    <x v="1"/>
    <s v="TALEP SONUÇLANDI"/>
    <d v="2018-06-12T08:55:01"/>
    <d v="2018-06-21T11:50:29"/>
    <n v="9.1218518518508063"/>
    <x v="2"/>
    <x v="0"/>
  </r>
  <r>
    <x v="0"/>
    <s v="2"/>
    <n v="3838197"/>
    <x v="1362"/>
    <s v="İŞLEM"/>
    <s v="PSS ABONE TALEPLERİ"/>
    <s v="PSS ABONE TALEPLERİ"/>
    <s v="FARK GÜVENCE BEDELİ BİLGİSİ"/>
    <x v="1"/>
    <s v="TALEP SONUÇLANDI"/>
    <d v="2018-06-04T09:39:03"/>
    <d v="2018-06-19T11:16:39"/>
    <n v="15.067777777774609"/>
    <x v="1"/>
    <x v="0"/>
  </r>
  <r>
    <x v="0"/>
    <s v="1"/>
    <n v="3839549"/>
    <x v="1363"/>
    <s v="İŞLEM"/>
    <s v="TAHSİLAT"/>
    <s v="ABONE ALACAK TALEBİ"/>
    <s v="Tahsilat İşlem Talebi"/>
    <x v="0"/>
    <s v="TALEP SONUÇLANDI"/>
    <d v="2018-06-12T20:00:58"/>
    <d v="2018-06-12T20:00:58"/>
    <n v="0"/>
    <x v="0"/>
    <x v="0"/>
  </r>
  <r>
    <x v="0"/>
    <s v="1"/>
    <n v="3839549"/>
    <x v="1363"/>
    <s v="İŞLEM"/>
    <s v="AÇMA-KESME DURUMU"/>
    <s v="AÇMA-KESME DURUMU"/>
    <s v="AÇMA-KESME İTİRAZI"/>
    <x v="0"/>
    <s v="TALEP SONUÇLANDI"/>
    <d v="2018-06-12T20:19:00"/>
    <d v="2018-06-12T20:19:00"/>
    <n v="0"/>
    <x v="0"/>
    <x v="0"/>
  </r>
  <r>
    <x v="0"/>
    <s v="1"/>
    <n v="3839797"/>
    <x v="1364"/>
    <s v="İŞLEM"/>
    <s v="ONLİNE İŞLEM MERKEZİ TALEPLERİ"/>
    <s v="ONLİNE İŞLEM MERKEZİ TALEPLERİ"/>
    <s v="TRAFİK KURYE ŞİKAYETİ"/>
    <x v="4"/>
    <s v="TALEP SONUÇLANDI"/>
    <d v="2018-06-01T10:54:34"/>
    <d v="2018-06-01T10:54:34"/>
    <n v="0"/>
    <x v="0"/>
    <x v="0"/>
  </r>
  <r>
    <x v="0"/>
    <s v="1"/>
    <n v="3843557"/>
    <x v="1365"/>
    <s v="İŞLEM"/>
    <s v="USULSÜZ KULLANIM"/>
    <s v="USULSÜZ KULLANIM"/>
    <s v="Uyarı Mesajı Gönderimi"/>
    <x v="0"/>
    <s v="TALEP SONUÇLANDI"/>
    <d v="2018-06-10T19:15:58"/>
    <d v="2018-06-10T19:15:58"/>
    <n v="0"/>
    <x v="0"/>
    <x v="0"/>
  </r>
  <r>
    <x v="0"/>
    <s v="1"/>
    <n v="3843557"/>
    <x v="1365"/>
    <s v="İŞLEM"/>
    <s v="TAHSİLAT"/>
    <s v="ABONE ALACAK TALEBİ"/>
    <s v="Tahsilat İşlem Talebi"/>
    <x v="0"/>
    <s v="TALEP SONUÇLANDI"/>
    <d v="2018-06-10T19:17:02"/>
    <d v="2018-06-10T19:17:02"/>
    <n v="0"/>
    <x v="0"/>
    <x v="0"/>
  </r>
  <r>
    <x v="0"/>
    <s v="1"/>
    <n v="3848272"/>
    <x v="1366"/>
    <s v="İŞLEM"/>
    <s v="TAHSİLAT"/>
    <s v="ABONE ALACAK TALEBİ"/>
    <s v="Tahsilat İşlem Talebi"/>
    <x v="0"/>
    <s v="TALEP SONUÇLANDI"/>
    <d v="2018-06-28T09:14:15"/>
    <d v="2018-06-28T09:14:15"/>
    <n v="0"/>
    <x v="0"/>
    <x v="0"/>
  </r>
  <r>
    <x v="0"/>
    <s v="2"/>
    <n v="384849"/>
    <x v="1367"/>
    <s v="İŞLEM"/>
    <s v="PSS ABONE TALEPLERİ"/>
    <s v="PSS ABONE TALEPLERİ"/>
    <s v="FARK GÜVENCE BEDELİ BİLGİSİ"/>
    <x v="1"/>
    <s v="TALEP SONUÇLANDI"/>
    <d v="2018-06-03T13:18:16"/>
    <d v="2018-06-25T11:14:27"/>
    <n v="21.914016203700157"/>
    <x v="1"/>
    <x v="0"/>
  </r>
  <r>
    <x v="0"/>
    <s v="1"/>
    <n v="3850250"/>
    <x v="1368"/>
    <s v="İŞLEM"/>
    <s v="TAHSİLAT"/>
    <s v="ABONE ALACAK TALEBİ"/>
    <s v="Tahsilat İşlem Talebi"/>
    <x v="0"/>
    <s v="TALEP SONUÇLANDI"/>
    <d v="2018-06-06T18:20:47"/>
    <d v="2018-06-06T18:20:47"/>
    <n v="0"/>
    <x v="0"/>
    <x v="0"/>
  </r>
  <r>
    <x v="0"/>
    <s v="1"/>
    <n v="3850306"/>
    <x v="1369"/>
    <s v="İŞLEM"/>
    <s v="PSS ABONE TALEPLERİ"/>
    <s v="PSS ABONE TALEPLERİ"/>
    <s v="FARK GÜVENCE BEDELİ BİLGİSİ"/>
    <x v="1"/>
    <s v="TALEP SONUÇLANDI"/>
    <d v="2018-06-09T16:29:55"/>
    <d v="2018-06-09T16:29:55"/>
    <n v="0"/>
    <x v="0"/>
    <x v="0"/>
  </r>
  <r>
    <x v="0"/>
    <s v="1"/>
    <n v="3852196"/>
    <x v="1370"/>
    <s v="İŞLEM"/>
    <s v="TÜKETİM İTİRAZI"/>
    <s v="TÜKETİM İTİRAZI"/>
    <s v="Müşteri İle Uzlaşıldı"/>
    <x v="0"/>
    <s v="TALEP SONUÇLANDI"/>
    <d v="2018-06-29T10:43:22"/>
    <d v="2018-06-29T10:43:22"/>
    <n v="0"/>
    <x v="0"/>
    <x v="0"/>
  </r>
  <r>
    <x v="0"/>
    <s v="1"/>
    <n v="3852196"/>
    <x v="1370"/>
    <s v="İŞLEM"/>
    <s v="TÜKETİM İTİRAZI"/>
    <s v="TÜKETİM İTİRAZI"/>
    <s v="DAĞITIM ENDEKS KONTROLÜ"/>
    <x v="0"/>
    <s v="TALEP SONUÇLANDI"/>
    <d v="2018-06-29T10:59:48"/>
    <d v="2018-06-29T10:59:48"/>
    <n v="0"/>
    <x v="0"/>
    <x v="0"/>
  </r>
  <r>
    <x v="0"/>
    <s v="1"/>
    <n v="385923"/>
    <x v="1371"/>
    <s v="İŞLEM"/>
    <s v="TAHSİLAT"/>
    <s v="ABONE ALACAK TALEBİ"/>
    <s v="Tahsilat İşlem Talebi"/>
    <x v="0"/>
    <s v="TALEP SONUÇLANDI"/>
    <d v="2018-06-29T18:34:41"/>
    <d v="2018-06-29T18:34:41"/>
    <n v="0"/>
    <x v="0"/>
    <x v="0"/>
  </r>
  <r>
    <x v="0"/>
    <s v="2"/>
    <n v="3860690"/>
    <x v="1372"/>
    <s v="İŞLEM"/>
    <s v="USULSÜZ KULLANIM"/>
    <s v="USULSÜZ KULLANIM"/>
    <s v="Uyarı Mesajı Gönderimi"/>
    <x v="0"/>
    <s v="TALEP SONUÇLANDI"/>
    <d v="2018-06-19T13:37:34"/>
    <d v="2018-06-19T13:37:35"/>
    <n v="1.1574076779652387E-5"/>
    <x v="0"/>
    <x v="0"/>
  </r>
  <r>
    <x v="0"/>
    <s v="2"/>
    <n v="3860690"/>
    <x v="1372"/>
    <s v="İŞLEM"/>
    <s v="PSS ABONE TALEPLERİ"/>
    <s v="PSS ABONE TALEPLERİ"/>
    <s v="FARK GÜVENCE BEDELİ BİLGİSİ"/>
    <x v="1"/>
    <s v="TALEP SONUÇLANDI"/>
    <d v="2018-06-11T14:30:40"/>
    <d v="2018-06-21T10:42:07"/>
    <n v="9.8412847222280107"/>
    <x v="2"/>
    <x v="0"/>
  </r>
  <r>
    <x v="0"/>
    <s v="2"/>
    <n v="3866551"/>
    <x v="1373"/>
    <s v="İŞLEM"/>
    <s v="PSS ABONE TALEPLERİ"/>
    <s v="PSS ABONE TALEPLERİ"/>
    <s v="FARK GÜVENCE BEDELİ BİLGİSİ"/>
    <x v="1"/>
    <s v="TALEP SONUÇLANDI"/>
    <d v="2018-06-03T15:26:31"/>
    <d v="2018-06-19T10:47:56"/>
    <n v="15.806539351855463"/>
    <x v="1"/>
    <x v="0"/>
  </r>
  <r>
    <x v="0"/>
    <s v="2"/>
    <n v="3871329"/>
    <x v="1374"/>
    <s v="İŞLEM"/>
    <s v="PSS ABONE TALEPLERİ"/>
    <s v="PSS ABONE TALEPLERİ"/>
    <s v="FARK GÜVENCE BEDELİ BİLGİSİ"/>
    <x v="1"/>
    <s v="TALEP SONUÇLANDI"/>
    <d v="2018-06-04T17:46:54"/>
    <d v="2018-06-19T14:13:21"/>
    <n v="14.851701388892252"/>
    <x v="2"/>
    <x v="0"/>
  </r>
  <r>
    <x v="0"/>
    <s v="1"/>
    <n v="3875467"/>
    <x v="1375"/>
    <s v="İŞLEM"/>
    <s v="ABONE BİLGİ GÜNCELLEME"/>
    <s v="ABONE BİLGİ GÜNCELLEME"/>
    <s v="ABONE BİLGİ GÜNCELLEME"/>
    <x v="0"/>
    <s v="TALEP SONUÇLANDI"/>
    <d v="2018-06-19T17:32:48"/>
    <d v="2018-06-19T17:32:48"/>
    <n v="0"/>
    <x v="0"/>
    <x v="0"/>
  </r>
  <r>
    <x v="0"/>
    <s v="1"/>
    <n v="3877306"/>
    <x v="1376"/>
    <s v="İŞLEM"/>
    <s v="TAHSİLAT"/>
    <s v="ABONE ALACAK TALEBİ"/>
    <s v="Tahsilat İşlem Talebi"/>
    <x v="0"/>
    <s v="TALEP SONUÇLANDI"/>
    <d v="2018-06-28T19:28:17"/>
    <d v="2018-06-28T19:28:17"/>
    <n v="0"/>
    <x v="0"/>
    <x v="0"/>
  </r>
  <r>
    <x v="0"/>
    <s v="1"/>
    <n v="387761"/>
    <x v="1377"/>
    <s v="İŞLEM"/>
    <s v="FATURA KONTROLÜ"/>
    <s v="FATURA KONTROLÜ"/>
    <s v="FATURA KONTROLÜ"/>
    <x v="2"/>
    <s v="TALEP SONUÇLANDI"/>
    <d v="2018-06-27T18:18:35"/>
    <d v="2018-06-27T18:18:35"/>
    <n v="0"/>
    <x v="0"/>
    <x v="0"/>
  </r>
  <r>
    <x v="0"/>
    <s v="2"/>
    <n v="3878684"/>
    <x v="1378"/>
    <s v="İŞLEM"/>
    <s v="FATURA KONTROLÜ"/>
    <s v="FATURA KONTROLÜ"/>
    <s v="FATURA KONTROLÜ"/>
    <x v="2"/>
    <s v="TALEP SONUÇLANDI"/>
    <d v="2018-06-18T09:53:19"/>
    <d v="2018-06-18T10:38:39"/>
    <n v="3.1481481484661344E-2"/>
    <x v="0"/>
    <x v="0"/>
  </r>
  <r>
    <x v="0"/>
    <s v="1"/>
    <n v="3879668"/>
    <x v="1379"/>
    <s v="İŞLEM"/>
    <s v="ABONE BİLGİ GÜNCELLEME"/>
    <s v="ABONE BİLGİ GÜNCELLEME"/>
    <s v="ABONE BİLGİ GÜNCELLEME"/>
    <x v="0"/>
    <s v="TALEP SONUÇLANDI"/>
    <d v="2018-06-25T10:10:40"/>
    <d v="2018-06-25T10:10:40"/>
    <n v="0"/>
    <x v="0"/>
    <x v="0"/>
  </r>
  <r>
    <x v="0"/>
    <s v="1"/>
    <n v="3879668"/>
    <x v="1379"/>
    <s v="İŞLEM"/>
    <s v="TESİS/SAYAÇ/ADRES KONTROL"/>
    <s v="TESİS/SAYAÇ/ADRES KONTROL"/>
    <s v="SAYAÇ KONTROLÜ"/>
    <x v="2"/>
    <s v="TALEP SONUÇLANDI"/>
    <d v="2018-06-25T10:10:18"/>
    <d v="2018-06-25T10:10:18"/>
    <n v="0"/>
    <x v="0"/>
    <x v="0"/>
  </r>
  <r>
    <x v="0"/>
    <s v="2"/>
    <n v="3885720"/>
    <x v="1380"/>
    <s v="İŞLEM"/>
    <s v="TAHSİLAT"/>
    <s v="ABONE ALACAK TALEBİ"/>
    <s v="Tahsilat İşlem Talebi"/>
    <x v="0"/>
    <s v="TALEP SONUÇLANDI"/>
    <d v="2018-06-25T16:55:39"/>
    <d v="2018-06-25T16:55:38"/>
    <n v="-1.1574076779652387E-5"/>
    <x v="0"/>
    <x v="0"/>
  </r>
  <r>
    <x v="0"/>
    <s v="1"/>
    <n v="3886874"/>
    <x v="1381"/>
    <s v="İŞLEM"/>
    <s v="TAHSİLAT"/>
    <s v="ABONE ALACAK TALEBİ"/>
    <s v="Tahsilat İşlem Talebi"/>
    <x v="0"/>
    <s v="TALEP SONUÇLANDI"/>
    <d v="2018-06-27T10:15:50"/>
    <d v="2018-06-27T10:15:50"/>
    <n v="0"/>
    <x v="0"/>
    <x v="0"/>
  </r>
  <r>
    <x v="0"/>
    <s v="1"/>
    <n v="3886874"/>
    <x v="1381"/>
    <s v="İŞLEM"/>
    <s v="ABONE BİLGİ GÜNCELLEME"/>
    <s v="ABONE BİLGİ GÜNCELLEME"/>
    <s v="ABONE BİLGİ GÜNCELLEME"/>
    <x v="0"/>
    <s v="TALEP SONUÇLANDI"/>
    <d v="2018-06-27T10:14:59"/>
    <d v="2018-06-27T10:14:59"/>
    <n v="0"/>
    <x v="0"/>
    <x v="0"/>
  </r>
  <r>
    <x v="0"/>
    <s v="1"/>
    <n v="3887515"/>
    <x v="1382"/>
    <s v="İŞLEM"/>
    <s v="ABONE BİLGİ GÜNCELLEME"/>
    <s v="ABONE BİLGİ GÜNCELLEME"/>
    <s v="ABONE BİLGİ GÜNCELLEME"/>
    <x v="0"/>
    <s v="TALEP SONUÇLANDI"/>
    <d v="2018-06-28T09:58:38"/>
    <d v="2018-06-28T09:58:38"/>
    <n v="0"/>
    <x v="0"/>
    <x v="0"/>
  </r>
  <r>
    <x v="0"/>
    <s v="1"/>
    <n v="3888236"/>
    <x v="1383"/>
    <s v="İŞLEM"/>
    <s v="ABONE BİLGİ GÜNCELLEME"/>
    <s v="ABONE BİLGİ GÜNCELLEME"/>
    <s v="ABONE BİLGİ GÜNCELLEME"/>
    <x v="0"/>
    <s v="TALEP SONUÇLANDI"/>
    <d v="2018-06-21T11:09:28"/>
    <d v="2018-06-21T11:09:28"/>
    <n v="0"/>
    <x v="0"/>
    <x v="0"/>
  </r>
  <r>
    <x v="0"/>
    <s v="1"/>
    <n v="3888969"/>
    <x v="1384"/>
    <s v="İŞLEM"/>
    <s v="PSS ABONE TALEPLERİ"/>
    <s v="PSS ABONE TALEPLERİ"/>
    <s v="FARK GÜVENCE BEDELİ BİLGİSİ"/>
    <x v="1"/>
    <s v="TALEP SONUÇLANDI"/>
    <d v="2018-06-05T12:06:40"/>
    <d v="2018-06-05T12:06:40"/>
    <n v="0"/>
    <x v="0"/>
    <x v="0"/>
  </r>
  <r>
    <x v="0"/>
    <s v="1"/>
    <n v="3888969"/>
    <x v="1384"/>
    <s v="İŞLEM"/>
    <s v="TAHLİYE VE GÜVENCE BEDELİ TALEPLERİ"/>
    <s v="TAHLİYE VE GÜVENCE BEDELİ TALEPLERİ"/>
    <s v="GECİKMİŞ TAHLİYE ŞİKAYETİ"/>
    <x v="0"/>
    <s v="TALEP SONUÇLANDI"/>
    <d v="2018-06-20T11:51:43"/>
    <d v="2018-06-20T11:51:43"/>
    <n v="0"/>
    <x v="0"/>
    <x v="0"/>
  </r>
  <r>
    <x v="0"/>
    <s v="2"/>
    <n v="3889877"/>
    <x v="1385"/>
    <s v="İŞLEM"/>
    <s v="PSS ABONE TALEPLERİ"/>
    <s v="PSS ABONE TALEPLERİ"/>
    <s v="FARK GÜVENCE BEDELİ BİLGİSİ"/>
    <x v="1"/>
    <s v="TALEP SONUÇLANDI"/>
    <d v="2018-06-04T18:42:29"/>
    <d v="2018-06-22T08:49:37"/>
    <n v="17.588287037040573"/>
    <x v="1"/>
    <x v="0"/>
  </r>
  <r>
    <x v="0"/>
    <s v="1"/>
    <n v="3892781"/>
    <x v="1386"/>
    <s v="İŞLEM"/>
    <s v="TAHSİLAT"/>
    <s v="ABONE ALACAK TALEBİ"/>
    <s v="Tahsilat İşlem Talebi"/>
    <x v="0"/>
    <s v="TALEP SONUÇLANDI"/>
    <d v="2018-06-25T12:11:31"/>
    <d v="2018-06-25T12:11:31"/>
    <n v="0"/>
    <x v="0"/>
    <x v="0"/>
  </r>
  <r>
    <x v="0"/>
    <s v="1"/>
    <n v="3894372"/>
    <x v="1387"/>
    <s v="İŞLEM"/>
    <s v="TAHSİLAT"/>
    <s v="ABONE ALACAK TALEBİ"/>
    <s v="Tahsilat İşlem Talebi"/>
    <x v="0"/>
    <s v="TALEP SONUÇLANDI"/>
    <d v="2018-06-29T16:52:31"/>
    <d v="2018-06-29T16:52:31"/>
    <n v="0"/>
    <x v="0"/>
    <x v="0"/>
  </r>
  <r>
    <x v="0"/>
    <s v="1"/>
    <n v="389754"/>
    <x v="1388"/>
    <s v="İŞLEM"/>
    <s v="FATURA KONTROLÜ"/>
    <s v="FATURA KONTROLÜ"/>
    <s v="FATURA KONTROLÜ"/>
    <x v="2"/>
    <s v="TALEP SONUÇLANDI"/>
    <d v="2018-06-27T13:09:04"/>
    <d v="2018-06-27T13:09:04"/>
    <n v="0"/>
    <x v="0"/>
    <x v="0"/>
  </r>
  <r>
    <x v="0"/>
    <s v="2"/>
    <n v="3899987"/>
    <x v="1389"/>
    <s v="İŞLEM"/>
    <s v="PSS ABONE TALEPLERİ"/>
    <s v="PSS ABONE TALEPLERİ"/>
    <s v="FARK GÜVENCE BEDELİ BİLGİSİ"/>
    <x v="1"/>
    <s v="TALEP SONUÇLANDI"/>
    <d v="2018-06-09T20:16:49"/>
    <d v="2018-06-21T08:55:41"/>
    <n v="11.526990740741894"/>
    <x v="2"/>
    <x v="0"/>
  </r>
  <r>
    <x v="0"/>
    <s v="1"/>
    <n v="3900532"/>
    <x v="1390"/>
    <s v="İŞLEM"/>
    <s v="FATURA KONTROLÜ"/>
    <s v="FATURA KONTROLÜ"/>
    <s v="FATURA KONTROLÜ"/>
    <x v="2"/>
    <s v="TALEP SONUÇLANDI"/>
    <d v="2018-06-04T14:26:47"/>
    <d v="2018-06-04T14:26:47"/>
    <n v="0"/>
    <x v="0"/>
    <x v="0"/>
  </r>
  <r>
    <x v="0"/>
    <s v="1"/>
    <n v="3900963"/>
    <x v="1391"/>
    <s v="İŞLEM"/>
    <s v="REZERV ENDEKS İNCELEME TALEBİ"/>
    <s v="REZERV ENDEKS İNCELEME TALEBİ"/>
    <s v="endeks incelemesi için tahakkuka gönder"/>
    <x v="2"/>
    <s v="TALEP SONUÇLANDI"/>
    <d v="2018-06-05T13:29:12"/>
    <d v="2018-06-05T13:29:12"/>
    <n v="0"/>
    <x v="0"/>
    <x v="0"/>
  </r>
  <r>
    <x v="0"/>
    <s v="1"/>
    <n v="3901356"/>
    <x v="1392"/>
    <s v="İŞLEM"/>
    <s v="DAĞITIM ŞİRKETİ TAHLİYE TALEBİ"/>
    <s v="DAĞITIM ŞİRKETİ TAHLİYE TALEBİ"/>
    <s v="daimiye geçiş nedeniyle tahliye talebi"/>
    <x v="0"/>
    <s v="TALEP SONUÇLANDI"/>
    <d v="2018-06-12T17:05:44"/>
    <d v="2018-06-12T17:05:44"/>
    <n v="0"/>
    <x v="0"/>
    <x v="0"/>
  </r>
  <r>
    <x v="0"/>
    <s v="1"/>
    <n v="3901356"/>
    <x v="1392"/>
    <s v="İŞLEM"/>
    <s v="ABONE BİLGİ GÜNCELLEME"/>
    <s v="ABONE BİLGİ GÜNCELLEME"/>
    <s v="ABONE BİLGİ GÜNCELLEME"/>
    <x v="0"/>
    <s v="TALEP SONUÇLANDI"/>
    <d v="2018-06-22T12:01:39"/>
    <d v="2018-06-22T12:01:39"/>
    <n v="0"/>
    <x v="0"/>
    <x v="0"/>
  </r>
  <r>
    <x v="0"/>
    <s v="2"/>
    <n v="3907491"/>
    <x v="1393"/>
    <s v="İŞLEM"/>
    <s v="PSS ABONE TALEPLERİ"/>
    <s v="PSS ABONE TALEPLERİ"/>
    <s v="FARK GÜVENCE BEDELİ BİLGİSİ"/>
    <x v="1"/>
    <s v="TALEP SONUÇLANDI"/>
    <d v="2018-06-07T18:53:02"/>
    <d v="2018-06-20T15:26:42"/>
    <n v="12.856712962959136"/>
    <x v="2"/>
    <x v="0"/>
  </r>
  <r>
    <x v="0"/>
    <s v="1"/>
    <n v="3907737"/>
    <x v="1394"/>
    <s v="İŞLEM"/>
    <s v="KAMPANYA SÖZLEŞMESİ KONTROL VE TALEPLERİ"/>
    <s v="KAMPANYA SÖZLEŞMESİ KONTROL VE TALEPLERİ"/>
    <s v="KAMPANYA TARİFE İTİRAZI"/>
    <x v="3"/>
    <s v="TALEP SONUÇLANDI"/>
    <d v="2018-06-20T16:24:31"/>
    <d v="2018-06-20T16:24:31"/>
    <n v="0"/>
    <x v="0"/>
    <x v="0"/>
  </r>
  <r>
    <x v="0"/>
    <s v="1"/>
    <n v="3912185"/>
    <x v="1395"/>
    <s v="İŞLEM"/>
    <s v="PSS ABONE TALEPLERİ"/>
    <s v="PSS ABONE TALEPLERİ"/>
    <s v="FARK GÜVENCE BEDELİ BİLGİSİ"/>
    <x v="1"/>
    <s v="TALEP SONUÇLANDI"/>
    <d v="2018-06-02T15:49:03"/>
    <d v="2018-06-02T15:49:03"/>
    <n v="0"/>
    <x v="0"/>
    <x v="0"/>
  </r>
  <r>
    <x v="0"/>
    <s v="1"/>
    <n v="3914174"/>
    <x v="1396"/>
    <s v="İŞLEM"/>
    <s v="ABONE BİLGİ GÜNCELLEME"/>
    <s v="ABONE BİLGİ GÜNCELLEME"/>
    <s v="ABONE BİLGİ GÜNCELLEME"/>
    <x v="0"/>
    <s v="TALEP SONUÇLANDI"/>
    <d v="2018-06-12T18:04:39"/>
    <d v="2018-06-12T18:04:39"/>
    <n v="0"/>
    <x v="0"/>
    <x v="0"/>
  </r>
  <r>
    <x v="0"/>
    <s v="2"/>
    <n v="3914174"/>
    <x v="1396"/>
    <s v="İŞLEM"/>
    <s v="FATURA KONTROLÜ"/>
    <s v="FATURA KONTROLÜ"/>
    <s v="FATURA KONTROLÜ"/>
    <x v="2"/>
    <s v="TALEP SONUÇLANDI"/>
    <d v="2018-06-11T16:17:47"/>
    <d v="2018-06-12T18:04:16"/>
    <n v="1.0739467592575238"/>
    <x v="0"/>
    <x v="0"/>
  </r>
  <r>
    <x v="0"/>
    <s v="2"/>
    <n v="391525"/>
    <x v="1397"/>
    <s v="İŞLEM"/>
    <s v="TAHSİLAT"/>
    <s v="ABONE ALACAK TALEBİ"/>
    <s v="Tahsilat İşlem Talebi"/>
    <x v="0"/>
    <s v="TALEP SONUÇLANDI"/>
    <d v="2018-06-20T12:11:18"/>
    <d v="2018-06-20T12:11:18"/>
    <n v="0"/>
    <x v="0"/>
    <x v="0"/>
  </r>
  <r>
    <x v="0"/>
    <s v="2"/>
    <n v="391525"/>
    <x v="1397"/>
    <s v="İŞLEM"/>
    <s v="PSS ABONE TALEPLERİ"/>
    <s v="PSS ABONE TALEPLERİ"/>
    <s v="FARK GÜVENCE BEDELİ BİLGİSİ"/>
    <x v="1"/>
    <s v="TALEP SONUÇLANDI"/>
    <d v="2018-06-20T12:12:00"/>
    <d v="2018-06-20T12:12:00"/>
    <n v="0"/>
    <x v="0"/>
    <x v="0"/>
  </r>
  <r>
    <x v="0"/>
    <s v="1"/>
    <n v="3915759"/>
    <x v="1398"/>
    <s v="İŞLEM"/>
    <s v="FATURA KONTROLÜ"/>
    <s v="FATURA KONTROLÜ"/>
    <s v="FATURA KONTROLÜ"/>
    <x v="2"/>
    <s v="TALEP SONUÇLANDI"/>
    <d v="2018-06-19T02:07:14"/>
    <d v="2018-06-19T02:07:14"/>
    <n v="0"/>
    <x v="0"/>
    <x v="0"/>
  </r>
  <r>
    <x v="0"/>
    <s v="1"/>
    <n v="3916932"/>
    <x v="1399"/>
    <s v="İŞLEM"/>
    <s v="FATURA KONTROLÜ"/>
    <s v="FATURA KONTROLÜ"/>
    <s v="FATURA KONTROLÜ"/>
    <x v="2"/>
    <s v="TALEP SONUÇLANDI"/>
    <d v="2018-06-19T12:41:26"/>
    <d v="2018-06-19T12:41:26"/>
    <n v="0"/>
    <x v="0"/>
    <x v="0"/>
  </r>
  <r>
    <x v="0"/>
    <s v="1"/>
    <n v="3917202"/>
    <x v="1400"/>
    <s v="İŞLEM"/>
    <s v="FATURA KONTROLÜ"/>
    <s v="FATURA KONTROLÜ"/>
    <s v="FATURA KONTROLÜ"/>
    <x v="2"/>
    <s v="TALEP SONUÇLANDI"/>
    <d v="2018-06-11T21:46:16"/>
    <d v="2018-06-11T21:46:16"/>
    <n v="0"/>
    <x v="0"/>
    <x v="0"/>
  </r>
  <r>
    <x v="0"/>
    <s v="1"/>
    <n v="3917202"/>
    <x v="1400"/>
    <s v="İŞLEM"/>
    <s v="KAMPANYA SÖZLEŞMESİ KONTROL VE TALEPLERİ"/>
    <s v="KAMPANYA SÖZLEŞMESİ KONTROL VE TALEPLERİ"/>
    <s v="KAMPANYA TARİFE İTİRAZI"/>
    <x v="3"/>
    <s v="TALEP SONUÇLANDI"/>
    <d v="2018-06-11T21:45:47"/>
    <d v="2018-06-11T21:45:47"/>
    <n v="0"/>
    <x v="0"/>
    <x v="0"/>
  </r>
  <r>
    <x v="0"/>
    <s v="1"/>
    <n v="3927177"/>
    <x v="1401"/>
    <s v="İŞLEM"/>
    <s v="ABONE BİLGİ GÜNCELLEME"/>
    <s v="ABONE BİLGİ GÜNCELLEME"/>
    <s v="ABONE BİLGİ GÜNCELLEME"/>
    <x v="0"/>
    <s v="TALEP SONUÇLANDI"/>
    <d v="2018-06-07T11:35:45"/>
    <d v="2018-06-07T11:35:45"/>
    <n v="0"/>
    <x v="0"/>
    <x v="0"/>
  </r>
  <r>
    <x v="0"/>
    <s v="2"/>
    <n v="3927177"/>
    <x v="1401"/>
    <s v="İŞLEM"/>
    <s v="FATURA KONTROLÜ"/>
    <s v="FATURA KONTROLÜ"/>
    <s v="FATURA KONTROLÜ"/>
    <x v="2"/>
    <s v="TALEP SONUÇLANDI"/>
    <d v="2018-06-07T11:32:53"/>
    <d v="2018-06-08T10:05:12"/>
    <n v="0.93910879629402189"/>
    <x v="0"/>
    <x v="0"/>
  </r>
  <r>
    <x v="0"/>
    <s v="1"/>
    <n v="3927738"/>
    <x v="1402"/>
    <s v="İŞLEM"/>
    <s v="USULSÜZ KULLANIM"/>
    <s v="USULSÜZ KULLANIM"/>
    <s v="Uyarı Mesajı Gönderimi"/>
    <x v="0"/>
    <s v="TALEP SONUÇLANDI"/>
    <d v="2018-06-21T19:08:25"/>
    <d v="2018-06-21T19:08:25"/>
    <n v="0"/>
    <x v="0"/>
    <x v="0"/>
  </r>
  <r>
    <x v="0"/>
    <s v="2"/>
    <n v="3928747"/>
    <x v="1403"/>
    <s v="İŞLEM"/>
    <s v="FATURA KONTROLÜ"/>
    <s v="FATURA KONTROLÜ"/>
    <s v="FATURA KONTROLÜ"/>
    <x v="2"/>
    <s v="TALEP SONUÇLANDI"/>
    <d v="2018-06-01T10:52:51"/>
    <d v="2018-06-01T12:12:53"/>
    <n v="5.5578703708306421E-2"/>
    <x v="0"/>
    <x v="0"/>
  </r>
  <r>
    <x v="0"/>
    <s v="1"/>
    <n v="3929040"/>
    <x v="1404"/>
    <s v="İŞLEM"/>
    <s v="DAĞITIM TAHAKKUK BİRİMLERİNİN  TALEPLERİ"/>
    <s v="DAĞITIM TAHAKKUK BİRİMLERİNİN  TALEPLERİ"/>
    <s v="Bepsaştan  fatura oluşturma talebi"/>
    <x v="0"/>
    <s v="TALEP SONUÇLANDI"/>
    <d v="2018-06-19T10:36:52"/>
    <d v="2018-06-19T10:36:52"/>
    <n v="0"/>
    <x v="0"/>
    <x v="0"/>
  </r>
  <r>
    <x v="0"/>
    <s v="2"/>
    <n v="3929973"/>
    <x v="1405"/>
    <s v="İŞLEM"/>
    <s v="USULSÜZ KULLANIM"/>
    <s v="USULSÜZ KULLANIM"/>
    <s v="Uyarı Mesajı Gönderimi"/>
    <x v="0"/>
    <s v="TALEP SONUÇLANDI"/>
    <d v="2018-06-08T12:52:26"/>
    <d v="2018-06-08T12:52:27"/>
    <n v="1.1574076779652387E-5"/>
    <x v="0"/>
    <x v="0"/>
  </r>
  <r>
    <x v="0"/>
    <s v="2"/>
    <n v="3930156"/>
    <x v="1406"/>
    <s v="İŞLEM"/>
    <s v="FATURA KONTROLÜ"/>
    <s v="FATURA KONTROLÜ"/>
    <s v="FATURA KONTROLÜ"/>
    <x v="2"/>
    <s v="TALEP SONUÇLANDI"/>
    <d v="2018-06-18T16:57:11"/>
    <d v="2018-06-18T16:57:11"/>
    <n v="0"/>
    <x v="0"/>
    <x v="0"/>
  </r>
  <r>
    <x v="0"/>
    <s v="2"/>
    <n v="3938438"/>
    <x v="1407"/>
    <s v="İŞLEM"/>
    <s v="TESİS/SAYAÇ/ADRES KONTROL"/>
    <s v="TESİS/SAYAÇ/ADRES KONTROL"/>
    <s v="SAYAÇ KONTROLÜ"/>
    <x v="2"/>
    <s v="TALEP SONUÇLANDI"/>
    <d v="2018-06-25T14:08:59"/>
    <d v="2018-06-26T17:51:03"/>
    <n v="1.1542129629669944"/>
    <x v="0"/>
    <x v="0"/>
  </r>
  <r>
    <x v="0"/>
    <s v="2"/>
    <n v="394279"/>
    <x v="1408"/>
    <s v="İŞLEM"/>
    <s v="PSS ABONE TALEPLERİ"/>
    <s v="PSS ABONE TALEPLERİ"/>
    <s v="FARK GÜVENCE BEDELİ BİLGİSİ"/>
    <x v="1"/>
    <s v="TALEP SONUÇLANDI"/>
    <d v="2018-06-07T15:01:38"/>
    <d v="2018-06-07T15:01:38"/>
    <n v="0"/>
    <x v="0"/>
    <x v="0"/>
  </r>
  <r>
    <x v="0"/>
    <s v="2"/>
    <n v="3943088"/>
    <x v="1409"/>
    <s v="İŞLEM"/>
    <s v="TAHSİLAT"/>
    <s v="ABONE ALACAK TALEBİ"/>
    <s v="Tahsilat İşlem Talebi"/>
    <x v="0"/>
    <s v="TALEP SONUÇLANDI"/>
    <d v="2018-06-06T20:14:10"/>
    <d v="2018-06-06T20:14:10"/>
    <n v="0"/>
    <x v="0"/>
    <x v="0"/>
  </r>
  <r>
    <x v="0"/>
    <s v="1"/>
    <n v="3944869"/>
    <x v="1410"/>
    <s v="İŞLEM"/>
    <s v="FATURA KONTROLÜ"/>
    <s v="FATURA KONTROLÜ"/>
    <s v="FATURA KONTROLÜ"/>
    <x v="2"/>
    <s v="TALEP SONUÇLANDI"/>
    <d v="2018-06-11T13:54:33"/>
    <d v="2018-06-11T13:54:33"/>
    <n v="0"/>
    <x v="0"/>
    <x v="0"/>
  </r>
  <r>
    <x v="0"/>
    <s v="2"/>
    <n v="3945705"/>
    <x v="1411"/>
    <s v="İŞLEM"/>
    <s v="ABONE BİLGİ GÜNCELLEME"/>
    <s v="ABONE BİLGİ GÜNCELLEME"/>
    <s v="ABONE BİLGİ GÜNCELLEME"/>
    <x v="0"/>
    <s v="TALEP SONUÇLANDI"/>
    <d v="2018-06-05T11:56:58"/>
    <d v="2018-06-05T11:56:59"/>
    <n v="1.1574069503694773E-5"/>
    <x v="0"/>
    <x v="0"/>
  </r>
  <r>
    <x v="0"/>
    <s v="1"/>
    <n v="3947255"/>
    <x v="1412"/>
    <s v="İŞLEM"/>
    <s v="TAHSİLAT"/>
    <s v="ABONE ALACAK TALEBİ"/>
    <s v="Tahsilat İşlem Talebi"/>
    <x v="0"/>
    <s v="TALEP SONUÇLANDI"/>
    <d v="2018-06-20T14:58:34"/>
    <d v="2018-06-20T14:58:34"/>
    <n v="0"/>
    <x v="0"/>
    <x v="0"/>
  </r>
  <r>
    <x v="0"/>
    <s v="1"/>
    <n v="3950342"/>
    <x v="1413"/>
    <s v="İŞLEM"/>
    <s v="REZERV ENDEKS İNCELEME TALEBİ"/>
    <s v="REZERV ENDEKS İNCELEME TALEBİ"/>
    <s v="endeks incelemesi için tahakkuka gönder"/>
    <x v="2"/>
    <s v="TALEP SONUÇLANDI"/>
    <d v="2018-06-06T08:47:24"/>
    <d v="2018-06-06T08:47:24"/>
    <n v="0"/>
    <x v="0"/>
    <x v="0"/>
  </r>
  <r>
    <x v="0"/>
    <s v="1"/>
    <n v="3957535"/>
    <x v="1414"/>
    <s v="İŞLEM"/>
    <s v="TAHSİLAT"/>
    <s v="ABONE ALACAK TALEBİ"/>
    <s v="Tahsilat İşlem Talebi"/>
    <x v="0"/>
    <s v="TALEP SONUÇLANDI"/>
    <d v="2018-06-27T14:38:04"/>
    <d v="2018-06-27T14:38:04"/>
    <n v="0"/>
    <x v="0"/>
    <x v="0"/>
  </r>
  <r>
    <x v="0"/>
    <s v="2"/>
    <n v="3957535"/>
    <x v="1414"/>
    <s v="İŞLEM"/>
    <s v="PSS ABONE TALEPLERİ"/>
    <s v="PSS ABONE TALEPLERİ"/>
    <s v="FARK GÜVENCE BEDELİ BİLGİSİ"/>
    <x v="1"/>
    <s v="TALEP SONUÇLANDI"/>
    <d v="2018-06-20T15:47:58"/>
    <d v="2018-06-27T17:22:09"/>
    <n v="7.0654050925877527"/>
    <x v="2"/>
    <x v="0"/>
  </r>
  <r>
    <x v="0"/>
    <s v="1"/>
    <n v="3958794"/>
    <x v="1415"/>
    <s v="İŞLEM"/>
    <s v="REZERV ENDEKS İNCELEME TALEBİ"/>
    <s v="REZERV ENDEKS İNCELEME TALEBİ"/>
    <s v="endeks incelemesi için tahakkuka gönder"/>
    <x v="2"/>
    <s v="TALEP SONUÇLANDI"/>
    <d v="2018-06-28T08:52:22"/>
    <d v="2018-06-28T08:52:22"/>
    <n v="0"/>
    <x v="0"/>
    <x v="0"/>
  </r>
  <r>
    <x v="0"/>
    <s v="1"/>
    <n v="3961750"/>
    <x v="1416"/>
    <s v="İŞLEM"/>
    <s v="TAHSİLAT"/>
    <s v="ABONE ALACAK TALEBİ"/>
    <s v="Tahsilat İşlem Talebi"/>
    <x v="0"/>
    <s v="TALEP SONUÇLANDI"/>
    <d v="2018-06-24T16:25:59"/>
    <d v="2018-06-24T16:25:59"/>
    <n v="0"/>
    <x v="0"/>
    <x v="0"/>
  </r>
  <r>
    <x v="0"/>
    <s v="1"/>
    <n v="3962763"/>
    <x v="1417"/>
    <s v="İŞLEM"/>
    <s v="FATURA KONTROLÜ"/>
    <s v="FATURA KONTROLÜ"/>
    <s v="FATURA KONTROLÜ"/>
    <x v="2"/>
    <s v="TALEP SONUÇLANDI"/>
    <d v="2018-06-07T15:55:10"/>
    <d v="2018-06-07T15:55:10"/>
    <n v="0"/>
    <x v="0"/>
    <x v="0"/>
  </r>
  <r>
    <x v="0"/>
    <s v="2"/>
    <n v="3965346"/>
    <x v="1418"/>
    <s v="İŞLEM"/>
    <s v="TAHSİLAT"/>
    <s v="ABONE ALACAK TALEBİ"/>
    <s v="Tahsilat İşlem Talebi"/>
    <x v="0"/>
    <s v="TALEP SONUÇLANDI"/>
    <d v="2018-06-19T16:49:38"/>
    <d v="2018-06-19T16:49:38"/>
    <n v="0"/>
    <x v="0"/>
    <x v="0"/>
  </r>
  <r>
    <x v="0"/>
    <s v="1"/>
    <n v="3966164"/>
    <x v="1419"/>
    <s v="İŞLEM"/>
    <s v="FATURA KONTROLÜ"/>
    <s v="FATURA KONTROLÜ"/>
    <s v="FATURA KONTROLÜ"/>
    <x v="2"/>
    <s v="TALEP SONUÇLANDI"/>
    <d v="2018-06-18T09:37:45"/>
    <d v="2018-06-18T09:37:45"/>
    <n v="0"/>
    <x v="0"/>
    <x v="0"/>
  </r>
  <r>
    <x v="0"/>
    <s v="2"/>
    <n v="3973916"/>
    <x v="1420"/>
    <s v="İŞLEM"/>
    <s v="TAHSİLAT"/>
    <s v="ABONE ALACAK TALEBİ"/>
    <s v="Tahsilat İşlem Talebi"/>
    <x v="0"/>
    <s v="TALEP SONUÇLANDI"/>
    <d v="2018-06-06T16:24:46"/>
    <d v="2018-06-06T16:24:46"/>
    <n v="0"/>
    <x v="0"/>
    <x v="0"/>
  </r>
  <r>
    <x v="0"/>
    <s v="1"/>
    <n v="3974201"/>
    <x v="1421"/>
    <s v="İŞLEM"/>
    <s v="TÜKETİM İTİRAZI"/>
    <s v="TÜKETİM İTİRAZI"/>
    <s v="Müşteri İle Uzlaşıldı"/>
    <x v="0"/>
    <s v="TALEP SONUÇLANDI"/>
    <d v="2018-06-05T09:34:26"/>
    <d v="2018-06-05T09:34:26"/>
    <n v="0"/>
    <x v="0"/>
    <x v="0"/>
  </r>
  <r>
    <x v="0"/>
    <s v="1"/>
    <n v="3974201"/>
    <x v="1421"/>
    <s v="İŞLEM"/>
    <s v="TÜKETİM İTİRAZI"/>
    <s v="TÜKETİM İTİRAZI"/>
    <s v="DAĞITIM ENDEKS KONTROLÜ"/>
    <x v="0"/>
    <s v="TALEP SONUÇLANDI"/>
    <d v="2018-06-05T09:47:50"/>
    <d v="2018-06-05T09:47:50"/>
    <n v="0"/>
    <x v="0"/>
    <x v="0"/>
  </r>
  <r>
    <x v="0"/>
    <s v="1"/>
    <n v="3975191"/>
    <x v="1422"/>
    <s v="İŞLEM"/>
    <s v="PSS ABONE TALEPLERİ"/>
    <s v="PSS ABONE TALEPLERİ"/>
    <s v="FARK GÜVENCE BEDELİ BİLGİSİ"/>
    <x v="1"/>
    <s v="TALEP SONUÇLANDI"/>
    <d v="2018-06-08T16:01:50"/>
    <d v="2018-06-08T16:01:50"/>
    <n v="0"/>
    <x v="0"/>
    <x v="0"/>
  </r>
  <r>
    <x v="0"/>
    <s v="1"/>
    <n v="3980537"/>
    <x v="1423"/>
    <s v="İŞLEM"/>
    <s v="FATURA KONTROLÜ"/>
    <s v="FATURA KONTROLÜ"/>
    <s v="FATURA KONTROLÜ"/>
    <x v="2"/>
    <s v="TALEP SONUÇLANDI"/>
    <d v="2018-06-12T14:02:28"/>
    <d v="2018-06-12T14:02:28"/>
    <n v="0"/>
    <x v="0"/>
    <x v="0"/>
  </r>
  <r>
    <x v="0"/>
    <s v="1"/>
    <n v="3983651"/>
    <x v="1424"/>
    <s v="İŞLEM"/>
    <s v="TAHSİLAT"/>
    <s v="ABONE ALACAK TALEBİ"/>
    <s v="Tahsilat İşlem Talebi"/>
    <x v="0"/>
    <s v="TALEP SONUÇLANDI"/>
    <d v="2018-06-28T14:16:43"/>
    <d v="2018-06-28T14:16:43"/>
    <n v="0"/>
    <x v="0"/>
    <x v="0"/>
  </r>
  <r>
    <x v="0"/>
    <s v="1"/>
    <n v="3983669"/>
    <x v="1425"/>
    <s v="İŞLEM"/>
    <s v="AÇMA-KESME DURUMU"/>
    <s v="AÇMA-KESME DURUMU"/>
    <s v="AÇMA-KESME İTİRAZI"/>
    <x v="0"/>
    <s v="TALEP SONUÇLANDI"/>
    <d v="2018-06-25T14:11:43"/>
    <d v="2018-06-25T14:11:43"/>
    <n v="0"/>
    <x v="0"/>
    <x v="0"/>
  </r>
  <r>
    <x v="0"/>
    <s v="1"/>
    <n v="3984236"/>
    <x v="1426"/>
    <s v="İŞLEM"/>
    <s v="TAHSİLAT"/>
    <s v="ABONE ALACAK TALEBİ"/>
    <s v="Tahsilat İşlem Talebi"/>
    <x v="0"/>
    <s v="TALEP SONUÇLANDI"/>
    <d v="2018-06-12T15:34:57"/>
    <d v="2018-06-12T15:34:57"/>
    <n v="0"/>
    <x v="0"/>
    <x v="0"/>
  </r>
  <r>
    <x v="0"/>
    <s v="1"/>
    <n v="3984378"/>
    <x v="1427"/>
    <s v="İŞLEM"/>
    <s v="TAHSİLAT"/>
    <s v="ABONE ALACAK TALEBİ"/>
    <s v="Tahsilat İşlem Talebi"/>
    <x v="0"/>
    <s v="TALEP SONUÇLANDI"/>
    <d v="2018-06-14T02:17:02"/>
    <d v="2018-06-14T02:17:02"/>
    <n v="0"/>
    <x v="0"/>
    <x v="0"/>
  </r>
  <r>
    <x v="0"/>
    <s v="2"/>
    <n v="3987080"/>
    <x v="1428"/>
    <s v="İŞLEM"/>
    <s v="FATURA KONTROLÜ"/>
    <s v="FATURA KONTROLÜ"/>
    <s v="FATURA KONTROLÜ"/>
    <x v="2"/>
    <s v="TALEP SONUÇLANDI"/>
    <d v="2018-06-19T18:01:08"/>
    <d v="2018-06-19T18:01:32"/>
    <n v="2.7777777722803876E-4"/>
    <x v="0"/>
    <x v="0"/>
  </r>
  <r>
    <x v="0"/>
    <s v="2"/>
    <n v="3987080"/>
    <x v="1428"/>
    <s v="İŞLEM"/>
    <s v="ABONE BİLGİ GÜNCELLEME"/>
    <s v="ABONE BİLGİ GÜNCELLEME"/>
    <s v="ABONE BİLGİ GÜNCELLEME"/>
    <x v="0"/>
    <s v="TALEP SONUÇLANDI"/>
    <d v="2018-06-19T18:02:20"/>
    <d v="2018-06-19T18:02:59"/>
    <n v="4.5138888526707888E-4"/>
    <x v="0"/>
    <x v="0"/>
  </r>
  <r>
    <x v="0"/>
    <s v="1"/>
    <n v="398759"/>
    <x v="1429"/>
    <s v="İŞLEM"/>
    <s v="ABONE BİLGİ GÜNCELLEME"/>
    <s v="ABONE BİLGİ GÜNCELLEME"/>
    <s v="ABONE BİLGİ GÜNCELLEME"/>
    <x v="0"/>
    <s v="TALEP SONUÇLANDI"/>
    <d v="2018-06-16T10:43:54"/>
    <d v="2018-06-16T10:43:54"/>
    <n v="0"/>
    <x v="0"/>
    <x v="0"/>
  </r>
  <r>
    <x v="0"/>
    <s v="1"/>
    <n v="3989205"/>
    <x v="1430"/>
    <s v="İŞLEM"/>
    <s v="PSS ABONE TALEPLERİ"/>
    <s v="PSS ABONE TALEPLERİ"/>
    <s v="FARK GÜVENCE BEDELİ BİLGİSİ"/>
    <x v="1"/>
    <s v="TALEP SONUÇLANDI"/>
    <d v="2018-06-20T17:04:03"/>
    <d v="2018-06-20T17:04:03"/>
    <n v="0"/>
    <x v="0"/>
    <x v="0"/>
  </r>
  <r>
    <x v="0"/>
    <s v="1"/>
    <n v="3991413"/>
    <x v="1431"/>
    <s v="İŞLEM"/>
    <s v="USULSÜZ KULLANIM"/>
    <s v="USULSÜZ KULLANIM"/>
    <s v="Uyarı Mesajı Gönderimi"/>
    <x v="0"/>
    <s v="TALEP SONUÇLANDI"/>
    <d v="2018-06-28T17:48:01"/>
    <d v="2018-06-28T17:48:01"/>
    <n v="0"/>
    <x v="0"/>
    <x v="0"/>
  </r>
  <r>
    <x v="0"/>
    <s v="1"/>
    <n v="399287"/>
    <x v="1432"/>
    <s v="İŞLEM"/>
    <s v="DAĞITIM ŞİRKETİ TAHLİYE TALEBİ"/>
    <s v="DAĞITIM ŞİRKETİ TAHLİYE TALEBİ"/>
    <s v="daimiye geçiş nedeniyle tahliye talebi"/>
    <x v="0"/>
    <s v="TALEP SONUÇLANDI"/>
    <d v="2018-06-13T09:22:10"/>
    <d v="2018-06-13T09:22:10"/>
    <n v="0"/>
    <x v="0"/>
    <x v="0"/>
  </r>
  <r>
    <x v="0"/>
    <s v="1"/>
    <n v="3993502"/>
    <x v="1433"/>
    <s v="İŞLEM"/>
    <s v="TAHSİLAT"/>
    <s v="ABONE ALACAK TALEBİ"/>
    <s v="Tahsilat İşlem Talebi"/>
    <x v="0"/>
    <s v="TALEP SONUÇLANDI"/>
    <d v="2018-06-29T12:16:51"/>
    <d v="2018-06-29T12:16:51"/>
    <n v="0"/>
    <x v="0"/>
    <x v="0"/>
  </r>
  <r>
    <x v="0"/>
    <s v="2"/>
    <n v="399628"/>
    <x v="1434"/>
    <s v="İŞLEM"/>
    <s v="PSS ABONE TALEPLERİ"/>
    <s v="PSS ABONE TALEPLERİ"/>
    <s v="FARK GÜVENCE BEDELİ BİLGİSİ"/>
    <x v="1"/>
    <s v="TALEP SONUÇLANDI"/>
    <d v="2018-06-08T15:33:19"/>
    <d v="2018-06-08T15:33:19"/>
    <n v="0"/>
    <x v="0"/>
    <x v="0"/>
  </r>
  <r>
    <x v="0"/>
    <s v="1"/>
    <n v="4002286"/>
    <x v="1435"/>
    <s v="İŞLEM"/>
    <s v="DENETÇİ KURUM BAŞVURULARI"/>
    <s v="DENETÇİ KURUM BAŞVURULARI"/>
    <s v="EK TÜKETİM İTİRAZLARI"/>
    <x v="2"/>
    <s v="TALEP SONUÇLANDI"/>
    <d v="2018-06-06T10:13:36"/>
    <d v="2018-06-06T10:13:36"/>
    <n v="0"/>
    <x v="0"/>
    <x v="0"/>
  </r>
  <r>
    <x v="0"/>
    <s v="1"/>
    <n v="4003516"/>
    <x v="1436"/>
    <s v="İŞLEM"/>
    <s v="ABONE BİLGİ GÜNCELLEME"/>
    <s v="ABONE BİLGİ GÜNCELLEME"/>
    <s v="ABONE BİLGİ GÜNCELLEME"/>
    <x v="0"/>
    <s v="TALEP SONUÇLANDI"/>
    <d v="2018-06-28T13:07:24"/>
    <d v="2018-06-28T13:07:24"/>
    <n v="0"/>
    <x v="0"/>
    <x v="0"/>
  </r>
  <r>
    <x v="0"/>
    <s v="1"/>
    <n v="401120"/>
    <x v="1437"/>
    <s v="İŞLEM"/>
    <s v="AÇMA-KESME DURUMU"/>
    <s v="AÇMA-KESME DURUMU"/>
    <s v="AÇMA-KESME İTİRAZI"/>
    <x v="0"/>
    <s v="TALEP SONUÇLANDI"/>
    <d v="2018-06-25T16:23:41"/>
    <d v="2018-06-25T16:23:41"/>
    <n v="0"/>
    <x v="0"/>
    <x v="0"/>
  </r>
  <r>
    <x v="0"/>
    <s v="1"/>
    <n v="4011930"/>
    <x v="1438"/>
    <s v="İŞLEM"/>
    <s v="FATURA KONTROLÜ"/>
    <s v="FATURA KONTROLÜ"/>
    <s v="FATURA KONTROLÜ"/>
    <x v="2"/>
    <s v="TALEP SONUÇLANDI"/>
    <d v="2018-06-19T08:09:06"/>
    <d v="2018-06-19T08:09:06"/>
    <n v="0"/>
    <x v="0"/>
    <x v="0"/>
  </r>
  <r>
    <x v="0"/>
    <s v="1"/>
    <n v="4011930"/>
    <x v="1438"/>
    <s v="İŞLEM"/>
    <s v="USULSÜZ KULLANIM"/>
    <s v="USULSÜZ KULLANIM"/>
    <s v="Uyarı Mesajı Gönderimi"/>
    <x v="0"/>
    <s v="TALEP SONUÇLANDI"/>
    <d v="2018-06-19T08:27:47"/>
    <d v="2018-06-19T08:27:47"/>
    <n v="0"/>
    <x v="0"/>
    <x v="0"/>
  </r>
  <r>
    <x v="0"/>
    <s v="1"/>
    <n v="4019525"/>
    <x v="1439"/>
    <s v="İŞLEM"/>
    <s v="REZERV ENDEKS İNCELEME TALEBİ"/>
    <s v="REZERV ENDEKS İNCELEME TALEBİ"/>
    <s v="endeks incelemesi için tahakkuka gönder"/>
    <x v="2"/>
    <s v="TALEP SONUÇLANDI"/>
    <d v="2018-06-07T11:47:22"/>
    <d v="2018-06-07T11:47:22"/>
    <n v="0"/>
    <x v="0"/>
    <x v="0"/>
  </r>
  <r>
    <x v="0"/>
    <s v="2"/>
    <n v="4019525"/>
    <x v="1439"/>
    <s v="İŞLEM"/>
    <s v="FATURA KONTROLÜ"/>
    <s v="FATURA KONTROLÜ"/>
    <s v="FATURA KONTROLÜ"/>
    <x v="2"/>
    <s v="TALEP SONUÇLANDI"/>
    <d v="2018-06-07T11:49:12"/>
    <d v="2018-06-11T09:06:12"/>
    <n v="3.8868055555576575"/>
    <x v="2"/>
    <x v="0"/>
  </r>
  <r>
    <x v="0"/>
    <s v="2"/>
    <n v="4019525"/>
    <x v="1439"/>
    <s v="İŞLEM"/>
    <s v="ABONE BİLGİ GÜNCELLEME"/>
    <s v="ABONE BİLGİ GÜNCELLEME"/>
    <s v="ABONE BİLGİ GÜNCELLEME"/>
    <x v="0"/>
    <s v="TALEP SONUÇLANDI"/>
    <d v="2018-06-10T12:25:03"/>
    <d v="2018-06-10T12:25:04"/>
    <n v="1.1574076779652387E-5"/>
    <x v="0"/>
    <x v="0"/>
  </r>
  <r>
    <x v="0"/>
    <s v="2"/>
    <n v="4021459"/>
    <x v="1440"/>
    <s v="İŞLEM"/>
    <s v="TAHSİLAT"/>
    <s v="ABONE ALACAK TALEBİ"/>
    <s v="Tahsilat İşlem Talebi"/>
    <x v="0"/>
    <s v="TALEP SONUÇLANDI"/>
    <d v="2018-06-25T17:24:03"/>
    <d v="2018-06-25T17:24:03"/>
    <n v="0"/>
    <x v="0"/>
    <x v="0"/>
  </r>
  <r>
    <x v="0"/>
    <s v="2"/>
    <n v="4021459"/>
    <x v="1440"/>
    <s v="İŞLEM"/>
    <s v="AÇMA-KESME DURUMU"/>
    <s v="AÇMA-KESME DURUMU"/>
    <s v="AÇMA-KESME İTİRAZI"/>
    <x v="0"/>
    <s v="TALEP SONUÇLANDI"/>
    <d v="2018-06-25T19:03:37"/>
    <d v="2018-07-25T16:59:14"/>
    <n v="29.913622685184237"/>
    <x v="1"/>
    <x v="0"/>
  </r>
  <r>
    <x v="0"/>
    <s v="1"/>
    <n v="4021518"/>
    <x v="1441"/>
    <s v="İŞLEM"/>
    <s v="AÇMA-KESME DURUMU"/>
    <s v="AÇMA-KESME DURUMU"/>
    <s v="AÇMA-KESME İTİRAZI"/>
    <x v="0"/>
    <s v="TALEP SONUÇLANDI"/>
    <d v="2018-06-07T14:05:26"/>
    <d v="2018-06-07T14:05:26"/>
    <n v="0"/>
    <x v="0"/>
    <x v="0"/>
  </r>
  <r>
    <x v="0"/>
    <s v="2"/>
    <n v="4023328"/>
    <x v="1442"/>
    <s v="İŞLEM"/>
    <s v="PSS ABONE TALEPLERİ"/>
    <s v="PSS ABONE TALEPLERİ"/>
    <s v="FARK GÜVENCE BEDELİ BİLGİSİ"/>
    <x v="1"/>
    <s v="TALEP SONUÇLANDI"/>
    <d v="2018-06-13T17:33:13"/>
    <d v="2018-06-21T16:08:39"/>
    <n v="7.9412731481424998"/>
    <x v="2"/>
    <x v="0"/>
  </r>
  <r>
    <x v="0"/>
    <s v="1"/>
    <n v="4024071"/>
    <x v="1443"/>
    <s v="İŞLEM"/>
    <s v="ABONE BİLGİ GÜNCELLEME"/>
    <s v="ABONE BİLGİ GÜNCELLEME"/>
    <s v="ABONE BİLGİ GÜNCELLEME"/>
    <x v="0"/>
    <s v="TALEP SONUÇLANDI"/>
    <d v="2018-06-18T10:41:18"/>
    <d v="2018-06-18T10:41:18"/>
    <n v="0"/>
    <x v="0"/>
    <x v="0"/>
  </r>
  <r>
    <x v="0"/>
    <s v="2"/>
    <n v="402583"/>
    <x v="1444"/>
    <s v="İŞLEM"/>
    <s v="TAHSİLAT"/>
    <s v="ABONE ALACAK TALEBİ"/>
    <s v="Tahsilat İşlem Talebi"/>
    <x v="0"/>
    <s v="TALEP SONUÇLANDI"/>
    <d v="2018-06-07T16:20:29"/>
    <d v="2018-06-12T10:49:05"/>
    <n v="4.7698611111118225"/>
    <x v="2"/>
    <x v="0"/>
  </r>
  <r>
    <x v="0"/>
    <s v="1"/>
    <n v="402694"/>
    <x v="1445"/>
    <s v="İŞLEM"/>
    <s v="TAHSİLAT"/>
    <s v="ABONE ALACAK TALEBİ"/>
    <s v="Tahsilat İşlem Talebi"/>
    <x v="0"/>
    <s v="TALEP SONUÇLANDI"/>
    <d v="2018-06-26T19:58:44"/>
    <d v="2018-06-26T19:58:44"/>
    <n v="0"/>
    <x v="0"/>
    <x v="0"/>
  </r>
  <r>
    <x v="0"/>
    <s v="1"/>
    <n v="4032890"/>
    <x v="1446"/>
    <s v="İŞLEM"/>
    <s v="PSS ABONE TALEPLERİ"/>
    <s v="PSS ABONE TALEPLERİ"/>
    <s v="FARK GÜVENCE BEDELİ BİLGİSİ"/>
    <x v="1"/>
    <s v="TALEP SONUÇLANDI"/>
    <d v="2018-06-07T16:58:37"/>
    <d v="2018-06-07T16:58:37"/>
    <n v="0"/>
    <x v="0"/>
    <x v="0"/>
  </r>
  <r>
    <x v="0"/>
    <s v="2"/>
    <n v="403313"/>
    <x v="1447"/>
    <s v="İŞLEM"/>
    <s v="AÇMA-KESME DURUMU"/>
    <s v="AÇMA-KESME DURUMU"/>
    <s v="AÇMA-KESME İTİRAZI"/>
    <x v="0"/>
    <s v="TALEP SONUÇLANDI"/>
    <d v="2018-06-30T00:47:48"/>
    <d v="2018-07-02T10:18:50"/>
    <n v="2.3965509259214741"/>
    <x v="0"/>
    <x v="0"/>
  </r>
  <r>
    <x v="0"/>
    <s v="1"/>
    <n v="4034510"/>
    <x v="1448"/>
    <s v="İŞLEM"/>
    <s v="USULSÜZ KULLANIM"/>
    <s v="USULSÜZ KULLANIM"/>
    <s v="Uyarı Mesajı Gönderimi"/>
    <x v="0"/>
    <s v="TALEP SONUÇLANDI"/>
    <d v="2018-06-18T10:07:13"/>
    <d v="2018-06-18T10:07:13"/>
    <n v="0"/>
    <x v="0"/>
    <x v="0"/>
  </r>
  <r>
    <x v="0"/>
    <s v="1"/>
    <n v="4039944"/>
    <x v="1449"/>
    <s v="İŞLEM"/>
    <s v="PSS ABONE TALEPLERİ"/>
    <s v="PSS ABONE TALEPLERİ"/>
    <s v="FARK GÜVENCE BEDELİ BİLGİSİ"/>
    <x v="1"/>
    <s v="TALEP SONUÇLANDI"/>
    <d v="2018-06-08T14:20:44"/>
    <d v="2018-06-08T14:20:44"/>
    <n v="0"/>
    <x v="0"/>
    <x v="0"/>
  </r>
  <r>
    <x v="0"/>
    <s v="1"/>
    <n v="4044316"/>
    <x v="1450"/>
    <s v="İŞLEM"/>
    <s v="ABONE BİLGİ GÜNCELLEME"/>
    <s v="ABONE BİLGİ GÜNCELLEME"/>
    <s v="ABONE BİLGİ GÜNCELLEME"/>
    <x v="0"/>
    <s v="TALEP SONUÇLANDI"/>
    <d v="2018-06-11T14:43:27"/>
    <d v="2018-06-11T14:43:27"/>
    <n v="0"/>
    <x v="0"/>
    <x v="0"/>
  </r>
  <r>
    <x v="0"/>
    <s v="1"/>
    <n v="4050577"/>
    <x v="1451"/>
    <s v="İŞLEM"/>
    <s v="TAHSİLAT"/>
    <s v="ABONE ALACAK TALEBİ"/>
    <s v="Tahsilat İşlem Talebi"/>
    <x v="0"/>
    <s v="TALEP SONUÇLANDI"/>
    <d v="2018-06-04T13:16:01"/>
    <d v="2018-06-04T13:16:01"/>
    <n v="0"/>
    <x v="0"/>
    <x v="0"/>
  </r>
  <r>
    <x v="0"/>
    <s v="1"/>
    <n v="4050680"/>
    <x v="1452"/>
    <s v="İŞLEM"/>
    <s v="PSS ABONE TALEPLERİ"/>
    <s v="PSS ABONE TALEPLERİ"/>
    <s v="FARK GÜVENCE BEDELİ BİLGİSİ"/>
    <x v="1"/>
    <s v="TALEP SONUÇLANDI"/>
    <d v="2018-06-13T09:27:25"/>
    <d v="2018-06-13T09:27:25"/>
    <n v="0"/>
    <x v="0"/>
    <x v="0"/>
  </r>
  <r>
    <x v="0"/>
    <s v="1"/>
    <n v="4054188"/>
    <x v="1453"/>
    <s v="İŞLEM"/>
    <s v="USULSÜZ KULLANIM"/>
    <s v="USULSÜZ KULLANIM"/>
    <s v="Uyarı Mesajı Gönderimi"/>
    <x v="0"/>
    <s v="TALEP SONUÇLANDI"/>
    <d v="2018-06-18T14:42:00"/>
    <d v="2018-06-18T14:42:00"/>
    <n v="0"/>
    <x v="0"/>
    <x v="0"/>
  </r>
  <r>
    <x v="0"/>
    <s v="1"/>
    <n v="4055825"/>
    <x v="1454"/>
    <s v="İŞLEM"/>
    <s v="ABONE BİLGİ GÜNCELLEME"/>
    <s v="ABONE BİLGİ GÜNCELLEME"/>
    <s v="ABONE BİLGİ GÜNCELLEME"/>
    <x v="0"/>
    <s v="TALEP SONUÇLANDI"/>
    <d v="2018-06-18T15:46:10"/>
    <d v="2018-06-18T15:46:10"/>
    <n v="0"/>
    <x v="0"/>
    <x v="0"/>
  </r>
  <r>
    <x v="0"/>
    <s v="2"/>
    <n v="4055825"/>
    <x v="1454"/>
    <s v="İŞLEM"/>
    <s v="PSS ABONE TALEPLERİ"/>
    <s v="PSS ABONE TALEPLERİ"/>
    <s v="FARK GÜVENCE BEDELİ BİLGİSİ"/>
    <x v="1"/>
    <s v="TALEP SONUÇLANDI"/>
    <d v="2018-06-18T15:49:33"/>
    <d v="2018-06-22T10:17:45"/>
    <n v="3.7695833333345945"/>
    <x v="2"/>
    <x v="0"/>
  </r>
  <r>
    <x v="0"/>
    <s v="2"/>
    <n v="4061982"/>
    <x v="1455"/>
    <s v="İŞLEM"/>
    <s v="FATURA KONTROLÜ"/>
    <s v="FATURA KONTROLÜ"/>
    <s v="FATURA KONTROLÜ"/>
    <x v="2"/>
    <s v="TALEP SONUÇLANDI"/>
    <d v="2018-06-27T09:09:53"/>
    <d v="2018-06-27T10:22:34"/>
    <n v="5.0474537041736767E-2"/>
    <x v="0"/>
    <x v="0"/>
  </r>
  <r>
    <x v="0"/>
    <s v="2"/>
    <n v="4062273"/>
    <x v="1456"/>
    <s v="İŞLEM"/>
    <s v="PSS ABONE TALEPLERİ"/>
    <s v="PSS ABONE TALEPLERİ"/>
    <s v="FARK GÜVENCE BEDELİ BİLGİSİ"/>
    <x v="1"/>
    <s v="TALEP SONUÇLANDI"/>
    <d v="2018-06-06T16:15:11"/>
    <d v="2018-06-22T14:50:14"/>
    <n v="15.941006944442051"/>
    <x v="1"/>
    <x v="0"/>
  </r>
  <r>
    <x v="0"/>
    <s v="2"/>
    <n v="4063862"/>
    <x v="1457"/>
    <s v="İŞLEM"/>
    <s v="TAHSİLAT"/>
    <s v="ABONE ALACAK TALEBİ"/>
    <s v="Tahsilat İşlem Talebi"/>
    <x v="0"/>
    <s v="TALEP SONUÇLANDI"/>
    <d v="2018-06-29T12:17:01"/>
    <d v="2018-07-05T14:23:39"/>
    <n v="6.0879398148172186"/>
    <x v="2"/>
    <x v="0"/>
  </r>
  <r>
    <x v="0"/>
    <s v="2"/>
    <n v="4070609"/>
    <x v="1458"/>
    <s v="İŞLEM"/>
    <s v="PSS ABONE TALEPLERİ"/>
    <s v="PSS ABONE TALEPLERİ"/>
    <s v="FARK GÜVENCE BEDELİ BİLGİSİ"/>
    <x v="1"/>
    <s v="TALEP SONUÇLANDI"/>
    <d v="2018-06-12T16:49:42"/>
    <d v="2018-06-22T12:12:40"/>
    <n v="9.807615740741312"/>
    <x v="2"/>
    <x v="0"/>
  </r>
  <r>
    <x v="0"/>
    <s v="1"/>
    <n v="4071114"/>
    <x v="1459"/>
    <s v="İŞLEM"/>
    <s v="FATURA KONTROLÜ"/>
    <s v="FATURA KONTROLÜ"/>
    <s v="FATURA KONTROLÜ"/>
    <x v="2"/>
    <s v="TALEP SONUÇLANDI"/>
    <d v="2018-06-04T14:32:22"/>
    <d v="2018-06-04T14:32:22"/>
    <n v="0"/>
    <x v="0"/>
    <x v="0"/>
  </r>
  <r>
    <x v="0"/>
    <s v="1"/>
    <n v="4073305"/>
    <x v="1460"/>
    <s v="İŞLEM"/>
    <s v="PSS ABONE TALEPLERİ"/>
    <s v="PSS ABONE TALEPLERİ"/>
    <s v="FARK GÜVENCE BEDELİ BİLGİSİ"/>
    <x v="1"/>
    <s v="TALEP SONUÇLANDI"/>
    <d v="2018-06-07T12:20:59"/>
    <d v="2018-06-07T12:20:59"/>
    <n v="0"/>
    <x v="0"/>
    <x v="0"/>
  </r>
  <r>
    <x v="0"/>
    <s v="1"/>
    <n v="4077832"/>
    <x v="1461"/>
    <s v="İŞLEM"/>
    <s v="TAHSİLAT"/>
    <s v="ABONE ALACAK TALEBİ"/>
    <s v="Tahsilat İşlem Talebi"/>
    <x v="0"/>
    <s v="TALEP SONUÇLANDI"/>
    <d v="2018-06-11T12:02:45"/>
    <d v="2018-06-11T12:02:45"/>
    <n v="0"/>
    <x v="0"/>
    <x v="0"/>
  </r>
  <r>
    <x v="0"/>
    <s v="2"/>
    <n v="4078251"/>
    <x v="1462"/>
    <s v="İŞLEM"/>
    <s v="ABONE BİLGİ GÜNCELLEME"/>
    <s v="ABONE BİLGİ GÜNCELLEME"/>
    <s v="ABONE BİLGİ GÜNCELLEME"/>
    <x v="0"/>
    <s v="TALEP SONUÇLANDI"/>
    <d v="2018-06-07T09:24:24"/>
    <d v="2018-06-19T12:22:34"/>
    <n v="12.123726851852552"/>
    <x v="2"/>
    <x v="0"/>
  </r>
  <r>
    <x v="0"/>
    <s v="1"/>
    <n v="407926"/>
    <x v="1463"/>
    <s v="İŞLEM"/>
    <s v="TAHSİLAT"/>
    <s v="ABONE ALACAK TALEBİ"/>
    <s v="Tahsilat İşlem Talebi"/>
    <x v="0"/>
    <s v="TALEP SONUÇLANDI"/>
    <d v="2018-06-13T14:20:19"/>
    <d v="2018-06-13T14:20:19"/>
    <n v="0"/>
    <x v="0"/>
    <x v="0"/>
  </r>
  <r>
    <x v="0"/>
    <s v="2"/>
    <n v="407926"/>
    <x v="1463"/>
    <s v="İŞLEM"/>
    <s v="PSS ABONE TALEPLERİ"/>
    <s v="PSS ABONE TALEPLERİ"/>
    <s v="FARK GÜVENCE BEDELİ BİLGİSİ"/>
    <x v="1"/>
    <s v="TALEP SONUÇLANDI"/>
    <d v="2018-06-04T08:28:46"/>
    <d v="2018-06-22T14:49:31"/>
    <n v="18.264409722221899"/>
    <x v="1"/>
    <x v="0"/>
  </r>
  <r>
    <x v="0"/>
    <s v="2"/>
    <n v="4082129"/>
    <x v="1464"/>
    <s v="İŞLEM"/>
    <s v="PSS ABONE TALEPLERİ"/>
    <s v="PSS ABONE TALEPLERİ"/>
    <s v="FARK GÜVENCE BEDELİ BİLGİSİ"/>
    <x v="1"/>
    <s v="TALEP SONUÇLANDI"/>
    <d v="2018-06-05T15:57:12"/>
    <d v="2018-06-19T16:59:01"/>
    <n v="14.042928240742185"/>
    <x v="2"/>
    <x v="0"/>
  </r>
  <r>
    <x v="0"/>
    <s v="2"/>
    <n v="4089354"/>
    <x v="1465"/>
    <s v="İŞLEM"/>
    <s v="ABONE BİLGİ GÜNCELLEME"/>
    <s v="ABONE BİLGİ GÜNCELLEME"/>
    <s v="ABONE BİLGİ GÜNCELLEME"/>
    <x v="0"/>
    <s v="TALEP SONUÇLANDI"/>
    <d v="2018-06-20T14:47:30"/>
    <d v="2018-06-20T14:47:31"/>
    <n v="1.1574076779652387E-5"/>
    <x v="0"/>
    <x v="0"/>
  </r>
  <r>
    <x v="0"/>
    <s v="2"/>
    <n v="4090847"/>
    <x v="1466"/>
    <s v="İŞLEM"/>
    <s v="AÇMA-KESME DURUMU"/>
    <s v="AÇMA-KESME DURUMU"/>
    <s v="AÇMA-KESME İTİRAZI"/>
    <x v="0"/>
    <s v="TALEP SONUÇLANDI"/>
    <d v="2018-06-28T13:41:08"/>
    <d v="2018-06-28T16:28:32"/>
    <n v="0.11624999999912689"/>
    <x v="0"/>
    <x v="0"/>
  </r>
  <r>
    <x v="0"/>
    <s v="1"/>
    <n v="4090945"/>
    <x v="1467"/>
    <s v="İŞLEM"/>
    <s v="PSS ABONE TALEPLERİ"/>
    <s v="PSS ABONE TALEPLERİ"/>
    <s v="FARK GÜVENCE BEDELİ BİLGİSİ"/>
    <x v="1"/>
    <s v="TALEP SONUÇLANDI"/>
    <d v="2018-06-01T14:47:38"/>
    <d v="2018-06-01T14:47:38"/>
    <n v="0"/>
    <x v="0"/>
    <x v="0"/>
  </r>
  <r>
    <x v="0"/>
    <s v="1"/>
    <n v="4097622"/>
    <x v="1468"/>
    <s v="İŞLEM"/>
    <s v="AÇMA-KESME DURUMU"/>
    <s v="AÇMA-KESME DURUMU"/>
    <s v="AÇMA-KESME İTİRAZI"/>
    <x v="0"/>
    <s v="TALEP SONUÇLANDI"/>
    <d v="2018-06-11T13:13:20"/>
    <d v="2018-06-11T13:13:20"/>
    <n v="0"/>
    <x v="0"/>
    <x v="0"/>
  </r>
  <r>
    <x v="0"/>
    <s v="2"/>
    <n v="4097999"/>
    <x v="1469"/>
    <s v="İŞLEM"/>
    <s v="PSS ABONE TALEPLERİ"/>
    <s v="PSS ABONE TALEPLERİ"/>
    <s v="FARK GÜVENCE BEDELİ BİLGİSİ"/>
    <x v="1"/>
    <s v="TALEP SONUÇLANDI"/>
    <d v="2018-06-05T10:58:42"/>
    <d v="2018-06-19T14:50:24"/>
    <n v="14.160902777774027"/>
    <x v="2"/>
    <x v="0"/>
  </r>
  <r>
    <x v="0"/>
    <s v="2"/>
    <n v="4098137"/>
    <x v="1470"/>
    <s v="İŞLEM"/>
    <s v="PSS ABONE TALEPLERİ"/>
    <s v="PSS ABONE TALEPLERİ"/>
    <s v="FARK GÜVENCE BEDELİ BİLGİSİ"/>
    <x v="1"/>
    <s v="TALEP SONUÇLANDI"/>
    <d v="2018-06-06T23:32:49"/>
    <d v="2018-06-20T10:44:41"/>
    <n v="13.466574074074742"/>
    <x v="2"/>
    <x v="0"/>
  </r>
  <r>
    <x v="0"/>
    <s v="1"/>
    <n v="4099596"/>
    <x v="1471"/>
    <s v="İŞLEM"/>
    <s v="PSS ABONE TALEPLERİ"/>
    <s v="PSS ABONE TALEPLERİ"/>
    <s v="FARK GÜVENCE BEDELİ BİLGİSİ"/>
    <x v="1"/>
    <s v="TALEP SONUÇLANDI"/>
    <d v="2018-06-05T16:01:58"/>
    <d v="2018-06-05T16:01:58"/>
    <n v="0"/>
    <x v="0"/>
    <x v="0"/>
  </r>
  <r>
    <x v="0"/>
    <s v="1"/>
    <n v="4099596"/>
    <x v="1471"/>
    <s v="İŞLEM"/>
    <s v="FATURA KONTROLÜ"/>
    <s v="FATURA KONTROLÜ"/>
    <s v="FATURA KONTROLÜ"/>
    <x v="2"/>
    <s v="TALEP SONUÇLANDI"/>
    <d v="2018-06-05T16:00:32"/>
    <d v="2018-06-05T16:00:32"/>
    <n v="0"/>
    <x v="0"/>
    <x v="0"/>
  </r>
  <r>
    <x v="0"/>
    <s v="2"/>
    <n v="4101658"/>
    <x v="1472"/>
    <s v="İŞLEM"/>
    <s v="FATURA KONTROLÜ"/>
    <s v="FATURA KONTROLÜ"/>
    <s v="FATURA KONTROLÜ"/>
    <x v="2"/>
    <s v="TALEP SONUÇLANDI"/>
    <d v="2018-06-19T12:07:12"/>
    <d v="2018-06-19T12:07:12"/>
    <n v="0"/>
    <x v="0"/>
    <x v="0"/>
  </r>
  <r>
    <x v="0"/>
    <s v="1"/>
    <n v="410167"/>
    <x v="1473"/>
    <s v="İŞLEM"/>
    <s v="TAHSİLAT"/>
    <s v="ABONE ALACAK TALEBİ"/>
    <s v="Tahsilat İşlem Talebi"/>
    <x v="0"/>
    <s v="TALEP SONUÇLANDI"/>
    <d v="2018-06-07T14:05:55"/>
    <d v="2018-06-07T14:05:55"/>
    <n v="0"/>
    <x v="0"/>
    <x v="0"/>
  </r>
  <r>
    <x v="0"/>
    <s v="2"/>
    <n v="4103092"/>
    <x v="1474"/>
    <s v="İŞLEM"/>
    <s v="PSS ABONE TALEPLERİ"/>
    <s v="PSS ABONE TALEPLERİ"/>
    <s v="FARK GÜVENCE BEDELİ BİLGİSİ"/>
    <x v="1"/>
    <s v="TALEP SONUÇLANDI"/>
    <d v="2018-06-19T16:00:36"/>
    <d v="2018-06-22T11:18:17"/>
    <n v="2.8039467592607252"/>
    <x v="0"/>
    <x v="0"/>
  </r>
  <r>
    <x v="0"/>
    <s v="2"/>
    <n v="4103417"/>
    <x v="1475"/>
    <s v="İŞLEM"/>
    <s v="PSS ABONE TALEPLERİ"/>
    <s v="PSS ABONE TALEPLERİ"/>
    <s v="FARK GÜVENCE BEDELİ BİLGİSİ"/>
    <x v="1"/>
    <s v="TALEP SONUÇLANDI"/>
    <d v="2018-06-06T09:27:24"/>
    <d v="2018-06-21T16:38:00"/>
    <n v="15.299027777778974"/>
    <x v="1"/>
    <x v="0"/>
  </r>
  <r>
    <x v="0"/>
    <s v="2"/>
    <n v="4104593"/>
    <x v="1476"/>
    <s v="İŞLEM"/>
    <s v="AÇMA-KESME DURUMU"/>
    <s v="AÇMA-KESME DURUMU"/>
    <s v="AÇMA-KESME İTİRAZI"/>
    <x v="0"/>
    <s v="TALEP SONUÇLANDI"/>
    <d v="2018-06-29T18:54:35"/>
    <d v="2018-07-02T08:51:34"/>
    <n v="2.5812384259261307"/>
    <x v="0"/>
    <x v="0"/>
  </r>
  <r>
    <x v="0"/>
    <s v="2"/>
    <n v="4105336"/>
    <x v="1477"/>
    <s v="İŞLEM"/>
    <s v="PSS ABONE TALEPLERİ"/>
    <s v="PSS ABONE TALEPLERİ"/>
    <s v="FARK GÜVENCE BEDELİ BİLGİSİ"/>
    <x v="1"/>
    <s v="TALEP SONUÇLANDI"/>
    <d v="2018-06-04T14:59:34"/>
    <d v="2018-06-22T14:25:51"/>
    <n v="17.976585648146283"/>
    <x v="1"/>
    <x v="0"/>
  </r>
  <r>
    <x v="0"/>
    <s v="1"/>
    <n v="4107966"/>
    <x v="1478"/>
    <s v="İŞLEM"/>
    <s v="AÇMA-KESME DURUMU"/>
    <s v="AÇMA-KESME DURUMU"/>
    <s v="AÇMA-KESME İTİRAZI"/>
    <x v="0"/>
    <s v="TALEP SONUÇLANDI"/>
    <d v="2018-06-26T13:49:04"/>
    <d v="2018-06-26T13:49:04"/>
    <n v="0"/>
    <x v="0"/>
    <x v="0"/>
  </r>
  <r>
    <x v="0"/>
    <s v="1"/>
    <n v="4109196"/>
    <x v="1479"/>
    <s v="İŞLEM"/>
    <s v="TAHSİLAT"/>
    <s v="ABONE ALACAK TALEBİ"/>
    <s v="Tahsilat İşlem Talebi"/>
    <x v="0"/>
    <s v="TALEP SONUÇLANDI"/>
    <d v="2018-06-13T14:34:55"/>
    <d v="2018-06-13T14:34:55"/>
    <n v="0"/>
    <x v="0"/>
    <x v="0"/>
  </r>
  <r>
    <x v="0"/>
    <s v="2"/>
    <n v="4111757"/>
    <x v="1480"/>
    <s v="İŞLEM"/>
    <s v="FATURA KONTROLÜ"/>
    <s v="FATURA KONTROLÜ"/>
    <s v="FATURA KONTROLÜ"/>
    <x v="2"/>
    <s v="TALEP SONUÇLANDI"/>
    <d v="2018-06-12T12:20:49"/>
    <d v="2018-06-12T14:10:45"/>
    <n v="7.6342592590663116E-2"/>
    <x v="0"/>
    <x v="0"/>
  </r>
  <r>
    <x v="0"/>
    <s v="1"/>
    <n v="4114492"/>
    <x v="1481"/>
    <s v="İŞLEM"/>
    <s v="AÇMA-KESME DURUMU"/>
    <s v="AÇMA-KESME DURUMU"/>
    <s v="AÇMA-KESME İTİRAZI"/>
    <x v="0"/>
    <s v="TALEP SONUÇLANDI"/>
    <d v="2018-06-07T14:24:01"/>
    <d v="2018-06-07T14:24:01"/>
    <n v="0"/>
    <x v="0"/>
    <x v="0"/>
  </r>
  <r>
    <x v="0"/>
    <s v="2"/>
    <n v="4117069"/>
    <x v="1482"/>
    <s v="İŞLEM"/>
    <s v="PSS ABONE TALEPLERİ"/>
    <s v="PSS ABONE TALEPLERİ"/>
    <s v="FARK GÜVENCE BEDELİ BİLGİSİ"/>
    <x v="1"/>
    <s v="TALEP SONUÇLANDI"/>
    <d v="2018-06-28T13:32:49"/>
    <d v="2018-06-28T13:58:35"/>
    <n v="1.7893518517666962E-2"/>
    <x v="0"/>
    <x v="0"/>
  </r>
  <r>
    <x v="0"/>
    <s v="1"/>
    <n v="4118072"/>
    <x v="1483"/>
    <s v="İŞLEM"/>
    <s v="TAHSİLAT"/>
    <s v="ABONE ALACAK TALEBİ"/>
    <s v="Tahsilat İşlem Talebi"/>
    <x v="0"/>
    <s v="TALEP SONUÇLANDI"/>
    <d v="2018-06-07T15:17:36"/>
    <d v="2018-06-07T15:17:36"/>
    <n v="0"/>
    <x v="0"/>
    <x v="0"/>
  </r>
  <r>
    <x v="0"/>
    <s v="1"/>
    <n v="4122699"/>
    <x v="1484"/>
    <s v="İŞLEM"/>
    <s v="TAHSİLAT"/>
    <s v="ABONE ALACAK TALEBİ"/>
    <s v="Tahsilat İşlem Talebi"/>
    <x v="0"/>
    <s v="TALEP SONUÇLANDI"/>
    <d v="2018-06-05T10:01:22"/>
    <d v="2018-06-05T10:01:22"/>
    <n v="0"/>
    <x v="0"/>
    <x v="0"/>
  </r>
  <r>
    <x v="0"/>
    <s v="2"/>
    <n v="4122816"/>
    <x v="1485"/>
    <s v="İŞLEM"/>
    <s v="PSS ABONE TALEPLERİ"/>
    <s v="PSS ABONE TALEPLERİ"/>
    <s v="FARK GÜVENCE BEDELİ BİLGİSİ"/>
    <x v="1"/>
    <s v="TALEP SONUÇLANDI"/>
    <d v="2018-06-05T15:15:41"/>
    <d v="2018-06-19T16:39:20"/>
    <n v="14.058090277780138"/>
    <x v="2"/>
    <x v="0"/>
  </r>
  <r>
    <x v="0"/>
    <s v="1"/>
    <n v="4130708"/>
    <x v="1486"/>
    <s v="İŞLEM"/>
    <s v="TAHSİLAT"/>
    <s v="ABONE ALACAK TALEBİ"/>
    <s v="Tahsilat İşlem Talebi"/>
    <x v="0"/>
    <s v="TALEP SONUÇLANDI"/>
    <d v="2018-06-26T17:22:17"/>
    <d v="2018-06-26T17:22:17"/>
    <n v="0"/>
    <x v="0"/>
    <x v="0"/>
  </r>
  <r>
    <x v="0"/>
    <s v="2"/>
    <n v="4137677"/>
    <x v="1487"/>
    <s v="İŞLEM"/>
    <s v="TAHSİLAT"/>
    <s v="ABONE ALACAK TALEBİ"/>
    <s v="Tahsilat İşlem Talebi"/>
    <x v="0"/>
    <s v="TALEP SONUÇLANDI"/>
    <d v="2018-06-07T10:10:23"/>
    <d v="2018-06-07T10:10:23"/>
    <n v="0"/>
    <x v="0"/>
    <x v="0"/>
  </r>
  <r>
    <x v="0"/>
    <s v="1"/>
    <n v="4137961"/>
    <x v="1488"/>
    <s v="İŞLEM"/>
    <s v="AÇMA-KESME DURUMU"/>
    <s v="AÇMA-KESME DURUMU"/>
    <s v="AÇMA-KESME İTİRAZI"/>
    <x v="0"/>
    <s v="TALEP SONUÇLANDI"/>
    <d v="2018-06-07T15:35:47"/>
    <d v="2018-06-07T15:35:47"/>
    <n v="0"/>
    <x v="0"/>
    <x v="0"/>
  </r>
  <r>
    <x v="0"/>
    <s v="1"/>
    <n v="4139944"/>
    <x v="1489"/>
    <s v="İŞLEM"/>
    <s v="ABONE BİLGİ GÜNCELLEME"/>
    <s v="ABONE BİLGİ GÜNCELLEME"/>
    <s v="ABONE BİLGİ GÜNCELLEME"/>
    <x v="0"/>
    <s v="TALEP SONUÇLANDI"/>
    <d v="2018-06-29T18:08:45"/>
    <d v="2018-06-29T18:08:45"/>
    <n v="0"/>
    <x v="0"/>
    <x v="0"/>
  </r>
  <r>
    <x v="0"/>
    <s v="1"/>
    <n v="4142816"/>
    <x v="1490"/>
    <s v="İŞLEM"/>
    <s v="ABONE BİLGİ GÜNCELLEME"/>
    <s v="ABONE BİLGİ GÜNCELLEME"/>
    <s v="ABONE BİLGİ GÜNCELLEME"/>
    <x v="0"/>
    <s v="TALEP SONUÇLANDI"/>
    <d v="2018-06-28T18:57:25"/>
    <d v="2018-06-28T18:57:25"/>
    <n v="0"/>
    <x v="0"/>
    <x v="0"/>
  </r>
  <r>
    <x v="0"/>
    <s v="1"/>
    <n v="4144201"/>
    <x v="1491"/>
    <s v="İŞLEM"/>
    <s v="PSS ABONE TALEPLERİ"/>
    <s v="PSS ABONE TALEPLERİ"/>
    <s v="FARK GÜVENCE BEDELİ BİLGİSİ"/>
    <x v="1"/>
    <s v="TALEP SONUÇLANDI"/>
    <d v="2018-06-29T11:41:38"/>
    <d v="2018-06-29T11:41:38"/>
    <n v="0"/>
    <x v="0"/>
    <x v="0"/>
  </r>
  <r>
    <x v="0"/>
    <s v="1"/>
    <n v="4149196"/>
    <x v="1492"/>
    <s v="İŞLEM"/>
    <s v="TAHSİLAT"/>
    <s v="ABONE ALACAK TALEBİ"/>
    <s v="Tahsilat İşlem Talebi"/>
    <x v="0"/>
    <s v="TALEP SONUÇLANDI"/>
    <d v="2018-06-01T09:52:09"/>
    <d v="2018-06-01T09:52:09"/>
    <n v="0"/>
    <x v="0"/>
    <x v="0"/>
  </r>
  <r>
    <x v="0"/>
    <s v="1"/>
    <n v="4151182"/>
    <x v="1493"/>
    <s v="İŞLEM"/>
    <s v="AÇMA-KESME DURUMU"/>
    <s v="AÇMA-KESME DURUMU"/>
    <s v="AÇMA-KESME İTİRAZI"/>
    <x v="0"/>
    <s v="TALEP SONUÇLANDI"/>
    <d v="2018-06-11T17:01:30"/>
    <d v="2018-06-11T17:01:30"/>
    <n v="0"/>
    <x v="0"/>
    <x v="0"/>
  </r>
  <r>
    <x v="0"/>
    <s v="1"/>
    <n v="4151671"/>
    <x v="1494"/>
    <s v="İŞLEM"/>
    <s v="FATURA KONTROLÜ"/>
    <s v="FATURA KONTROLÜ"/>
    <s v="FATURA KONTROLÜ"/>
    <x v="2"/>
    <s v="TALEP SONUÇLANDI"/>
    <d v="2018-06-25T20:11:24"/>
    <d v="2018-06-25T20:11:24"/>
    <n v="0"/>
    <x v="0"/>
    <x v="0"/>
  </r>
  <r>
    <x v="0"/>
    <s v="1"/>
    <n v="4151671"/>
    <x v="1494"/>
    <s v="İŞLEM"/>
    <s v="USULSÜZ KULLANIM"/>
    <s v="USULSÜZ KULLANIM"/>
    <s v="Uyarı Mesajı Gönderimi"/>
    <x v="0"/>
    <s v="TALEP SONUÇLANDI"/>
    <d v="2018-06-25T20:09:26"/>
    <d v="2018-06-25T20:09:26"/>
    <n v="0"/>
    <x v="0"/>
    <x v="0"/>
  </r>
  <r>
    <x v="0"/>
    <s v="2"/>
    <n v="4152111"/>
    <x v="1495"/>
    <s v="İŞLEM"/>
    <s v="FATURA KONTROLÜ"/>
    <s v="FATURA KONTROLÜ"/>
    <s v="FATURA KONTROLÜ"/>
    <x v="2"/>
    <s v="TALEP SONUÇLANDI"/>
    <d v="2018-06-05T10:55:37"/>
    <d v="2018-06-05T10:55:37"/>
    <n v="0"/>
    <x v="0"/>
    <x v="0"/>
  </r>
  <r>
    <x v="0"/>
    <s v="1"/>
    <n v="4154023"/>
    <x v="1496"/>
    <s v="İŞLEM"/>
    <s v="FATURA KONTROLÜ"/>
    <s v="FATURA KONTROLÜ"/>
    <s v="FATURA KONTROLÜ"/>
    <x v="2"/>
    <s v="TALEP SONUÇLANDI"/>
    <d v="2018-06-11T19:05:51"/>
    <d v="2018-06-11T19:05:51"/>
    <n v="0"/>
    <x v="0"/>
    <x v="0"/>
  </r>
  <r>
    <x v="0"/>
    <s v="1"/>
    <n v="4154023"/>
    <x v="1496"/>
    <s v="İŞLEM"/>
    <s v="TAHSİLAT"/>
    <s v="ABONE ALACAK TALEBİ"/>
    <s v="Tahsilat İşlem Talebi"/>
    <x v="0"/>
    <s v="TALEP SONUÇLANDI"/>
    <d v="2018-06-03T22:06:57"/>
    <d v="2018-06-03T22:06:57"/>
    <n v="0"/>
    <x v="0"/>
    <x v="0"/>
  </r>
  <r>
    <x v="0"/>
    <s v="1"/>
    <n v="4154049"/>
    <x v="1497"/>
    <s v="İŞLEM"/>
    <s v="PSS ABONE TALEPLERİ"/>
    <s v="PSS ABONE TALEPLERİ"/>
    <s v="FARK GÜVENCE BEDELİ BİLGİSİ"/>
    <x v="1"/>
    <s v="TALEP SONUÇLANDI"/>
    <d v="2018-06-06T14:24:34"/>
    <d v="2018-06-06T14:24:34"/>
    <n v="0"/>
    <x v="0"/>
    <x v="0"/>
  </r>
  <r>
    <x v="0"/>
    <s v="1"/>
    <n v="4155080"/>
    <x v="1498"/>
    <s v="İŞLEM"/>
    <s v="AÇMA-KESME DURUMU"/>
    <s v="AÇMA-KESME DURUMU"/>
    <s v="AÇMA-KESME İTİRAZI"/>
    <x v="0"/>
    <s v="TALEP SONUÇLANDI"/>
    <d v="2018-06-28T16:13:27"/>
    <d v="2018-06-28T16:13:27"/>
    <n v="0"/>
    <x v="0"/>
    <x v="0"/>
  </r>
  <r>
    <x v="0"/>
    <s v="2"/>
    <n v="4155080"/>
    <x v="1498"/>
    <s v="İŞLEM"/>
    <s v="USULSÜZ KULLANIM"/>
    <s v="USULSÜZ KULLANIM"/>
    <s v="Uyarı Mesajı Gönderimi"/>
    <x v="0"/>
    <s v="TALEP SONUÇLANDI"/>
    <d v="2018-06-28T12:25:31"/>
    <d v="2018-06-28T16:12:22"/>
    <n v="0.1575347222169512"/>
    <x v="0"/>
    <x v="0"/>
  </r>
  <r>
    <x v="0"/>
    <s v="1"/>
    <n v="4155420"/>
    <x v="1499"/>
    <s v="İŞLEM"/>
    <s v="ABONE BİLGİ GÜNCELLEME"/>
    <s v="ABONE BİLGİ GÜNCELLEME"/>
    <s v="ABONE BİLGİ GÜNCELLEME"/>
    <x v="0"/>
    <s v="TALEP SONUÇLANDI"/>
    <d v="2018-06-19T23:16:48"/>
    <d v="2018-06-19T23:16:48"/>
    <n v="0"/>
    <x v="0"/>
    <x v="0"/>
  </r>
  <r>
    <x v="0"/>
    <s v="2"/>
    <n v="4155420"/>
    <x v="1499"/>
    <s v="İŞLEM"/>
    <s v="TAHSİLAT"/>
    <s v="ABONE ALACAK TALEBİ"/>
    <s v="Tahsilat İşlem Talebi"/>
    <x v="0"/>
    <s v="TALEP SONUÇLANDI"/>
    <d v="2018-06-23T20:30:33"/>
    <d v="2018-06-30T16:21:50"/>
    <n v="6.8272800925915362"/>
    <x v="2"/>
    <x v="0"/>
  </r>
  <r>
    <x v="0"/>
    <s v="2"/>
    <n v="4155420"/>
    <x v="1499"/>
    <s v="İŞLEM"/>
    <s v="PSS ABONE TALEPLERİ"/>
    <s v="PSS ABONE TALEPLERİ"/>
    <s v="FARK GÜVENCE BEDELİ BİLGİSİ"/>
    <x v="1"/>
    <s v="TALEP SONUÇLANDI"/>
    <d v="2018-06-09T19:34:07"/>
    <d v="2018-06-21T08:53:18"/>
    <n v="11.554988425923511"/>
    <x v="2"/>
    <x v="0"/>
  </r>
  <r>
    <x v="0"/>
    <s v="1"/>
    <n v="4155601"/>
    <x v="1500"/>
    <s v="İŞLEM"/>
    <s v="AÇMA-KESME DURUMU"/>
    <s v="AÇMA-KESME DURUMU"/>
    <s v="AÇMA-KESME İTİRAZI"/>
    <x v="0"/>
    <s v="TALEP SONUÇLANDI"/>
    <d v="2018-06-11T12:23:48"/>
    <d v="2018-06-11T12:23:48"/>
    <n v="0"/>
    <x v="0"/>
    <x v="0"/>
  </r>
  <r>
    <x v="0"/>
    <s v="2"/>
    <n v="4155601"/>
    <x v="1500"/>
    <s v="İŞLEM"/>
    <s v="TAHSİLAT"/>
    <s v="ABONE ALACAK TALEBİ"/>
    <s v="Tahsilat İşlem Talebi"/>
    <x v="0"/>
    <s v="TALEP SONUÇLANDI"/>
    <d v="2018-06-09T10:32:16"/>
    <d v="2018-06-09T10:32:16"/>
    <n v="0"/>
    <x v="0"/>
    <x v="0"/>
  </r>
  <r>
    <x v="0"/>
    <s v="1"/>
    <n v="4156401"/>
    <x v="1501"/>
    <s v="İŞLEM"/>
    <s v="AÇMA-KESME DURUMU"/>
    <s v="AÇMA-KESME DURUMU"/>
    <s v="AÇMA-KESME İTİRAZI"/>
    <x v="0"/>
    <s v="TALEP SONUÇLANDI"/>
    <d v="2018-06-25T13:30:06"/>
    <d v="2018-06-25T13:30:06"/>
    <n v="0"/>
    <x v="0"/>
    <x v="0"/>
  </r>
  <r>
    <x v="0"/>
    <s v="1"/>
    <n v="4165025"/>
    <x v="1502"/>
    <s v="İŞLEM"/>
    <s v="TAHSİLAT"/>
    <s v="ABONE ALACAK TALEBİ"/>
    <s v="Tahsilat İşlem Talebi"/>
    <x v="0"/>
    <s v="TALEP SONUÇLANDI"/>
    <d v="2018-06-11T14:48:24"/>
    <d v="2018-06-11T14:48:24"/>
    <n v="0"/>
    <x v="0"/>
    <x v="0"/>
  </r>
  <r>
    <x v="0"/>
    <s v="1"/>
    <n v="4167406"/>
    <x v="1503"/>
    <s v="İŞLEM"/>
    <s v="FATURA KONTROLÜ"/>
    <s v="FATURA KONTROLÜ"/>
    <s v="FATURA KONTROLÜ"/>
    <x v="2"/>
    <s v="TALEP SONUÇLANDI"/>
    <d v="2018-06-16T23:54:36"/>
    <d v="2018-06-16T23:54:36"/>
    <n v="0"/>
    <x v="0"/>
    <x v="0"/>
  </r>
  <r>
    <x v="0"/>
    <s v="2"/>
    <n v="4170868"/>
    <x v="1504"/>
    <s v="İŞLEM"/>
    <s v="FATURA KONTROLÜ"/>
    <s v="FATURA KONTROLÜ"/>
    <s v="FATURA KONTROLÜ"/>
    <x v="2"/>
    <s v="TALEP SONUÇLANDI"/>
    <d v="2018-06-27T15:22:44"/>
    <d v="2018-06-27T15:38:14"/>
    <n v="1.0763888887595385E-2"/>
    <x v="0"/>
    <x v="0"/>
  </r>
  <r>
    <x v="0"/>
    <s v="1"/>
    <n v="4170923"/>
    <x v="1505"/>
    <s v="İŞLEM"/>
    <s v="ABONE BİLGİ GÜNCELLEME"/>
    <s v="ABONE BİLGİ GÜNCELLEME"/>
    <s v="ABONE BİLGİ GÜNCELLEME"/>
    <x v="0"/>
    <s v="TALEP SONUÇLANDI"/>
    <d v="2018-06-18T15:53:07"/>
    <d v="2018-06-18T15:53:07"/>
    <n v="0"/>
    <x v="0"/>
    <x v="0"/>
  </r>
  <r>
    <x v="0"/>
    <s v="1"/>
    <n v="4170923"/>
    <x v="1505"/>
    <s v="İŞLEM"/>
    <s v="PSS ABONE TALEPLERİ"/>
    <s v="PSS ABONE TALEPLERİ"/>
    <s v="FARK GÜVENCE BEDELİ BİLGİSİ"/>
    <x v="1"/>
    <s v="TALEP SONUÇLANDI"/>
    <d v="2018-06-18T15:53:54"/>
    <d v="2018-06-18T15:53:54"/>
    <n v="0"/>
    <x v="0"/>
    <x v="0"/>
  </r>
  <r>
    <x v="0"/>
    <s v="2"/>
    <n v="4174069"/>
    <x v="1506"/>
    <s v="İŞLEM"/>
    <s v="PSS ABONE TALEPLERİ"/>
    <s v="PSS ABONE TALEPLERİ"/>
    <s v="FARK GÜVENCE BEDELİ BİLGİSİ"/>
    <x v="1"/>
    <s v="TALEP SONUÇLANDI"/>
    <d v="2018-06-08T11:32:45"/>
    <d v="2018-06-22T11:33:39"/>
    <n v="14.000625000000582"/>
    <x v="2"/>
    <x v="0"/>
  </r>
  <r>
    <x v="0"/>
    <s v="1"/>
    <n v="4174236"/>
    <x v="1507"/>
    <s v="İŞLEM"/>
    <s v="TAHSİLAT"/>
    <s v="ABONE ALACAK TALEBİ"/>
    <s v="Tahsilat İşlem Talebi"/>
    <x v="0"/>
    <s v="TALEP SONUÇLANDI"/>
    <d v="2018-06-18T19:57:55"/>
    <d v="2018-06-18T19:57:55"/>
    <n v="0"/>
    <x v="0"/>
    <x v="0"/>
  </r>
  <r>
    <x v="0"/>
    <s v="1"/>
    <n v="417620"/>
    <x v="1508"/>
    <s v="İŞLEM"/>
    <s v="ABONE BİLGİ GÜNCELLEME"/>
    <s v="ABONE BİLGİ GÜNCELLEME"/>
    <s v="ABONE BİLGİ GÜNCELLEME"/>
    <x v="0"/>
    <s v="TALEP SONUÇLANDI"/>
    <d v="2018-06-01T09:36:20"/>
    <d v="2018-06-01T09:36:20"/>
    <n v="0"/>
    <x v="0"/>
    <x v="0"/>
  </r>
  <r>
    <x v="0"/>
    <s v="1"/>
    <n v="4176500"/>
    <x v="1509"/>
    <s v="İŞLEM"/>
    <s v="TAHSİLAT"/>
    <s v="ABONE ALACAK TALEBİ"/>
    <s v="Tahsilat İşlem Talebi"/>
    <x v="0"/>
    <s v="TALEP SONUÇLANDI"/>
    <d v="2018-06-11T13:34:11"/>
    <d v="2018-06-11T13:34:11"/>
    <n v="0"/>
    <x v="0"/>
    <x v="0"/>
  </r>
  <r>
    <x v="0"/>
    <s v="1"/>
    <n v="4178314"/>
    <x v="1510"/>
    <s v="İŞLEM"/>
    <s v="ABONE BİLGİ GÜNCELLEME"/>
    <s v="ABONE BİLGİ GÜNCELLEME"/>
    <s v="ABONE BİLGİ GÜNCELLEME"/>
    <x v="0"/>
    <s v="TALEP SONUÇLANDI"/>
    <d v="2018-06-19T10:31:13"/>
    <d v="2018-06-19T10:31:13"/>
    <n v="0"/>
    <x v="0"/>
    <x v="0"/>
  </r>
  <r>
    <x v="0"/>
    <s v="1"/>
    <n v="4178314"/>
    <x v="1510"/>
    <s v="İŞLEM"/>
    <s v="YASAL TAKİP  BAŞVURULARI"/>
    <s v="YASAL TAKİP  BAŞVURULARI"/>
    <s v="HATALI ŞAHSA TAKİP AÇILMASI"/>
    <x v="0"/>
    <s v="TALEP SONUÇLANDI"/>
    <d v="2018-06-27T12:25:21"/>
    <d v="2018-06-27T12:25:21"/>
    <n v="0"/>
    <x v="0"/>
    <x v="0"/>
  </r>
  <r>
    <x v="0"/>
    <s v="1"/>
    <n v="4182008"/>
    <x v="1511"/>
    <s v="İŞLEM"/>
    <s v="ABONE BİLGİ GÜNCELLEME"/>
    <s v="ABONE BİLGİ GÜNCELLEME"/>
    <s v="ABONE BİLGİ GÜNCELLEME"/>
    <x v="0"/>
    <s v="TALEP SONUÇLANDI"/>
    <d v="2018-06-25T11:45:13"/>
    <d v="2018-06-25T11:45:13"/>
    <n v="0"/>
    <x v="0"/>
    <x v="0"/>
  </r>
  <r>
    <x v="0"/>
    <s v="1"/>
    <n v="4186422"/>
    <x v="1512"/>
    <s v="İŞLEM"/>
    <s v="ABONE BİLGİ GÜNCELLEME"/>
    <s v="ABONE BİLGİ GÜNCELLEME"/>
    <s v="ABONE BİLGİ GÜNCELLEME"/>
    <x v="0"/>
    <s v="TALEP SONUÇLANDI"/>
    <d v="2018-06-27T09:40:29"/>
    <d v="2018-06-27T09:40:29"/>
    <n v="0"/>
    <x v="0"/>
    <x v="0"/>
  </r>
  <r>
    <x v="0"/>
    <s v="1"/>
    <n v="4187430"/>
    <x v="1513"/>
    <s v="İŞLEM"/>
    <s v="TÜKETİM İTİRAZI"/>
    <s v="TÜKETİM İTİRAZI"/>
    <s v="Müşteri İle Uzlaşıldı"/>
    <x v="0"/>
    <s v="TALEP SONUÇLANDI"/>
    <d v="2018-06-28T17:33:51"/>
    <d v="2018-06-28T17:33:51"/>
    <n v="0"/>
    <x v="0"/>
    <x v="0"/>
  </r>
  <r>
    <x v="0"/>
    <s v="1"/>
    <n v="4187430"/>
    <x v="1513"/>
    <s v="İŞLEM"/>
    <s v="FATURA KONTROLÜ"/>
    <s v="FATURA KONTROLÜ"/>
    <s v="FATURA KONTROLÜ"/>
    <x v="2"/>
    <s v="TALEP SONUÇLANDI"/>
    <d v="2018-06-27T22:50:42"/>
    <d v="2018-06-27T22:50:42"/>
    <n v="0"/>
    <x v="0"/>
    <x v="0"/>
  </r>
  <r>
    <x v="0"/>
    <s v="1"/>
    <n v="4187430"/>
    <x v="1513"/>
    <s v="İŞLEM"/>
    <s v="TÜKETİM İTİRAZI"/>
    <s v="TÜKETİM İTİRAZI"/>
    <s v="DAĞITIM ENDEKS KONTROLÜ"/>
    <x v="0"/>
    <s v="TALEP SONUÇLANDI"/>
    <d v="2018-06-28T17:55:30"/>
    <d v="2018-06-28T17:55:30"/>
    <n v="0"/>
    <x v="0"/>
    <x v="0"/>
  </r>
  <r>
    <x v="0"/>
    <s v="1"/>
    <n v="4188092"/>
    <x v="1514"/>
    <s v="İŞLEM"/>
    <s v="PSS ABONE TALEPLERİ"/>
    <s v="PSS ABONE TALEPLERİ"/>
    <s v="FARK GÜVENCE BEDELİ BİLGİSİ"/>
    <x v="1"/>
    <s v="TALEP SONUÇLANDI"/>
    <d v="2018-06-09T14:21:50"/>
    <d v="2018-06-09T14:21:50"/>
    <n v="0"/>
    <x v="0"/>
    <x v="0"/>
  </r>
  <r>
    <x v="0"/>
    <s v="2"/>
    <n v="4188551"/>
    <x v="1515"/>
    <s v="İŞLEM"/>
    <s v="PSS ABONE TALEPLERİ"/>
    <s v="PSS ABONE TALEPLERİ"/>
    <s v="FARK GÜVENCE BEDELİ BİLGİSİ"/>
    <x v="1"/>
    <s v="TALEP SONUÇLANDI"/>
    <d v="2018-06-06T15:22:30"/>
    <d v="2018-06-20T10:01:21"/>
    <n v="13.776979166665114"/>
    <x v="2"/>
    <x v="0"/>
  </r>
  <r>
    <x v="0"/>
    <s v="1"/>
    <n v="4188616"/>
    <x v="1516"/>
    <s v="İŞLEM"/>
    <s v="PSS ABONE TALEPLERİ"/>
    <s v="PSS ABONE TALEPLERİ"/>
    <s v="FARK GÜVENCE BEDELİ BİLGİSİ"/>
    <x v="1"/>
    <s v="TALEP SONUÇLANDI"/>
    <d v="2018-06-03T19:57:09"/>
    <d v="2018-06-03T19:57:09"/>
    <n v="0"/>
    <x v="0"/>
    <x v="0"/>
  </r>
  <r>
    <x v="0"/>
    <s v="2"/>
    <n v="4189308"/>
    <x v="1517"/>
    <s v="İŞLEM"/>
    <s v="PSS ABONE TALEPLERİ"/>
    <s v="PSS ABONE TALEPLERİ"/>
    <s v="FARK GÜVENCE BEDELİ BİLGİSİ"/>
    <x v="1"/>
    <s v="TALEP SONUÇLANDI"/>
    <d v="2018-06-05T12:29:39"/>
    <d v="2018-06-19T16:00:22"/>
    <n v="14.146331018520868"/>
    <x v="2"/>
    <x v="0"/>
  </r>
  <r>
    <x v="0"/>
    <s v="1"/>
    <n v="4192977"/>
    <x v="1518"/>
    <s v="İŞLEM"/>
    <s v="TAHLİYE VE GÜVENCE BEDELİ TALEPLERİ"/>
    <s v="TAHLİYE VE GÜVENCE BEDELİ TALEPLERİ"/>
    <s v="GECİKMİŞ TAHLİYE ŞİKAYETİ"/>
    <x v="0"/>
    <s v="TALEP SONUÇLANDI"/>
    <d v="2018-06-12T13:44:58"/>
    <d v="2018-06-12T13:44:58"/>
    <n v="0"/>
    <x v="0"/>
    <x v="0"/>
  </r>
  <r>
    <x v="0"/>
    <s v="1"/>
    <n v="4193239"/>
    <x v="1519"/>
    <s v="İŞLEM"/>
    <s v="TAHSİLAT"/>
    <s v="ABONE ALACAK TALEBİ"/>
    <s v="Tahsilat İşlem Talebi"/>
    <x v="0"/>
    <s v="TALEP SONUÇLANDI"/>
    <d v="2018-06-06T21:53:23"/>
    <d v="2018-06-06T21:53:23"/>
    <n v="0"/>
    <x v="0"/>
    <x v="0"/>
  </r>
  <r>
    <x v="0"/>
    <s v="1"/>
    <n v="4194780"/>
    <x v="1520"/>
    <s v="İŞLEM"/>
    <s v="PSS ABONE TALEPLERİ"/>
    <s v="PSS ABONE TALEPLERİ"/>
    <s v="FARK GÜVENCE BEDELİ BİLGİSİ"/>
    <x v="1"/>
    <s v="TALEP SONUÇLANDI"/>
    <d v="2018-06-11T10:18:23"/>
    <d v="2018-06-11T10:18:23"/>
    <n v="0"/>
    <x v="0"/>
    <x v="0"/>
  </r>
  <r>
    <x v="0"/>
    <s v="2"/>
    <n v="4196751"/>
    <x v="1521"/>
    <s v="İŞLEM"/>
    <s v="PSS ABONE TALEPLERİ"/>
    <s v="PSS ABONE TALEPLERİ"/>
    <s v="FARK GÜVENCE BEDELİ BİLGİSİ"/>
    <x v="1"/>
    <s v="TALEP SONUÇLANDI"/>
    <d v="2018-06-15T12:22:47"/>
    <d v="2018-06-22T12:28:33"/>
    <n v="7.0040046296271612"/>
    <x v="2"/>
    <x v="0"/>
  </r>
  <r>
    <x v="0"/>
    <s v="2"/>
    <n v="4196809"/>
    <x v="1522"/>
    <s v="İŞLEM"/>
    <s v="TAHSİLAT"/>
    <s v="ABONE ALACAK TALEBİ"/>
    <s v="Tahsilat İşlem Talebi"/>
    <x v="0"/>
    <s v="TALEP SONUÇLANDI"/>
    <d v="2018-06-07T16:13:33"/>
    <d v="2018-06-07T16:13:33"/>
    <n v="0"/>
    <x v="0"/>
    <x v="0"/>
  </r>
  <r>
    <x v="0"/>
    <s v="1"/>
    <n v="4197139"/>
    <x v="1523"/>
    <s v="İŞLEM"/>
    <s v="PSS ABONE TALEPLERİ"/>
    <s v="PSS ABONE TALEPLERİ"/>
    <s v="FARK GÜVENCE BEDELİ BİLGİSİ"/>
    <x v="1"/>
    <s v="TALEP SONUÇLANDI"/>
    <d v="2018-06-11T09:57:39"/>
    <d v="2018-06-11T09:57:39"/>
    <n v="0"/>
    <x v="0"/>
    <x v="0"/>
  </r>
  <r>
    <x v="0"/>
    <s v="1"/>
    <n v="4198940"/>
    <x v="1524"/>
    <s v="İŞLEM"/>
    <s v="REZERV ENDEKS İNCELEME TALEBİ"/>
    <s v="REZERV ENDEKS İNCELEME TALEBİ"/>
    <s v="endeks incelemesi için tahakkuka gönder"/>
    <x v="2"/>
    <s v="TALEP SONUÇLANDI"/>
    <d v="2018-06-12T10:39:26"/>
    <d v="2018-06-12T10:39:26"/>
    <n v="0"/>
    <x v="0"/>
    <x v="0"/>
  </r>
  <r>
    <x v="0"/>
    <s v="2"/>
    <n v="420554"/>
    <x v="1525"/>
    <s v="İŞLEM"/>
    <s v="PSS ABONE TALEPLERİ"/>
    <s v="PSS ABONE TALEPLERİ"/>
    <s v="FARK GÜVENCE BEDELİ BİLGİSİ"/>
    <x v="1"/>
    <s v="TALEP SONUÇLANDI"/>
    <d v="2018-06-12T13:52:29"/>
    <d v="2018-06-21T13:57:51"/>
    <n v="9.0037268518572091"/>
    <x v="2"/>
    <x v="0"/>
  </r>
  <r>
    <x v="0"/>
    <s v="1"/>
    <n v="4209466"/>
    <x v="1526"/>
    <s v="İŞLEM"/>
    <s v="TAHSİLAT"/>
    <s v="ABONE ALACAK TALEBİ"/>
    <s v="Tahsilat İşlem Talebi"/>
    <x v="0"/>
    <s v="TALEP SONUÇLANDI"/>
    <d v="2018-06-11T14:09:05"/>
    <d v="2018-06-11T14:09:05"/>
    <n v="0"/>
    <x v="0"/>
    <x v="0"/>
  </r>
  <r>
    <x v="0"/>
    <s v="2"/>
    <n v="4209474"/>
    <x v="1527"/>
    <s v="İŞLEM"/>
    <s v="PSS ABONE TALEPLERİ"/>
    <s v="PSS ABONE TALEPLERİ"/>
    <s v="FARK GÜVENCE BEDELİ BİLGİSİ"/>
    <x v="1"/>
    <s v="TALEP SONUÇLANDI"/>
    <d v="2018-06-11T13:13:49"/>
    <d v="2018-06-21T10:22:22"/>
    <n v="9.8809374999982538"/>
    <x v="2"/>
    <x v="0"/>
  </r>
  <r>
    <x v="0"/>
    <s v="1"/>
    <n v="4209743"/>
    <x v="1528"/>
    <s v="İŞLEM"/>
    <s v="TAHSİLAT"/>
    <s v="ABONE ALACAK TALEBİ"/>
    <s v="Tahsilat İşlem Talebi"/>
    <x v="0"/>
    <s v="TALEP SONUÇLANDI"/>
    <d v="2018-06-20T18:40:53"/>
    <d v="2018-06-20T18:40:53"/>
    <n v="0"/>
    <x v="0"/>
    <x v="0"/>
  </r>
  <r>
    <x v="0"/>
    <s v="1"/>
    <n v="421195"/>
    <x v="1529"/>
    <s v="İŞLEM"/>
    <s v="ABONE BİLGİ GÜNCELLEME"/>
    <s v="ABONE BİLGİ GÜNCELLEME"/>
    <s v="ABONE BİLGİ GÜNCELLEME"/>
    <x v="0"/>
    <s v="TALEP SONUÇLANDI"/>
    <d v="2018-06-08T18:14:07"/>
    <d v="2018-06-08T18:14:07"/>
    <n v="0"/>
    <x v="0"/>
    <x v="0"/>
  </r>
  <r>
    <x v="0"/>
    <s v="1"/>
    <n v="421195"/>
    <x v="1529"/>
    <s v="İŞLEM"/>
    <s v="PSS ABONE TALEPLERİ"/>
    <s v="PSS ABONE TALEPLERİ"/>
    <s v="FARK GÜVENCE BEDELİ BİLGİSİ"/>
    <x v="1"/>
    <s v="TALEP SONUÇLANDI"/>
    <d v="2018-06-08T18:14:43"/>
    <d v="2018-06-08T18:14:43"/>
    <n v="0"/>
    <x v="0"/>
    <x v="0"/>
  </r>
  <r>
    <x v="0"/>
    <s v="1"/>
    <n v="4213265"/>
    <x v="1530"/>
    <s v="İŞLEM"/>
    <s v="ABONE BİLGİ GÜNCELLEME"/>
    <s v="ABONE BİLGİ GÜNCELLEME"/>
    <s v="ABONE BİLGİ GÜNCELLEME"/>
    <x v="0"/>
    <s v="TALEP SONUÇLANDI"/>
    <d v="2018-06-11T14:31:02"/>
    <d v="2018-06-11T14:31:02"/>
    <n v="0"/>
    <x v="0"/>
    <x v="0"/>
  </r>
  <r>
    <x v="0"/>
    <s v="2"/>
    <n v="4215345"/>
    <x v="1531"/>
    <s v="İŞLEM"/>
    <s v="PSS ABONE TALEPLERİ"/>
    <s v="PSS ABONE TALEPLERİ"/>
    <s v="FARK GÜVENCE BEDELİ BİLGİSİ"/>
    <x v="1"/>
    <s v="TALEP SONUÇLANDI"/>
    <d v="2018-06-21T12:13:41"/>
    <d v="2018-06-22T12:07:11"/>
    <n v="0.99548611111094942"/>
    <x v="0"/>
    <x v="0"/>
  </r>
  <r>
    <x v="0"/>
    <s v="1"/>
    <n v="4218391"/>
    <x v="1532"/>
    <s v="İŞLEM"/>
    <s v="TAHSİLAT"/>
    <s v="ABONE ALACAK TALEBİ"/>
    <s v="Tahsilat İşlem Talebi"/>
    <x v="0"/>
    <s v="TALEP SONUÇLANDI"/>
    <d v="2018-06-27T14:52:21"/>
    <d v="2018-06-27T14:52:21"/>
    <n v="0"/>
    <x v="0"/>
    <x v="0"/>
  </r>
  <r>
    <x v="0"/>
    <s v="2"/>
    <n v="4227300"/>
    <x v="1533"/>
    <s v="İŞLEM"/>
    <s v="PSS ABONE TALEPLERİ"/>
    <s v="PSS ABONE TALEPLERİ"/>
    <s v="FARK GÜVENCE BEDELİ BİLGİSİ"/>
    <x v="1"/>
    <s v="TALEP SONUÇLANDI"/>
    <d v="2018-06-09T14:17:43"/>
    <d v="2018-06-09T14:17:42"/>
    <n v="-1.1574069503694773E-5"/>
    <x v="0"/>
    <x v="0"/>
  </r>
  <r>
    <x v="0"/>
    <s v="2"/>
    <n v="422813"/>
    <x v="1534"/>
    <s v="İŞLEM"/>
    <s v="TAHSİLAT"/>
    <s v="ABONE ALACAK TALEBİ"/>
    <s v="Tahsilat İşlem Talebi"/>
    <x v="0"/>
    <s v="TALEP SONUÇLANDI"/>
    <d v="2018-06-13T16:36:43"/>
    <d v="2018-06-13T16:36:42"/>
    <n v="-1.1574069503694773E-5"/>
    <x v="0"/>
    <x v="0"/>
  </r>
  <r>
    <x v="0"/>
    <s v="1"/>
    <n v="4228367"/>
    <x v="1535"/>
    <s v="İŞLEM"/>
    <s v="AÇMA-KESME DURUMU"/>
    <s v="AÇMA-KESME DURUMU"/>
    <s v="AÇMA-KESME İTİRAZI"/>
    <x v="0"/>
    <s v="TALEP SONUÇLANDI"/>
    <d v="2018-06-08T16:27:46"/>
    <d v="2018-06-08T16:27:46"/>
    <n v="0"/>
    <x v="0"/>
    <x v="0"/>
  </r>
  <r>
    <x v="0"/>
    <s v="1"/>
    <n v="4228367"/>
    <x v="1535"/>
    <s v="İŞLEM"/>
    <s v="USULSÜZ KULLANIM"/>
    <s v="USULSÜZ KULLANIM"/>
    <s v="Uyarı Mesajı Gönderimi"/>
    <x v="0"/>
    <s v="TALEP SONUÇLANDI"/>
    <d v="2018-06-08T16:26:59"/>
    <d v="2018-06-08T16:26:59"/>
    <n v="0"/>
    <x v="0"/>
    <x v="0"/>
  </r>
  <r>
    <x v="0"/>
    <s v="1"/>
    <n v="4233777"/>
    <x v="1536"/>
    <s v="İŞLEM"/>
    <s v="USULSÜZ KULLANIM"/>
    <s v="USULSÜZ KULLANIM"/>
    <s v="Uyarı Mesajı Gönderimi"/>
    <x v="0"/>
    <s v="TALEP SONUÇLANDI"/>
    <d v="2018-06-28T13:37:39"/>
    <d v="2018-06-28T13:37:39"/>
    <n v="0"/>
    <x v="0"/>
    <x v="0"/>
  </r>
  <r>
    <x v="0"/>
    <s v="1"/>
    <n v="4235343"/>
    <x v="1537"/>
    <s v="İŞLEM"/>
    <s v="TAHSİLAT"/>
    <s v="ABONE ALACAK TALEBİ"/>
    <s v="Tahsilat İşlem Talebi"/>
    <x v="0"/>
    <s v="TALEP SONUÇLANDI"/>
    <d v="2018-06-26T16:20:15"/>
    <d v="2018-06-26T16:20:15"/>
    <n v="0"/>
    <x v="0"/>
    <x v="0"/>
  </r>
  <r>
    <x v="0"/>
    <s v="1"/>
    <n v="4237123"/>
    <x v="1538"/>
    <s v="İŞLEM"/>
    <s v="TAHSİLAT"/>
    <s v="ABONE ALACAK TALEBİ"/>
    <s v="Tahsilat İşlem Talebi"/>
    <x v="0"/>
    <s v="TALEP SONUÇLANDI"/>
    <d v="2018-06-13T08:41:24"/>
    <d v="2018-06-13T08:41:24"/>
    <n v="0"/>
    <x v="0"/>
    <x v="0"/>
  </r>
  <r>
    <x v="0"/>
    <s v="1"/>
    <n v="4239445"/>
    <x v="1539"/>
    <s v="İŞLEM"/>
    <s v="PSS ABONE TALEPLERİ"/>
    <s v="PSS ABONE TALEPLERİ"/>
    <s v="FARK GÜVENCE BEDELİ BİLGİSİ"/>
    <x v="1"/>
    <s v="TALEP SONUÇLANDI"/>
    <d v="2018-06-14T12:04:43"/>
    <d v="2018-06-14T12:04:43"/>
    <n v="0"/>
    <x v="0"/>
    <x v="0"/>
  </r>
  <r>
    <x v="0"/>
    <s v="1"/>
    <n v="4240632"/>
    <x v="1540"/>
    <s v="İŞLEM"/>
    <s v="TAHSİLAT"/>
    <s v="ABONE ALACAK TALEBİ"/>
    <s v="Tahsilat İşlem Talebi"/>
    <x v="0"/>
    <s v="TALEP SONUÇLANDI"/>
    <d v="2018-06-05T13:55:51"/>
    <d v="2018-06-05T13:55:51"/>
    <n v="0"/>
    <x v="0"/>
    <x v="0"/>
  </r>
  <r>
    <x v="0"/>
    <s v="1"/>
    <n v="424195"/>
    <x v="1541"/>
    <s v="İŞLEM"/>
    <s v="ABONE BİLGİ GÜNCELLEME"/>
    <s v="ABONE BİLGİ GÜNCELLEME"/>
    <s v="ABONE BİLGİ GÜNCELLEME"/>
    <x v="0"/>
    <s v="TALEP SONUÇLANDI"/>
    <d v="2018-06-29T15:45:13"/>
    <d v="2018-06-29T15:45:13"/>
    <n v="0"/>
    <x v="0"/>
    <x v="0"/>
  </r>
  <r>
    <x v="0"/>
    <s v="1"/>
    <n v="4243976"/>
    <x v="1542"/>
    <s v="İŞLEM"/>
    <s v="GENEL TALEPLER"/>
    <s v="GENEL TALEPLER"/>
    <s v="RESMİ KURUM GÖNDERİLERİ"/>
    <x v="4"/>
    <s v="TALEP SONUÇLANDI"/>
    <d v="2018-06-25T17:17:25"/>
    <d v="2018-06-25T17:17:25"/>
    <n v="0"/>
    <x v="0"/>
    <x v="0"/>
  </r>
  <r>
    <x v="0"/>
    <s v="2"/>
    <n v="4243976"/>
    <x v="1542"/>
    <s v="İŞLEM"/>
    <s v="AÇMA-KESME DURUMU"/>
    <s v="AÇMA-KESME DURUMU"/>
    <s v="AÇMA-KESME İTİRAZI"/>
    <x v="0"/>
    <s v="TALEP SONUÇLANDI"/>
    <d v="2018-06-25T17:03:23"/>
    <d v="2018-06-25T18:24:56"/>
    <n v="5.6631944447872229E-2"/>
    <x v="0"/>
    <x v="0"/>
  </r>
  <r>
    <x v="0"/>
    <s v="2"/>
    <n v="4245596"/>
    <x v="1543"/>
    <s v="İŞLEM"/>
    <s v="AÇMA-KESME DURUMU"/>
    <s v="AÇMA-KESME DURUMU"/>
    <s v="AÇMA-KESME İTİRAZI"/>
    <x v="0"/>
    <s v="TALEP SONUÇLANDI"/>
    <d v="2018-06-05T12:50:50"/>
    <d v="2018-06-05T17:26:37"/>
    <n v="0.19151620370394085"/>
    <x v="0"/>
    <x v="0"/>
  </r>
  <r>
    <x v="0"/>
    <s v="1"/>
    <n v="4247346"/>
    <x v="1544"/>
    <s v="İŞLEM"/>
    <s v="TAHSİLAT"/>
    <s v="ABONE ALACAK TALEBİ"/>
    <s v="Tahsilat İşlem Talebi"/>
    <x v="0"/>
    <s v="TALEP SONUÇLANDI"/>
    <d v="2018-06-29T13:07:55"/>
    <d v="2018-06-29T13:07:55"/>
    <n v="0"/>
    <x v="0"/>
    <x v="0"/>
  </r>
  <r>
    <x v="0"/>
    <s v="2"/>
    <n v="4247346"/>
    <x v="1544"/>
    <s v="İŞLEM"/>
    <s v="AÇMA-KESME DURUMU"/>
    <s v="AÇMA-KESME DURUMU"/>
    <s v="AÇMA-KESME İTİRAZI"/>
    <x v="0"/>
    <s v="TALEP SONUÇLANDI"/>
    <d v="2018-06-29T13:11:32"/>
    <d v="2018-06-29T16:34:38"/>
    <n v="0.14104166666948004"/>
    <x v="0"/>
    <x v="0"/>
  </r>
  <r>
    <x v="0"/>
    <s v="2"/>
    <n v="4249599"/>
    <x v="1545"/>
    <s v="İŞLEM"/>
    <s v="TAHSİLAT"/>
    <s v="ABONE ALACAK TALEBİ"/>
    <s v="Tahsilat İşlem Talebi"/>
    <x v="0"/>
    <s v="TALEP SONUÇLANDI"/>
    <d v="2018-06-08T16:05:01"/>
    <d v="2018-06-11T09:05:42"/>
    <n v="2.708807870374585"/>
    <x v="0"/>
    <x v="0"/>
  </r>
  <r>
    <x v="0"/>
    <s v="2"/>
    <n v="425027"/>
    <x v="1546"/>
    <s v="İŞLEM"/>
    <s v="FATURA KONTROLÜ"/>
    <s v="FATURA KONTROLÜ"/>
    <s v="FATURA KONTROLÜ"/>
    <x v="2"/>
    <s v="TALEP SONUÇLANDI"/>
    <d v="2018-06-04T20:03:44"/>
    <d v="2018-06-05T17:22:27"/>
    <n v="0.88799768518947531"/>
    <x v="0"/>
    <x v="0"/>
  </r>
  <r>
    <x v="0"/>
    <s v="2"/>
    <n v="4250342"/>
    <x v="1547"/>
    <s v="İŞLEM"/>
    <s v="TAHSİLAT"/>
    <s v="ABONE ALACAK TALEBİ"/>
    <s v="Tahsilat İşlem Talebi"/>
    <x v="0"/>
    <s v="TALEP SONUÇLANDI"/>
    <d v="2018-06-12T15:04:26"/>
    <d v="2018-06-12T15:04:26"/>
    <n v="0"/>
    <x v="0"/>
    <x v="0"/>
  </r>
  <r>
    <x v="0"/>
    <s v="1"/>
    <n v="4250622"/>
    <x v="1548"/>
    <s v="İŞLEM"/>
    <s v="ABONE BİLGİ GÜNCELLEME"/>
    <s v="ABONE BİLGİ GÜNCELLEME"/>
    <s v="ABONE BİLGİ GÜNCELLEME"/>
    <x v="0"/>
    <s v="TALEP SONUÇLANDI"/>
    <d v="2018-06-29T16:20:00"/>
    <d v="2018-06-29T16:20:00"/>
    <n v="0"/>
    <x v="0"/>
    <x v="0"/>
  </r>
  <r>
    <x v="0"/>
    <s v="1"/>
    <n v="4252629"/>
    <x v="1549"/>
    <s v="İŞLEM"/>
    <s v="PSS ABONE TALEPLERİ"/>
    <s v="PSS ABONE TALEPLERİ"/>
    <s v="FARK GÜVENCE BEDELİ BİLGİSİ"/>
    <x v="1"/>
    <s v="TALEP SONUÇLANDI"/>
    <d v="2018-06-23T09:50:08"/>
    <d v="2018-06-23T09:50:08"/>
    <n v="0"/>
    <x v="0"/>
    <x v="0"/>
  </r>
  <r>
    <x v="0"/>
    <s v="1"/>
    <n v="4253688"/>
    <x v="1550"/>
    <s v="İŞLEM"/>
    <s v="ABONE BİLGİ GÜNCELLEME"/>
    <s v="ABONE BİLGİ GÜNCELLEME"/>
    <s v="ABONE BİLGİ GÜNCELLEME"/>
    <x v="0"/>
    <s v="TALEP SONUÇLANDI"/>
    <d v="2018-06-02T16:26:50"/>
    <d v="2018-06-02T16:26:50"/>
    <n v="0"/>
    <x v="0"/>
    <x v="0"/>
  </r>
  <r>
    <x v="0"/>
    <s v="1"/>
    <n v="4254726"/>
    <x v="1551"/>
    <s v="İŞLEM"/>
    <s v="FATURA KONTROLÜ"/>
    <s v="FATURA KONTROLÜ"/>
    <s v="FATURA KONTROLÜ"/>
    <x v="2"/>
    <s v="TALEP SONUÇLANDI"/>
    <d v="2018-06-05T12:00:39"/>
    <d v="2018-06-05T12:00:39"/>
    <n v="0"/>
    <x v="0"/>
    <x v="0"/>
  </r>
  <r>
    <x v="0"/>
    <s v="1"/>
    <n v="4255273"/>
    <x v="1552"/>
    <s v="İŞLEM"/>
    <s v="ABONE BİLGİ GÜNCELLEME"/>
    <s v="ABONE BİLGİ GÜNCELLEME"/>
    <s v="ABONE BİLGİ GÜNCELLEME"/>
    <x v="0"/>
    <s v="TALEP SONUÇLANDI"/>
    <d v="2018-06-26T11:37:50"/>
    <d v="2018-06-26T11:37:50"/>
    <n v="0"/>
    <x v="0"/>
    <x v="0"/>
  </r>
  <r>
    <x v="0"/>
    <s v="1"/>
    <n v="4256236"/>
    <x v="1553"/>
    <s v="İŞLEM"/>
    <s v="AÇMA-KESME DURUMU"/>
    <s v="AÇMA-KESME DURUMU"/>
    <s v="AÇMA-KESME İTİRAZI"/>
    <x v="0"/>
    <s v="TALEP SONUÇLANDI"/>
    <d v="2018-06-28T13:57:19"/>
    <d v="2018-06-28T13:57:19"/>
    <n v="0"/>
    <x v="0"/>
    <x v="0"/>
  </r>
  <r>
    <x v="0"/>
    <s v="1"/>
    <n v="4262239"/>
    <x v="1554"/>
    <s v="İŞLEM"/>
    <s v="PSS ABONE TALEPLERİ"/>
    <s v="PSS ABONE TALEPLERİ"/>
    <s v="FARK GÜVENCE BEDELİ BİLGİSİ"/>
    <x v="1"/>
    <s v="TALEP SONUÇLANDI"/>
    <d v="2018-06-06T16:38:50"/>
    <d v="2018-06-06T16:38:50"/>
    <n v="0"/>
    <x v="0"/>
    <x v="0"/>
  </r>
  <r>
    <x v="0"/>
    <s v="1"/>
    <n v="4262694"/>
    <x v="1555"/>
    <s v="İŞLEM"/>
    <s v="TAHSİLAT"/>
    <s v="ABONE ALACAK TALEBİ"/>
    <s v="Tahsilat İşlem Talebi"/>
    <x v="0"/>
    <s v="TALEP SONUÇLANDI"/>
    <d v="2018-06-18T15:49:50"/>
    <d v="2018-06-18T15:49:50"/>
    <n v="0"/>
    <x v="0"/>
    <x v="0"/>
  </r>
  <r>
    <x v="0"/>
    <s v="1"/>
    <n v="4262694"/>
    <x v="1555"/>
    <s v="İŞLEM"/>
    <s v="USULSÜZ KULLANIM"/>
    <s v="USULSÜZ KULLANIM"/>
    <s v="Uyarı Mesajı Gönderimi"/>
    <x v="0"/>
    <s v="TALEP SONUÇLANDI"/>
    <d v="2018-06-18T15:48:22"/>
    <d v="2018-06-18T15:48:22"/>
    <n v="0"/>
    <x v="0"/>
    <x v="0"/>
  </r>
  <r>
    <x v="0"/>
    <s v="2"/>
    <n v="4262694"/>
    <x v="1556"/>
    <s v="İŞLEM"/>
    <s v="TAHSİLAT"/>
    <s v="ABONE ALACAK TALEBİ"/>
    <s v="Tahsilat İşlem Talebi"/>
    <x v="0"/>
    <s v="TALEP SONUÇLANDI"/>
    <d v="2018-06-18T15:58:05"/>
    <d v="2018-06-18T15:58:38"/>
    <n v="3.819444464170374E-4"/>
    <x v="0"/>
    <x v="0"/>
  </r>
  <r>
    <x v="0"/>
    <s v="1"/>
    <n v="4273124"/>
    <x v="1557"/>
    <s v="İŞLEM"/>
    <s v="YASAL TAKİP  BAŞVURULARI"/>
    <s v="YASAL TAKİP  BAŞVURULARI"/>
    <s v="HATALI ŞAHSA TAKİP AÇILMASI"/>
    <x v="0"/>
    <s v="TALEP SONUÇLANDI"/>
    <d v="2018-06-18T13:58:05"/>
    <d v="2018-06-18T13:58:05"/>
    <n v="0"/>
    <x v="0"/>
    <x v="0"/>
  </r>
  <r>
    <x v="0"/>
    <s v="2"/>
    <n v="4276148"/>
    <x v="1558"/>
    <s v="İŞLEM"/>
    <s v="FATURA KONTROLÜ"/>
    <s v="FATURA KONTROLÜ"/>
    <s v="FATURA KONTROLÜ"/>
    <x v="2"/>
    <s v="TALEP SONUÇLANDI"/>
    <d v="2018-06-11T09:30:37"/>
    <d v="2018-06-11T17:26:35"/>
    <n v="0.33053240740991896"/>
    <x v="0"/>
    <x v="0"/>
  </r>
  <r>
    <x v="0"/>
    <s v="1"/>
    <n v="427745"/>
    <x v="1559"/>
    <s v="İŞLEM"/>
    <s v="FATURA KONTROLÜ"/>
    <s v="FATURA KONTROLÜ"/>
    <s v="FATURA KONTROLÜ"/>
    <x v="2"/>
    <s v="TALEP SONUÇLANDI"/>
    <d v="2018-06-04T20:10:39"/>
    <d v="2018-06-04T20:10:39"/>
    <n v="0"/>
    <x v="0"/>
    <x v="0"/>
  </r>
  <r>
    <x v="0"/>
    <s v="1"/>
    <n v="4287406"/>
    <x v="1560"/>
    <s v="İŞLEM"/>
    <s v="ABONE BİLGİ GÜNCELLEME"/>
    <s v="ABONE BİLGİ GÜNCELLEME"/>
    <s v="ABONE BİLGİ GÜNCELLEME"/>
    <x v="0"/>
    <s v="TALEP SONUÇLANDI"/>
    <d v="2018-06-06T09:26:36"/>
    <d v="2018-06-06T09:26:36"/>
    <n v="0"/>
    <x v="0"/>
    <x v="0"/>
  </r>
  <r>
    <x v="0"/>
    <s v="1"/>
    <n v="4287406"/>
    <x v="1560"/>
    <s v="İŞLEM"/>
    <s v="TAHSİLAT"/>
    <s v="ABONE ALACAK TALEBİ"/>
    <s v="Tahsilat İşlem Talebi"/>
    <x v="0"/>
    <s v="TALEP SONUÇLANDI"/>
    <d v="2018-06-06T09:28:07"/>
    <d v="2018-06-06T09:28:07"/>
    <n v="0"/>
    <x v="0"/>
    <x v="0"/>
  </r>
  <r>
    <x v="0"/>
    <s v="2"/>
    <n v="4287646"/>
    <x v="1561"/>
    <s v="İŞLEM"/>
    <s v="AÇMA-KESME DURUMU"/>
    <s v="AÇMA-KESME DURUMU"/>
    <s v="AÇMA-KESME İTİRAZI"/>
    <x v="0"/>
    <s v="TALEP SONUÇLANDI"/>
    <d v="2018-06-28T19:14:32"/>
    <d v="2018-06-29T13:29:39"/>
    <n v="0.760497685187147"/>
    <x v="0"/>
    <x v="0"/>
  </r>
  <r>
    <x v="0"/>
    <s v="2"/>
    <n v="4287821"/>
    <x v="1562"/>
    <s v="İŞLEM"/>
    <s v="PSS ABONE TALEPLERİ"/>
    <s v="PSS ABONE TALEPLERİ"/>
    <s v="FARK GÜVENCE BEDELİ BİLGİSİ"/>
    <x v="1"/>
    <s v="TALEP SONUÇLANDI"/>
    <d v="2018-06-27T11:03:54"/>
    <d v="2018-06-27T12:28:29"/>
    <n v="5.8738425927003846E-2"/>
    <x v="0"/>
    <x v="0"/>
  </r>
  <r>
    <x v="0"/>
    <s v="2"/>
    <n v="4288435"/>
    <x v="1563"/>
    <s v="İŞLEM"/>
    <s v="FATURA KONTROLÜ"/>
    <s v="FATURA KONTROLÜ"/>
    <s v="FATURA KONTROLÜ"/>
    <x v="2"/>
    <s v="TALEP SONUÇLANDI"/>
    <d v="2018-06-05T14:47:20"/>
    <d v="2018-06-29T20:45:26"/>
    <n v="24.24868055555271"/>
    <x v="1"/>
    <x v="0"/>
  </r>
  <r>
    <x v="0"/>
    <s v="2"/>
    <n v="4293569"/>
    <x v="1564"/>
    <s v="İŞLEM"/>
    <s v="PSS ABONE TALEPLERİ"/>
    <s v="PSS ABONE TALEPLERİ"/>
    <s v="FARK GÜVENCE BEDELİ BİLGİSİ"/>
    <x v="1"/>
    <s v="TALEP SONUÇLANDI"/>
    <d v="2018-06-01T13:22:25"/>
    <d v="2018-06-19T13:07:13"/>
    <n v="17.989444444443507"/>
    <x v="1"/>
    <x v="0"/>
  </r>
  <r>
    <x v="0"/>
    <s v="1"/>
    <n v="4294377"/>
    <x v="1565"/>
    <s v="İŞLEM"/>
    <s v="FATURA KONTROLÜ"/>
    <s v="FATURA KONTROLÜ"/>
    <s v="FATURA KONTROLÜ"/>
    <x v="2"/>
    <s v="TALEP SONUÇLANDI"/>
    <d v="2018-06-18T19:40:34"/>
    <d v="2018-06-18T19:40:34"/>
    <n v="0"/>
    <x v="0"/>
    <x v="0"/>
  </r>
  <r>
    <x v="0"/>
    <s v="2"/>
    <n v="4294377"/>
    <x v="1565"/>
    <s v="İŞLEM"/>
    <s v="ABONE BİLGİ GÜNCELLEME"/>
    <s v="ABONE BİLGİ GÜNCELLEME"/>
    <s v="ABONE BİLGİ GÜNCELLEME"/>
    <x v="0"/>
    <s v="TALEP SONUÇLANDI"/>
    <d v="2018-06-18T19:38:42"/>
    <d v="2018-06-18T19:41:08"/>
    <n v="1.6898148169275373E-3"/>
    <x v="0"/>
    <x v="0"/>
  </r>
  <r>
    <x v="0"/>
    <s v="1"/>
    <n v="4298096"/>
    <x v="1566"/>
    <s v="İŞLEM"/>
    <s v="PSS ABONE TALEPLERİ"/>
    <s v="PSS ABONE TALEPLERİ"/>
    <s v="FARK GÜVENCE BEDELİ BİLGİSİ"/>
    <x v="1"/>
    <s v="TALEP SONUÇLANDI"/>
    <d v="2018-06-01T11:40:35"/>
    <d v="2018-06-01T11:40:35"/>
    <n v="0"/>
    <x v="0"/>
    <x v="0"/>
  </r>
  <r>
    <x v="0"/>
    <s v="1"/>
    <n v="4300879"/>
    <x v="1567"/>
    <s v="İŞLEM"/>
    <s v="ABONE BİLGİ GÜNCELLEME"/>
    <s v="ABONE BİLGİ GÜNCELLEME"/>
    <s v="ABONE BİLGİ GÜNCELLEME"/>
    <x v="0"/>
    <s v="TALEP SONUÇLANDI"/>
    <d v="2018-06-09T13:57:45"/>
    <d v="2018-06-09T13:57:45"/>
    <n v="0"/>
    <x v="0"/>
    <x v="0"/>
  </r>
  <r>
    <x v="0"/>
    <s v="2"/>
    <n v="4300879"/>
    <x v="1567"/>
    <s v="İŞLEM"/>
    <s v="PSS ABONE TALEPLERİ"/>
    <s v="PSS ABONE TALEPLERİ"/>
    <s v="FARK GÜVENCE BEDELİ BİLGİSİ"/>
    <x v="1"/>
    <s v="TALEP SONUÇLANDI"/>
    <d v="2018-06-09T13:59:50"/>
    <d v="2018-06-21T08:41:12"/>
    <n v="11.778726851851388"/>
    <x v="2"/>
    <x v="0"/>
  </r>
  <r>
    <x v="0"/>
    <s v="1"/>
    <n v="4303498"/>
    <x v="1568"/>
    <s v="İŞLEM"/>
    <s v="TAHSİLAT"/>
    <s v="ABONE ALACAK TALEBİ"/>
    <s v="Tahsilat İşlem Talebi"/>
    <x v="0"/>
    <s v="TALEP SONUÇLANDI"/>
    <d v="2018-06-18T12:25:45"/>
    <d v="2018-06-18T12:25:45"/>
    <n v="0"/>
    <x v="0"/>
    <x v="0"/>
  </r>
  <r>
    <x v="0"/>
    <s v="1"/>
    <n v="4306547"/>
    <x v="1569"/>
    <s v="İŞLEM"/>
    <s v="USULSÜZ KULLANIM"/>
    <s v="USULSÜZ KULLANIM"/>
    <s v="Uyarı Mesajı Gönderimi"/>
    <x v="0"/>
    <s v="TALEP SONUÇLANDI"/>
    <d v="2018-06-24T12:11:33"/>
    <d v="2018-06-24T12:11:33"/>
    <n v="0"/>
    <x v="0"/>
    <x v="0"/>
  </r>
  <r>
    <x v="0"/>
    <s v="1"/>
    <n v="4306547"/>
    <x v="1569"/>
    <s v="İŞLEM"/>
    <s v="PSS ABONE TALEPLERİ"/>
    <s v="PSS ABONE TALEPLERİ"/>
    <s v="FARK GÜVENCE BEDELİ BİLGİSİ"/>
    <x v="1"/>
    <s v="TALEP SONUÇLANDI"/>
    <d v="2018-06-11T18:26:28"/>
    <d v="2018-06-11T18:26:28"/>
    <n v="0"/>
    <x v="0"/>
    <x v="0"/>
  </r>
  <r>
    <x v="0"/>
    <s v="1"/>
    <n v="4307778"/>
    <x v="1570"/>
    <s v="İŞLEM"/>
    <s v="TAHSİLAT"/>
    <s v="ABONE ALACAK TALEBİ"/>
    <s v="Tahsilat İşlem Talebi"/>
    <x v="0"/>
    <s v="TALEP SONUÇLANDI"/>
    <d v="2018-06-24T09:56:19"/>
    <d v="2018-06-24T09:56:19"/>
    <n v="0"/>
    <x v="0"/>
    <x v="0"/>
  </r>
  <r>
    <x v="0"/>
    <s v="1"/>
    <n v="4309118"/>
    <x v="1571"/>
    <s v="İŞLEM"/>
    <s v="ABONE BİLGİ GÜNCELLEME"/>
    <s v="ABONE BİLGİ GÜNCELLEME"/>
    <s v="ABONE BİLGİ GÜNCELLEME"/>
    <x v="0"/>
    <s v="TALEP SONUÇLANDI"/>
    <d v="2018-06-09T20:35:37"/>
    <d v="2018-06-09T20:35:37"/>
    <n v="0"/>
    <x v="0"/>
    <x v="0"/>
  </r>
  <r>
    <x v="0"/>
    <s v="1"/>
    <n v="4311579"/>
    <x v="1572"/>
    <s v="İŞLEM"/>
    <s v="TAHSİLAT"/>
    <s v="ABONE ALACAK TALEBİ"/>
    <s v="Tahsilat İşlem Talebi"/>
    <x v="0"/>
    <s v="TALEP SONUÇLANDI"/>
    <d v="2018-06-06T15:16:42"/>
    <d v="2018-06-06T15:16:42"/>
    <n v="0"/>
    <x v="0"/>
    <x v="0"/>
  </r>
  <r>
    <x v="0"/>
    <s v="2"/>
    <n v="4314672"/>
    <x v="1573"/>
    <s v="İŞLEM"/>
    <s v="PSS ABONE TALEPLERİ"/>
    <s v="PSS ABONE TALEPLERİ"/>
    <s v="FARK GÜVENCE BEDELİ BİLGİSİ"/>
    <x v="1"/>
    <s v="TALEP SONUÇLANDI"/>
    <d v="2018-06-03T23:31:48"/>
    <d v="2018-06-22T09:08:04"/>
    <n v="18.400185185186274"/>
    <x v="1"/>
    <x v="0"/>
  </r>
  <r>
    <x v="0"/>
    <s v="1"/>
    <n v="4315769"/>
    <x v="1574"/>
    <s v="İŞLEM"/>
    <s v="AÇMA-KESME DURUMU"/>
    <s v="AÇMA-KESME DURUMU"/>
    <s v="AÇMA-KESME İTİRAZI"/>
    <x v="0"/>
    <s v="TALEP SONUÇLANDI"/>
    <d v="2018-06-25T13:24:50"/>
    <d v="2018-06-25T13:24:50"/>
    <n v="0"/>
    <x v="0"/>
    <x v="0"/>
  </r>
  <r>
    <x v="0"/>
    <s v="2"/>
    <n v="4315769"/>
    <x v="1574"/>
    <s v="İŞLEM"/>
    <s v="TAHSİLAT"/>
    <s v="ABONE ALACAK TALEBİ"/>
    <s v="Tahsilat İşlem Talebi"/>
    <x v="0"/>
    <s v="TALEP SONUÇLANDI"/>
    <d v="2018-06-25T12:36:50"/>
    <d v="2018-06-25T12:36:50"/>
    <n v="0"/>
    <x v="0"/>
    <x v="0"/>
  </r>
  <r>
    <x v="0"/>
    <s v="1"/>
    <n v="4318279"/>
    <x v="1575"/>
    <s v="İŞLEM"/>
    <s v="ABONE BİLGİ GÜNCELLEME"/>
    <s v="ABONE BİLGİ GÜNCELLEME"/>
    <s v="ABONE BİLGİ GÜNCELLEME"/>
    <x v="0"/>
    <s v="TALEP SONUÇLANDI"/>
    <d v="2018-06-01T11:35:51"/>
    <d v="2018-06-01T11:35:51"/>
    <n v="0"/>
    <x v="0"/>
    <x v="0"/>
  </r>
  <r>
    <x v="0"/>
    <s v="2"/>
    <n v="4321514"/>
    <x v="1576"/>
    <s v="İŞLEM"/>
    <s v="PSS ABONE TALEPLERİ"/>
    <s v="PSS ABONE TALEPLERİ"/>
    <s v="FARK GÜVENCE BEDELİ BİLGİSİ"/>
    <x v="1"/>
    <s v="TALEP SONUÇLANDI"/>
    <d v="2018-06-06T13:04:43"/>
    <d v="2018-06-20T09:35:52"/>
    <n v="13.854965277780138"/>
    <x v="2"/>
    <x v="0"/>
  </r>
  <r>
    <x v="0"/>
    <s v="1"/>
    <n v="4325244"/>
    <x v="1577"/>
    <s v="İŞLEM"/>
    <s v="AÇMA-KESME DURUMU"/>
    <s v="AÇMA-KESME DURUMU"/>
    <s v="AÇMA-KESME İTİRAZI"/>
    <x v="0"/>
    <s v="TALEP SONUÇLANDI"/>
    <d v="2018-06-27T12:32:10"/>
    <d v="2018-06-27T12:32:10"/>
    <n v="0"/>
    <x v="0"/>
    <x v="0"/>
  </r>
  <r>
    <x v="0"/>
    <s v="1"/>
    <n v="4325404"/>
    <x v="1578"/>
    <s v="İŞLEM"/>
    <s v="ABONE BİLGİ GÜNCELLEME"/>
    <s v="ABONE BİLGİ GÜNCELLEME"/>
    <s v="ABONE BİLGİ GÜNCELLEME"/>
    <x v="0"/>
    <s v="TALEP SONUÇLANDI"/>
    <d v="2018-06-12T13:42:24"/>
    <d v="2018-06-12T13:42:24"/>
    <n v="0"/>
    <x v="0"/>
    <x v="0"/>
  </r>
  <r>
    <x v="0"/>
    <s v="1"/>
    <n v="4332550"/>
    <x v="1579"/>
    <s v="İŞLEM"/>
    <s v="TAHSİLAT"/>
    <s v="ABONE ALACAK TALEBİ"/>
    <s v="Tahsilat İşlem Talebi"/>
    <x v="0"/>
    <s v="TALEP SONUÇLANDI"/>
    <d v="2018-06-07T10:59:22"/>
    <d v="2018-06-07T10:59:22"/>
    <n v="0"/>
    <x v="0"/>
    <x v="0"/>
  </r>
  <r>
    <x v="0"/>
    <s v="1"/>
    <n v="4334583"/>
    <x v="1580"/>
    <s v="İŞLEM"/>
    <s v="TAHSİLAT"/>
    <s v="ABONE ALACAK TALEBİ"/>
    <s v="Tahsilat İşlem Talebi"/>
    <x v="0"/>
    <s v="TALEP SONUÇLANDI"/>
    <d v="2018-06-22T14:03:18"/>
    <d v="2018-06-22T14:03:18"/>
    <n v="0"/>
    <x v="0"/>
    <x v="0"/>
  </r>
  <r>
    <x v="0"/>
    <s v="1"/>
    <n v="4336619"/>
    <x v="1581"/>
    <s v="İŞLEM"/>
    <s v="ABONE BİLGİ GÜNCELLEME"/>
    <s v="ABONE BİLGİ GÜNCELLEME"/>
    <s v="ABONE BİLGİ GÜNCELLEME"/>
    <x v="0"/>
    <s v="TALEP SONUÇLANDI"/>
    <d v="2018-06-01T09:24:00"/>
    <d v="2018-06-01T09:24:00"/>
    <n v="0"/>
    <x v="0"/>
    <x v="0"/>
  </r>
  <r>
    <x v="0"/>
    <s v="1"/>
    <n v="4341351"/>
    <x v="1582"/>
    <s v="İŞLEM"/>
    <s v="TAHSİLAT"/>
    <s v="ABONE ALACAK TALEBİ"/>
    <s v="Tahsilat İşlem Talebi"/>
    <x v="0"/>
    <s v="TALEP SONUÇLANDI"/>
    <d v="2018-06-18T14:46:12"/>
    <d v="2018-06-18T14:46:12"/>
    <n v="0"/>
    <x v="0"/>
    <x v="0"/>
  </r>
  <r>
    <x v="0"/>
    <s v="2"/>
    <n v="4341351"/>
    <x v="1582"/>
    <s v="İŞLEM"/>
    <s v="FATURA KONTROLÜ"/>
    <s v="FATURA KONTROLÜ"/>
    <s v="FATURA KONTROLÜ"/>
    <x v="2"/>
    <s v="TALEP SONUÇLANDI"/>
    <d v="2018-06-07T16:09:29"/>
    <d v="2018-06-08T09:58:55"/>
    <n v="0.74266203703882638"/>
    <x v="0"/>
    <x v="0"/>
  </r>
  <r>
    <x v="0"/>
    <s v="1"/>
    <n v="4341787"/>
    <x v="1583"/>
    <s v="İŞLEM"/>
    <s v="ABONE BİLGİ GÜNCELLEME"/>
    <s v="ABONE BİLGİ GÜNCELLEME"/>
    <s v="ABONE BİLGİ GÜNCELLEME"/>
    <x v="0"/>
    <s v="TALEP SONUÇLANDI"/>
    <d v="2018-06-04T12:02:47"/>
    <d v="2018-06-04T12:02:47"/>
    <n v="0"/>
    <x v="0"/>
    <x v="0"/>
  </r>
  <r>
    <x v="0"/>
    <s v="1"/>
    <n v="4343456"/>
    <x v="1584"/>
    <s v="İŞLEM"/>
    <s v="PSS ABONE TALEPLERİ"/>
    <s v="PSS ABONE TALEPLERİ"/>
    <s v="FARK GÜVENCE BEDELİ BİLGİSİ"/>
    <x v="1"/>
    <s v="TALEP SONUÇLANDI"/>
    <d v="2018-06-11T13:11:48"/>
    <d v="2018-06-11T13:11:48"/>
    <n v="0"/>
    <x v="0"/>
    <x v="0"/>
  </r>
  <r>
    <x v="0"/>
    <s v="1"/>
    <n v="4345034"/>
    <x v="1585"/>
    <s v="İŞLEM"/>
    <s v="ABONE BİLGİ GÜNCELLEME"/>
    <s v="ABONE BİLGİ GÜNCELLEME"/>
    <s v="ABONE BİLGİ GÜNCELLEME"/>
    <x v="0"/>
    <s v="TALEP SONUÇLANDI"/>
    <d v="2018-06-20T15:33:51"/>
    <d v="2018-06-20T15:33:51"/>
    <n v="0"/>
    <x v="0"/>
    <x v="0"/>
  </r>
  <r>
    <x v="0"/>
    <s v="2"/>
    <n v="4345034"/>
    <x v="1585"/>
    <s v="İŞLEM"/>
    <s v="FATURA KONTROLÜ"/>
    <s v="FATURA KONTROLÜ"/>
    <s v="FATURA KONTROLÜ"/>
    <x v="2"/>
    <s v="TALEP SONUÇLANDI"/>
    <d v="2018-06-20T15:33:27"/>
    <d v="2018-06-20T15:33:27"/>
    <n v="0"/>
    <x v="0"/>
    <x v="0"/>
  </r>
  <r>
    <x v="0"/>
    <s v="2"/>
    <n v="4347376"/>
    <x v="1586"/>
    <s v="İŞLEM"/>
    <s v="PSS ABONE TALEPLERİ"/>
    <s v="PSS ABONE TALEPLERİ"/>
    <s v="FARK GÜVENCE BEDELİ BİLGİSİ"/>
    <x v="1"/>
    <s v="TALEP SONUÇLANDI"/>
    <d v="2018-06-11T10:02:10"/>
    <d v="2018-06-21T10:25:12"/>
    <n v="10.015995370369637"/>
    <x v="2"/>
    <x v="0"/>
  </r>
  <r>
    <x v="0"/>
    <s v="1"/>
    <n v="4348827"/>
    <x v="1587"/>
    <s v="İŞLEM"/>
    <s v="TAHSİLAT"/>
    <s v="ABONE ALACAK TALEBİ"/>
    <s v="Tahsilat İşlem Talebi"/>
    <x v="0"/>
    <s v="TALEP SONUÇLANDI"/>
    <d v="2018-06-11T13:39:01"/>
    <d v="2018-06-11T13:39:01"/>
    <n v="0"/>
    <x v="0"/>
    <x v="0"/>
  </r>
  <r>
    <x v="0"/>
    <s v="2"/>
    <n v="4351469"/>
    <x v="1588"/>
    <s v="İŞLEM"/>
    <s v="FATURA KONTROLÜ"/>
    <s v="FATURA KONTROLÜ"/>
    <s v="FATURA KONTROLÜ"/>
    <x v="2"/>
    <s v="TALEP SONUÇLANDI"/>
    <d v="2018-06-27T21:54:36"/>
    <d v="2018-06-29T16:02:52"/>
    <n v="1.7557407407366554"/>
    <x v="0"/>
    <x v="0"/>
  </r>
  <r>
    <x v="0"/>
    <s v="2"/>
    <n v="4351469"/>
    <x v="1588"/>
    <s v="İŞLEM"/>
    <s v="USULSÜZ KULLANIM"/>
    <s v="USULSÜZ KULLANIM"/>
    <s v="Uyarı Mesajı Gönderimi"/>
    <x v="0"/>
    <s v="TALEP SONUÇLANDI"/>
    <d v="2018-06-29T10:22:27"/>
    <d v="2018-06-29T10:22:28"/>
    <n v="1.1574076779652387E-5"/>
    <x v="0"/>
    <x v="0"/>
  </r>
  <r>
    <x v="0"/>
    <s v="2"/>
    <n v="4352642"/>
    <x v="1589"/>
    <s v="İŞLEM"/>
    <s v="PSS ABONE TALEPLERİ"/>
    <s v="PSS ABONE TALEPLERİ"/>
    <s v="FARK GÜVENCE BEDELİ BİLGİSİ"/>
    <x v="1"/>
    <s v="TALEP SONUÇLANDI"/>
    <d v="2018-06-04T11:42:35"/>
    <d v="2018-06-19T11:40:44"/>
    <n v="14.998715277775773"/>
    <x v="2"/>
    <x v="0"/>
  </r>
  <r>
    <x v="0"/>
    <s v="2"/>
    <n v="4354264"/>
    <x v="1590"/>
    <s v="İŞLEM"/>
    <s v="TAHSİLAT"/>
    <s v="ABONE ALACAK TALEBİ"/>
    <s v="Tahsilat İşlem Talebi"/>
    <x v="0"/>
    <s v="TALEP SONUÇLANDI"/>
    <d v="2018-06-19T13:01:37"/>
    <d v="2018-06-19T13:01:37"/>
    <n v="0"/>
    <x v="0"/>
    <x v="0"/>
  </r>
  <r>
    <x v="0"/>
    <s v="1"/>
    <n v="4364796"/>
    <x v="1591"/>
    <s v="İŞLEM"/>
    <s v="PSS ABONE TALEPLERİ"/>
    <s v="PSS ABONE TALEPLERİ"/>
    <s v="FARK GÜVENCE BEDELİ BİLGİSİ"/>
    <x v="1"/>
    <s v="TALEP SONUÇLANDI"/>
    <d v="2018-06-06T11:44:09"/>
    <d v="2018-06-06T11:44:09"/>
    <n v="0"/>
    <x v="0"/>
    <x v="0"/>
  </r>
  <r>
    <x v="0"/>
    <s v="1"/>
    <n v="4364967"/>
    <x v="1592"/>
    <s v="İŞLEM"/>
    <s v="ABONE BİLGİ GÜNCELLEME"/>
    <s v="ABONE BİLGİ GÜNCELLEME"/>
    <s v="ABONE BİLGİ GÜNCELLEME"/>
    <x v="0"/>
    <s v="TALEP SONUÇLANDI"/>
    <d v="2018-06-18T15:56:59"/>
    <d v="2018-06-18T15:56:59"/>
    <n v="0"/>
    <x v="0"/>
    <x v="0"/>
  </r>
  <r>
    <x v="0"/>
    <s v="2"/>
    <n v="4364967"/>
    <x v="1592"/>
    <s v="İŞLEM"/>
    <s v="FATURA KONTROLÜ"/>
    <s v="FATURA KONTROLÜ"/>
    <s v="FATURA KONTROLÜ"/>
    <x v="2"/>
    <s v="TALEP SONUÇLANDI"/>
    <d v="2018-06-18T14:19:49"/>
    <d v="2018-06-19T10:51:37"/>
    <n v="0.8554166666654055"/>
    <x v="0"/>
    <x v="0"/>
  </r>
  <r>
    <x v="0"/>
    <s v="1"/>
    <n v="4369144"/>
    <x v="1593"/>
    <s v="İŞLEM"/>
    <s v="TAHSİLAT"/>
    <s v="ABONE ALACAK TALEBİ"/>
    <s v="Tahsilat İşlem Talebi"/>
    <x v="0"/>
    <s v="TALEP SONUÇLANDI"/>
    <d v="2018-06-17T13:12:42"/>
    <d v="2018-06-17T13:12:42"/>
    <n v="0"/>
    <x v="0"/>
    <x v="0"/>
  </r>
  <r>
    <x v="0"/>
    <s v="2"/>
    <n v="4369144"/>
    <x v="1593"/>
    <s v="İŞLEM"/>
    <s v="PSS ABONE TALEPLERİ"/>
    <s v="PSS ABONE TALEPLERİ"/>
    <s v="FARK GÜVENCE BEDELİ BİLGİSİ"/>
    <x v="1"/>
    <s v="TALEP SONUÇLANDI"/>
    <d v="2018-06-17T13:02:48"/>
    <d v="2018-06-17T13:13:19"/>
    <n v="7.3032407381106168E-3"/>
    <x v="0"/>
    <x v="0"/>
  </r>
  <r>
    <x v="0"/>
    <s v="1"/>
    <n v="4371291"/>
    <x v="1594"/>
    <s v="İŞLEM"/>
    <s v="TAHSİLAT"/>
    <s v="ABONE ALACAK TALEBİ"/>
    <s v="Tahsilat İşlem Talebi"/>
    <x v="0"/>
    <s v="TALEP SONUÇLANDI"/>
    <d v="2018-06-03T22:06:27"/>
    <d v="2018-06-03T22:06:27"/>
    <n v="0"/>
    <x v="0"/>
    <x v="0"/>
  </r>
  <r>
    <x v="0"/>
    <s v="1"/>
    <n v="4372866"/>
    <x v="1595"/>
    <s v="İŞLEM"/>
    <s v="PSS ABONE TALEPLERİ"/>
    <s v="PSS ABONE TALEPLERİ"/>
    <s v="FARK GÜVENCE BEDELİ BİLGİSİ"/>
    <x v="1"/>
    <s v="TALEP SONUÇLANDI"/>
    <d v="2018-06-04T15:14:41"/>
    <d v="2018-06-04T15:14:41"/>
    <n v="0"/>
    <x v="0"/>
    <x v="0"/>
  </r>
  <r>
    <x v="0"/>
    <s v="1"/>
    <n v="4377990"/>
    <x v="1596"/>
    <s v="İŞLEM"/>
    <s v="PSS ABONE TALEPLERİ"/>
    <s v="PSS ABONE TALEPLERİ"/>
    <s v="FARK GÜVENCE BEDELİ BİLGİSİ"/>
    <x v="1"/>
    <s v="TALEP SONUÇLANDI"/>
    <d v="2018-06-19T10:32:14"/>
    <d v="2018-06-19T10:32:14"/>
    <n v="0"/>
    <x v="0"/>
    <x v="0"/>
  </r>
  <r>
    <x v="0"/>
    <s v="1"/>
    <n v="4378782"/>
    <x v="1597"/>
    <s v="İŞLEM"/>
    <s v="PSS ABONE TALEPLERİ"/>
    <s v="PSS ABONE TALEPLERİ"/>
    <s v="FARK GÜVENCE BEDELİ BİLGİSİ"/>
    <x v="1"/>
    <s v="TALEP SONUÇLANDI"/>
    <d v="2018-06-04T12:17:46"/>
    <d v="2018-06-04T12:17:46"/>
    <n v="0"/>
    <x v="0"/>
    <x v="0"/>
  </r>
  <r>
    <x v="0"/>
    <s v="1"/>
    <n v="4381004"/>
    <x v="1598"/>
    <s v="İŞLEM"/>
    <s v="FATURA KONTROLÜ"/>
    <s v="FATURA KONTROLÜ"/>
    <s v="FATURA KONTROLÜ"/>
    <x v="2"/>
    <s v="TALEP SONUÇLANDI"/>
    <d v="2018-06-25T11:57:32"/>
    <d v="2018-06-25T11:57:32"/>
    <n v="0"/>
    <x v="0"/>
    <x v="0"/>
  </r>
  <r>
    <x v="0"/>
    <s v="2"/>
    <n v="4381901"/>
    <x v="1599"/>
    <s v="İŞLEM"/>
    <s v="PSS ABONE TALEPLERİ"/>
    <s v="PSS ABONE TALEPLERİ"/>
    <s v="FARK GÜVENCE BEDELİ BİLGİSİ"/>
    <x v="1"/>
    <s v="TALEP SONUÇLANDI"/>
    <d v="2018-06-07T16:08:21"/>
    <d v="2018-06-20T17:57:35"/>
    <n v="13.075856481482333"/>
    <x v="2"/>
    <x v="0"/>
  </r>
  <r>
    <x v="0"/>
    <s v="1"/>
    <n v="4382760"/>
    <x v="1600"/>
    <s v="İŞLEM"/>
    <s v="FATURA KONTROLÜ"/>
    <s v="FATURA KONTROLÜ"/>
    <s v="FATURA KONTROLÜ"/>
    <x v="2"/>
    <s v="TALEP SONUÇLANDI"/>
    <d v="2018-06-18T14:02:32"/>
    <d v="2018-06-18T14:02:32"/>
    <n v="0"/>
    <x v="0"/>
    <x v="0"/>
  </r>
  <r>
    <x v="0"/>
    <s v="2"/>
    <n v="4382760"/>
    <x v="1600"/>
    <s v="İŞLEM"/>
    <s v="USULSÜZ KULLANIM"/>
    <s v="USULSÜZ KULLANIM"/>
    <s v="Uyarı Mesajı Gönderimi"/>
    <x v="0"/>
    <s v="TALEP SONUÇLANDI"/>
    <d v="2018-06-18T13:59:19"/>
    <d v="2018-06-18T13:59:19"/>
    <n v="0"/>
    <x v="0"/>
    <x v="0"/>
  </r>
  <r>
    <x v="0"/>
    <s v="1"/>
    <n v="4383783"/>
    <x v="1601"/>
    <s v="İŞLEM"/>
    <s v="FATURA KONTROLÜ"/>
    <s v="FATURA KONTROLÜ"/>
    <s v="FATURA KONTROLÜ"/>
    <x v="2"/>
    <s v="TALEP SONUÇLANDI"/>
    <d v="2018-06-01T09:59:05"/>
    <d v="2018-06-01T09:59:05"/>
    <n v="0"/>
    <x v="0"/>
    <x v="0"/>
  </r>
  <r>
    <x v="0"/>
    <s v="1"/>
    <n v="4383783"/>
    <x v="1601"/>
    <s v="İŞLEM"/>
    <s v="KAMPANYA SÖZLEŞMESİ KONTROL VE TALEPLERİ"/>
    <s v="KAMPANYA SÖZLEŞMESİ KONTROL VE TALEPLERİ"/>
    <s v="KAMPANYA TARİFE İTİRAZI"/>
    <x v="3"/>
    <s v="TALEP SONUÇLANDI"/>
    <d v="2018-06-01T09:57:27"/>
    <d v="2018-06-01T09:57:27"/>
    <n v="0"/>
    <x v="0"/>
    <x v="0"/>
  </r>
  <r>
    <x v="0"/>
    <s v="1"/>
    <n v="4384188"/>
    <x v="1602"/>
    <s v="İŞLEM"/>
    <s v="FATURA KONTROLÜ"/>
    <s v="FATURA KONTROLÜ"/>
    <s v="FATURA KONTROLÜ"/>
    <x v="2"/>
    <s v="TALEP SONUÇLANDI"/>
    <d v="2018-06-06T12:13:19"/>
    <d v="2018-06-06T12:13:19"/>
    <n v="0"/>
    <x v="0"/>
    <x v="0"/>
  </r>
  <r>
    <x v="0"/>
    <s v="1"/>
    <n v="4385050"/>
    <x v="1603"/>
    <s v="İŞLEM"/>
    <s v="AÇMA-KESME DURUMU"/>
    <s v="AÇMA-KESME DURUMU"/>
    <s v="AÇMA-KESME İTİRAZI"/>
    <x v="0"/>
    <s v="TALEP SONUÇLANDI"/>
    <d v="2018-06-27T11:51:28"/>
    <d v="2018-06-27T11:51:28"/>
    <n v="0"/>
    <x v="0"/>
    <x v="0"/>
  </r>
  <r>
    <x v="0"/>
    <s v="2"/>
    <n v="438589"/>
    <x v="1604"/>
    <s v="İŞLEM"/>
    <s v="TESİS/SAYAÇ/ADRES KONTROL"/>
    <s v="TESİS/SAYAÇ/ADRES KONTROL"/>
    <s v="SAYAÇ KONTROLÜ"/>
    <x v="2"/>
    <s v="TALEP SONUÇLANDI"/>
    <d v="2018-06-01T11:34:22"/>
    <d v="2018-06-11T04:04:21"/>
    <n v="9.6874884259232203"/>
    <x v="2"/>
    <x v="0"/>
  </r>
  <r>
    <x v="0"/>
    <s v="1"/>
    <n v="4389208"/>
    <x v="1605"/>
    <s v="İŞLEM"/>
    <s v="TAHSİLAT"/>
    <s v="ABONE ALACAK TALEBİ"/>
    <s v="Tahsilat İşlem Talebi"/>
    <x v="0"/>
    <s v="TALEP SONUÇLANDI"/>
    <d v="2018-06-25T12:56:48"/>
    <d v="2018-06-25T12:56:48"/>
    <n v="0"/>
    <x v="0"/>
    <x v="0"/>
  </r>
  <r>
    <x v="0"/>
    <s v="1"/>
    <n v="4389208"/>
    <x v="1605"/>
    <s v="İŞLEM"/>
    <s v="FATURA KONTROLÜ"/>
    <s v="FATURA KONTROLÜ"/>
    <s v="FATURA KONTROLÜ"/>
    <x v="2"/>
    <s v="TALEP SONUÇLANDI"/>
    <d v="2018-06-25T12:57:28"/>
    <d v="2018-06-25T12:57:28"/>
    <n v="0"/>
    <x v="0"/>
    <x v="0"/>
  </r>
  <r>
    <x v="0"/>
    <s v="2"/>
    <n v="4389377"/>
    <x v="1606"/>
    <s v="İŞLEM"/>
    <s v="PSS ABONE TALEPLERİ"/>
    <s v="PSS ABONE TALEPLERİ"/>
    <s v="FARK GÜVENCE BEDELİ BİLGİSİ"/>
    <x v="1"/>
    <s v="TALEP SONUÇLANDI"/>
    <d v="2018-06-12T09:22:29"/>
    <d v="2018-06-21T12:15:47"/>
    <n v="9.1203472222259734"/>
    <x v="2"/>
    <x v="0"/>
  </r>
  <r>
    <x v="0"/>
    <s v="2"/>
    <n v="4393526"/>
    <x v="1607"/>
    <s v="İŞLEM"/>
    <s v="AÇMA-KESME DURUMU"/>
    <s v="AÇMA-KESME DURUMU"/>
    <s v="AÇMA-KESME İTİRAZI"/>
    <x v="0"/>
    <s v="TALEP SONUÇLANDI"/>
    <d v="2018-06-27T18:43:25"/>
    <d v="2018-06-28T14:58:49"/>
    <n v="0.84402777777722804"/>
    <x v="0"/>
    <x v="0"/>
  </r>
  <r>
    <x v="0"/>
    <s v="2"/>
    <n v="4393780"/>
    <x v="1608"/>
    <s v="İŞLEM"/>
    <s v="PSS ABONE TALEPLERİ"/>
    <s v="PSS ABONE TALEPLERİ"/>
    <s v="FARK GÜVENCE BEDELİ BİLGİSİ"/>
    <x v="1"/>
    <s v="TALEP SONUÇLANDI"/>
    <d v="2018-06-05T10:04:33"/>
    <d v="2018-06-19T15:28:13"/>
    <n v="14.224768518513883"/>
    <x v="2"/>
    <x v="0"/>
  </r>
  <r>
    <x v="0"/>
    <s v="1"/>
    <n v="4395314"/>
    <x v="1609"/>
    <s v="İŞLEM"/>
    <s v="PSS ABONE TALEPLERİ"/>
    <s v="PSS ABONE TALEPLERİ"/>
    <s v="FARK GÜVENCE BEDELİ BİLGİSİ"/>
    <x v="1"/>
    <s v="TALEP SONUÇLANDI"/>
    <d v="2018-06-04T18:16:57"/>
    <d v="2018-06-04T18:16:57"/>
    <n v="0"/>
    <x v="0"/>
    <x v="0"/>
  </r>
  <r>
    <x v="0"/>
    <s v="1"/>
    <n v="4398729"/>
    <x v="1610"/>
    <s v="İŞLEM"/>
    <s v="FATURA KONTROLÜ"/>
    <s v="FATURA KONTROLÜ"/>
    <s v="FATURA KONTROLÜ"/>
    <x v="2"/>
    <s v="TALEP SONUÇLANDI"/>
    <d v="2018-06-07T13:55:01"/>
    <d v="2018-06-07T13:55:01"/>
    <n v="0"/>
    <x v="0"/>
    <x v="0"/>
  </r>
  <r>
    <x v="0"/>
    <s v="1"/>
    <n v="4400163"/>
    <x v="1611"/>
    <s v="İŞLEM"/>
    <s v="TAHSİLAT"/>
    <s v="ABONE ALACAK TALEBİ"/>
    <s v="Tahsilat İşlem Talebi"/>
    <x v="0"/>
    <s v="TALEP SONUÇLANDI"/>
    <d v="2018-06-19T15:26:13"/>
    <d v="2018-06-19T15:26:13"/>
    <n v="0"/>
    <x v="0"/>
    <x v="0"/>
  </r>
  <r>
    <x v="0"/>
    <s v="1"/>
    <n v="4400163"/>
    <x v="1611"/>
    <s v="İŞLEM"/>
    <s v="PSS ABONE TALEPLERİ"/>
    <s v="PSS ABONE TALEPLERİ"/>
    <s v="FARK GÜVENCE BEDELİ BİLGİSİ"/>
    <x v="1"/>
    <s v="TALEP SONUÇLANDI"/>
    <d v="2018-06-19T15:26:43"/>
    <d v="2018-06-19T15:26:43"/>
    <n v="0"/>
    <x v="0"/>
    <x v="0"/>
  </r>
  <r>
    <x v="0"/>
    <s v="1"/>
    <n v="440334"/>
    <x v="1612"/>
    <s v="İŞLEM"/>
    <s v="ABONE BİLGİ GÜNCELLEME"/>
    <s v="ABONE BİLGİ GÜNCELLEME"/>
    <s v="ABONE BİLGİ GÜNCELLEME"/>
    <x v="0"/>
    <s v="TALEP SONUÇLANDI"/>
    <d v="2018-06-01T15:57:07"/>
    <d v="2018-06-01T15:57:07"/>
    <n v="0"/>
    <x v="0"/>
    <x v="0"/>
  </r>
  <r>
    <x v="0"/>
    <s v="1"/>
    <n v="4404069"/>
    <x v="1613"/>
    <s v="İŞLEM"/>
    <s v="PSS ABONE TALEPLERİ"/>
    <s v="PSS ABONE TALEPLERİ"/>
    <s v="FARK GÜVENCE BEDELİ BİLGİSİ"/>
    <x v="1"/>
    <s v="TALEP SONUÇLANDI"/>
    <d v="2018-06-14T13:43:05"/>
    <d v="2018-06-14T13:43:05"/>
    <n v="0"/>
    <x v="0"/>
    <x v="0"/>
  </r>
  <r>
    <x v="0"/>
    <s v="1"/>
    <n v="4406461"/>
    <x v="1614"/>
    <s v="İŞLEM"/>
    <s v="TAHSİLAT"/>
    <s v="ABONE ALACAK TALEBİ"/>
    <s v="Tahsilat İşlem Talebi"/>
    <x v="0"/>
    <s v="TALEP SONUÇLANDI"/>
    <d v="2018-06-18T12:59:56"/>
    <d v="2018-06-18T12:59:56"/>
    <n v="0"/>
    <x v="0"/>
    <x v="0"/>
  </r>
  <r>
    <x v="0"/>
    <s v="2"/>
    <n v="4408724"/>
    <x v="1615"/>
    <s v="İŞLEM"/>
    <s v="PSS ABONE TALEPLERİ"/>
    <s v="PSS ABONE TALEPLERİ"/>
    <s v="FARK GÜVENCE BEDELİ BİLGİSİ"/>
    <x v="1"/>
    <s v="TALEP SONUÇLANDI"/>
    <d v="2018-06-09T16:17:48"/>
    <d v="2018-06-21T17:03:15"/>
    <n v="12.031562500000291"/>
    <x v="2"/>
    <x v="0"/>
  </r>
  <r>
    <x v="0"/>
    <s v="2"/>
    <n v="4408724"/>
    <x v="1615"/>
    <s v="İŞLEM"/>
    <s v="DENETÇİ KURUM BAŞVURULARI"/>
    <s v="DENETÇİ KURUM BAŞVURULARI"/>
    <s v="EK TÜKETİM İTİRAZLARI"/>
    <x v="2"/>
    <s v="TALEP SONUÇLANDI"/>
    <d v="2018-06-19T09:07:15"/>
    <d v="2018-06-19T09:07:16"/>
    <n v="1.1574076779652387E-5"/>
    <x v="0"/>
    <x v="0"/>
  </r>
  <r>
    <x v="0"/>
    <s v="1"/>
    <n v="4409348"/>
    <x v="1616"/>
    <s v="İŞLEM"/>
    <s v="PSS ABONE TALEPLERİ"/>
    <s v="PSS ABONE TALEPLERİ"/>
    <s v="FARK GÜVENCE BEDELİ BİLGİSİ"/>
    <x v="1"/>
    <s v="TALEP SONUÇLANDI"/>
    <d v="2018-06-06T12:22:15"/>
    <d v="2018-06-06T12:22:15"/>
    <n v="0"/>
    <x v="0"/>
    <x v="0"/>
  </r>
  <r>
    <x v="0"/>
    <s v="1"/>
    <n v="4409488"/>
    <x v="1617"/>
    <s v="İŞLEM"/>
    <s v="ABONE BİLGİ GÜNCELLEME"/>
    <s v="ABONE BİLGİ GÜNCELLEME"/>
    <s v="ABONE BİLGİ GÜNCELLEME"/>
    <x v="0"/>
    <s v="TALEP SONUÇLANDI"/>
    <d v="2018-06-09T12:01:44"/>
    <d v="2018-06-09T12:01:44"/>
    <n v="0"/>
    <x v="0"/>
    <x v="0"/>
  </r>
  <r>
    <x v="0"/>
    <s v="2"/>
    <n v="4410204"/>
    <x v="1618"/>
    <s v="İŞLEM"/>
    <s v="FATURA KONTROLÜ"/>
    <s v="FATURA KONTROLÜ"/>
    <s v="FATURA KONTROLÜ"/>
    <x v="2"/>
    <s v="TALEP SONUÇLANDI"/>
    <d v="2018-06-07T15:33:40"/>
    <d v="2018-06-08T11:21:31"/>
    <n v="0.82489583333517658"/>
    <x v="0"/>
    <x v="0"/>
  </r>
  <r>
    <x v="0"/>
    <s v="1"/>
    <n v="4410705"/>
    <x v="1619"/>
    <s v="İŞLEM"/>
    <s v="TESİS/SAYAÇ/ADRES KONTROL"/>
    <s v="TESİS/SAYAÇ/ADRES KONTROL"/>
    <s v="SAYAÇ KONTROLÜ"/>
    <x v="2"/>
    <s v="TALEP SONUÇLANDI"/>
    <d v="2018-06-11T15:15:04"/>
    <d v="2018-06-11T15:15:04"/>
    <n v="0"/>
    <x v="0"/>
    <x v="0"/>
  </r>
  <r>
    <x v="0"/>
    <s v="2"/>
    <n v="44155"/>
    <x v="1620"/>
    <s v="İŞLEM"/>
    <s v="TAHSİLAT"/>
    <s v="ABONE ALACAK TALEBİ"/>
    <s v="Tahsilat İşlem Talebi"/>
    <x v="0"/>
    <s v="TALEP SONUÇLANDI"/>
    <d v="2018-06-12T14:22:31"/>
    <d v="2018-06-12T14:22:31"/>
    <n v="0"/>
    <x v="0"/>
    <x v="0"/>
  </r>
  <r>
    <x v="0"/>
    <s v="1"/>
    <n v="4415590"/>
    <x v="1621"/>
    <s v="İŞLEM"/>
    <s v="TAHSİLAT"/>
    <s v="ABONE ALACAK TALEBİ"/>
    <s v="Tahsilat İşlem Talebi"/>
    <x v="0"/>
    <s v="TALEP SONUÇLANDI"/>
    <d v="2018-06-10T15:53:23"/>
    <d v="2018-06-10T15:53:23"/>
    <n v="0"/>
    <x v="0"/>
    <x v="0"/>
  </r>
  <r>
    <x v="0"/>
    <s v="1"/>
    <n v="441627"/>
    <x v="1622"/>
    <s v="İŞLEM"/>
    <s v="TAHSİLAT"/>
    <s v="ABONE ALACAK TALEBİ"/>
    <s v="Tahsilat İşlem Talebi"/>
    <x v="0"/>
    <s v="TALEP SONUÇLANDI"/>
    <d v="2018-06-08T15:05:09"/>
    <d v="2018-06-08T15:05:09"/>
    <n v="0"/>
    <x v="0"/>
    <x v="0"/>
  </r>
  <r>
    <x v="0"/>
    <s v="1"/>
    <n v="4417062"/>
    <x v="1623"/>
    <s v="İŞLEM"/>
    <s v="USULSÜZ KULLANIM"/>
    <s v="USULSÜZ KULLANIM"/>
    <s v="Uyarı Mesajı Gönderimi"/>
    <x v="0"/>
    <s v="TALEP SONUÇLANDI"/>
    <d v="2018-06-13T17:36:18"/>
    <d v="2018-06-13T17:36:18"/>
    <n v="0"/>
    <x v="0"/>
    <x v="0"/>
  </r>
  <r>
    <x v="0"/>
    <s v="1"/>
    <n v="4417425"/>
    <x v="1624"/>
    <s v="İŞLEM"/>
    <s v="REZERV ENDEKS İNCELEME TALEBİ"/>
    <s v="REZERV ENDEKS İNCELEME TALEBİ"/>
    <s v="endeks incelemesi için tahakkuka gönder"/>
    <x v="2"/>
    <s v="TALEP SONUÇLANDI"/>
    <d v="2018-06-20T16:24:52"/>
    <d v="2018-06-20T16:24:52"/>
    <n v="0"/>
    <x v="0"/>
    <x v="0"/>
  </r>
  <r>
    <x v="0"/>
    <s v="1"/>
    <n v="4423531"/>
    <x v="1625"/>
    <s v="İŞLEM"/>
    <s v="PSS ABONE TALEPLERİ"/>
    <s v="PSS ABONE TALEPLERİ"/>
    <s v="FARK GÜVENCE BEDELİ BİLGİSİ"/>
    <x v="1"/>
    <s v="TALEP SONUÇLANDI"/>
    <d v="2018-06-11T23:37:13"/>
    <d v="2018-06-11T23:37:13"/>
    <n v="0"/>
    <x v="0"/>
    <x v="0"/>
  </r>
  <r>
    <x v="0"/>
    <s v="2"/>
    <n v="4427196"/>
    <x v="1626"/>
    <s v="İŞLEM"/>
    <s v="AÇMA-KESME DURUMU"/>
    <s v="AÇMA-KESME DURUMU"/>
    <s v="AÇMA-KESME İTİRAZI"/>
    <x v="0"/>
    <s v="TALEP SONUÇLANDI"/>
    <d v="2018-06-27T13:19:30"/>
    <d v="2018-06-27T16:17:20"/>
    <n v="0.12349537037516711"/>
    <x v="0"/>
    <x v="0"/>
  </r>
  <r>
    <x v="0"/>
    <s v="1"/>
    <n v="4427626"/>
    <x v="1627"/>
    <s v="İŞLEM"/>
    <s v="TAHSİLAT"/>
    <s v="ABONE ALACAK TALEBİ"/>
    <s v="Tahsilat İşlem Talebi"/>
    <x v="0"/>
    <s v="TALEP SONUÇLANDI"/>
    <d v="2018-06-07T23:15:18"/>
    <d v="2018-06-07T23:15:18"/>
    <n v="0"/>
    <x v="0"/>
    <x v="0"/>
  </r>
  <r>
    <x v="0"/>
    <s v="1"/>
    <n v="4429561"/>
    <x v="1628"/>
    <s v="İŞLEM"/>
    <s v="TAHSİLAT"/>
    <s v="ABONE ALACAK TALEBİ"/>
    <s v="Tahsilat İşlem Talebi"/>
    <x v="0"/>
    <s v="TALEP SONUÇLANDI"/>
    <d v="2018-06-04T09:48:05"/>
    <d v="2018-06-04T09:48:05"/>
    <n v="0"/>
    <x v="0"/>
    <x v="0"/>
  </r>
  <r>
    <x v="0"/>
    <s v="1"/>
    <n v="4430839"/>
    <x v="1629"/>
    <s v="İŞLEM"/>
    <s v="PSS ABONE TALEPLERİ"/>
    <s v="PSS ABONE TALEPLERİ"/>
    <s v="FARK GÜVENCE BEDELİ BİLGİSİ"/>
    <x v="1"/>
    <s v="TALEP SONUÇLANDI"/>
    <d v="2018-06-20T14:18:51"/>
    <d v="2018-06-20T14:18:51"/>
    <n v="0"/>
    <x v="0"/>
    <x v="0"/>
  </r>
  <r>
    <x v="0"/>
    <s v="2"/>
    <n v="4432055"/>
    <x v="1630"/>
    <s v="İŞLEM"/>
    <s v="PSS ABONE TALEPLERİ"/>
    <s v="PSS ABONE TALEPLERİ"/>
    <s v="FARK GÜVENCE BEDELİ BİLGİSİ"/>
    <x v="1"/>
    <s v="TALEP SONUÇLANDI"/>
    <d v="2018-06-06T20:18:02"/>
    <d v="2018-06-20T10:44:00"/>
    <n v="13.601365740745678"/>
    <x v="2"/>
    <x v="0"/>
  </r>
  <r>
    <x v="0"/>
    <s v="1"/>
    <n v="4433376"/>
    <x v="1631"/>
    <s v="İŞLEM"/>
    <s v="TAHSİLAT"/>
    <s v="ABONE ALACAK TALEBİ"/>
    <s v="Tahsilat İşlem Talebi"/>
    <x v="0"/>
    <s v="TALEP SONUÇLANDI"/>
    <d v="2018-06-27T14:32:56"/>
    <d v="2018-06-27T14:32:56"/>
    <n v="0"/>
    <x v="0"/>
    <x v="0"/>
  </r>
  <r>
    <x v="0"/>
    <s v="1"/>
    <n v="4436023"/>
    <x v="1632"/>
    <s v="İŞLEM"/>
    <s v="KAMPANYA SÖZLEŞMESİ KONTROL VE TALEPLERİ"/>
    <s v="KAMPANYA SÖZLEŞMESİ KONTROL VE TALEPLERİ"/>
    <s v="KAMPANYA TARİFE İTİRAZI"/>
    <x v="3"/>
    <s v="TALEP SONUÇLANDI"/>
    <d v="2018-06-19T18:34:06"/>
    <d v="2018-06-19T18:34:06"/>
    <n v="0"/>
    <x v="0"/>
    <x v="0"/>
  </r>
  <r>
    <x v="0"/>
    <s v="1"/>
    <n v="4436023"/>
    <x v="1632"/>
    <s v="İŞLEM"/>
    <s v="ABONE BİLGİ GÜNCELLEME"/>
    <s v="ABONE BİLGİ GÜNCELLEME"/>
    <s v="ABONE BİLGİ GÜNCELLEME"/>
    <x v="0"/>
    <s v="TALEP SONUÇLANDI"/>
    <d v="2018-06-19T18:33:37"/>
    <d v="2018-06-19T18:33:37"/>
    <n v="0"/>
    <x v="0"/>
    <x v="0"/>
  </r>
  <r>
    <x v="0"/>
    <s v="1"/>
    <n v="4436903"/>
    <x v="1633"/>
    <s v="İŞLEM"/>
    <s v="TAHSİLAT"/>
    <s v="ABONE ALACAK TALEBİ"/>
    <s v="Tahsilat İşlem Talebi"/>
    <x v="0"/>
    <s v="TALEP SONUÇLANDI"/>
    <d v="2018-06-07T17:40:30"/>
    <d v="2018-06-07T17:40:30"/>
    <n v="0"/>
    <x v="0"/>
    <x v="0"/>
  </r>
  <r>
    <x v="0"/>
    <s v="1"/>
    <n v="4438076"/>
    <x v="1634"/>
    <s v="İŞLEM"/>
    <s v="TESİS/SAYAÇ/ADRES KONTROL"/>
    <s v="TESİS/SAYAÇ/ADRES KONTROL"/>
    <s v="SAYAÇ KONTROLÜ"/>
    <x v="2"/>
    <s v="TALEP SONUÇLANDI"/>
    <d v="2018-06-12T14:19:06"/>
    <d v="2018-06-12T14:19:06"/>
    <n v="0"/>
    <x v="0"/>
    <x v="0"/>
  </r>
  <r>
    <x v="0"/>
    <s v="1"/>
    <n v="4440295"/>
    <x v="1635"/>
    <s v="İŞLEM"/>
    <s v="PSS ABONE TALEPLERİ"/>
    <s v="PSS ABONE TALEPLERİ"/>
    <s v="FARK GÜVENCE BEDELİ BİLGİSİ"/>
    <x v="1"/>
    <s v="TALEP SONUÇLANDI"/>
    <d v="2018-06-20T09:20:54"/>
    <d v="2018-06-20T09:20:54"/>
    <n v="0"/>
    <x v="0"/>
    <x v="0"/>
  </r>
  <r>
    <x v="0"/>
    <s v="1"/>
    <n v="4442107"/>
    <x v="1636"/>
    <s v="İŞLEM"/>
    <s v="TAHSİLAT"/>
    <s v="ABONE ALACAK TALEBİ"/>
    <s v="Tahsilat İşlem Talebi"/>
    <x v="0"/>
    <s v="TALEP SONUÇLANDI"/>
    <d v="2018-06-04T16:26:30"/>
    <d v="2018-06-04T16:26:30"/>
    <n v="0"/>
    <x v="0"/>
    <x v="0"/>
  </r>
  <r>
    <x v="0"/>
    <s v="1"/>
    <n v="4446333"/>
    <x v="1637"/>
    <s v="İŞLEM"/>
    <s v="TAHSİLAT"/>
    <s v="ABONE ALACAK TALEBİ"/>
    <s v="Tahsilat İşlem Talebi"/>
    <x v="0"/>
    <s v="TALEP SONUÇLANDI"/>
    <d v="2018-06-12T18:15:06"/>
    <d v="2018-06-12T18:15:06"/>
    <n v="0"/>
    <x v="0"/>
    <x v="0"/>
  </r>
  <r>
    <x v="0"/>
    <s v="1"/>
    <n v="4451843"/>
    <x v="1638"/>
    <s v="İŞLEM"/>
    <s v="ABONE BİLGİ GÜNCELLEME"/>
    <s v="ABONE BİLGİ GÜNCELLEME"/>
    <s v="ABONE BİLGİ GÜNCELLEME"/>
    <x v="0"/>
    <s v="TALEP SONUÇLANDI"/>
    <d v="2018-06-28T11:25:41"/>
    <d v="2018-06-28T11:25:41"/>
    <n v="0"/>
    <x v="0"/>
    <x v="0"/>
  </r>
  <r>
    <x v="0"/>
    <s v="1"/>
    <n v="4451843"/>
    <x v="1638"/>
    <s v="İŞLEM"/>
    <s v="FATURA KONTROLÜ"/>
    <s v="FATURA KONTROLÜ"/>
    <s v="FATURA KONTROLÜ"/>
    <x v="2"/>
    <s v="TALEP SONUÇLANDI"/>
    <d v="2018-06-28T11:29:50"/>
    <d v="2018-06-28T11:29:50"/>
    <n v="0"/>
    <x v="0"/>
    <x v="0"/>
  </r>
  <r>
    <x v="0"/>
    <s v="2"/>
    <n v="4452815"/>
    <x v="1639"/>
    <s v="İŞLEM"/>
    <s v="PSS ABONE TALEPLERİ"/>
    <s v="PSS ABONE TALEPLERİ"/>
    <s v="FARK GÜVENCE BEDELİ BİLGİSİ"/>
    <x v="1"/>
    <s v="TALEP SONUÇLANDI"/>
    <d v="2018-06-01T14:24:49"/>
    <d v="2018-06-19T09:23:04"/>
    <n v="17.79045138888614"/>
    <x v="1"/>
    <x v="0"/>
  </r>
  <r>
    <x v="0"/>
    <s v="1"/>
    <n v="4456300"/>
    <x v="1640"/>
    <s v="İŞLEM"/>
    <s v="ABONE BİLGİ GÜNCELLEME"/>
    <s v="ABONE BİLGİ GÜNCELLEME"/>
    <s v="ABONE BİLGİ GÜNCELLEME"/>
    <x v="0"/>
    <s v="TALEP SONUÇLANDI"/>
    <d v="2018-06-09T12:56:38"/>
    <d v="2018-06-09T12:56:38"/>
    <n v="0"/>
    <x v="0"/>
    <x v="0"/>
  </r>
  <r>
    <x v="0"/>
    <s v="1"/>
    <n v="4456300"/>
    <x v="1640"/>
    <s v="İŞLEM"/>
    <s v="PSS ABONE TALEPLERİ"/>
    <s v="PSS ABONE TALEPLERİ"/>
    <s v="FARK GÜVENCE BEDELİ BİLGİSİ"/>
    <x v="1"/>
    <s v="TALEP SONUÇLANDI"/>
    <d v="2018-06-09T12:58:36"/>
    <d v="2018-06-09T12:58:36"/>
    <n v="0"/>
    <x v="0"/>
    <x v="0"/>
  </r>
  <r>
    <x v="0"/>
    <s v="1"/>
    <n v="4457924"/>
    <x v="1641"/>
    <s v="İŞLEM"/>
    <s v="TAHSİLAT"/>
    <s v="ABONE ALACAK TALEBİ"/>
    <s v="Tahsilat İşlem Talebi"/>
    <x v="0"/>
    <s v="TALEP SONUÇLANDI"/>
    <d v="2018-06-08T21:42:14"/>
    <d v="2018-06-08T21:42:14"/>
    <n v="0"/>
    <x v="0"/>
    <x v="0"/>
  </r>
  <r>
    <x v="0"/>
    <s v="2"/>
    <n v="4457924"/>
    <x v="1641"/>
    <s v="İŞLEM"/>
    <s v="PSS ABONE TALEPLERİ"/>
    <s v="PSS ABONE TALEPLERİ"/>
    <s v="FARK GÜVENCE BEDELİ BİLGİSİ"/>
    <x v="1"/>
    <s v="TALEP SONUÇLANDI"/>
    <d v="2018-06-08T21:42:47"/>
    <d v="2018-06-08T21:42:47"/>
    <n v="0"/>
    <x v="0"/>
    <x v="0"/>
  </r>
  <r>
    <x v="0"/>
    <s v="2"/>
    <n v="446025"/>
    <x v="1642"/>
    <s v="İŞLEM"/>
    <s v="PSS ABONE TALEPLERİ"/>
    <s v="PSS ABONE TALEPLERİ"/>
    <s v="FARK GÜVENCE BEDELİ BİLGİSİ"/>
    <x v="1"/>
    <s v="TALEP SONUÇLANDI"/>
    <d v="2018-06-01T16:46:28"/>
    <d v="2018-06-01T16:46:28"/>
    <n v="0"/>
    <x v="0"/>
    <x v="0"/>
  </r>
  <r>
    <x v="0"/>
    <s v="2"/>
    <n v="4464966"/>
    <x v="1643"/>
    <s v="İŞLEM"/>
    <s v="PSS ABONE TALEPLERİ"/>
    <s v="PSS ABONE TALEPLERİ"/>
    <s v="FARK GÜVENCE BEDELİ BİLGİSİ"/>
    <x v="1"/>
    <s v="TALEP SONUÇLANDI"/>
    <d v="2018-06-09T10:12:34"/>
    <d v="2018-06-20T17:45:58"/>
    <n v="11.314861111110076"/>
    <x v="2"/>
    <x v="0"/>
  </r>
  <r>
    <x v="0"/>
    <s v="1"/>
    <n v="447219"/>
    <x v="1644"/>
    <s v="İŞLEM"/>
    <s v="TAHSİLAT"/>
    <s v="ABONE ALACAK TALEBİ"/>
    <s v="Tahsilat İşlem Talebi"/>
    <x v="0"/>
    <s v="TALEP SONUÇLANDI"/>
    <d v="2018-06-04T08:18:54"/>
    <d v="2018-06-04T08:18:54"/>
    <n v="0"/>
    <x v="0"/>
    <x v="0"/>
  </r>
  <r>
    <x v="0"/>
    <s v="1"/>
    <n v="4478435"/>
    <x v="1645"/>
    <s v="İŞLEM"/>
    <s v="DAĞITIM ŞİRKETİ TAHLİYE TALEBİ"/>
    <s v="DAĞITIM ŞİRKETİ TAHLİYE TALEBİ"/>
    <s v="daimiye geçiş nedeniyle tahliye talebi"/>
    <x v="0"/>
    <s v="TALEP SONUÇLANDI"/>
    <d v="2018-06-29T16:06:10"/>
    <d v="2018-06-29T16:06:10"/>
    <n v="0"/>
    <x v="0"/>
    <x v="0"/>
  </r>
  <r>
    <x v="0"/>
    <s v="2"/>
    <n v="4479250"/>
    <x v="1646"/>
    <s v="İŞLEM"/>
    <s v="PSS ABONE TALEPLERİ"/>
    <s v="PSS ABONE TALEPLERİ"/>
    <s v="FARK GÜVENCE BEDELİ BİLGİSİ"/>
    <x v="1"/>
    <s v="TALEP SONUÇLANDI"/>
    <d v="2018-06-21T14:33:07"/>
    <d v="2018-06-22T12:16:09"/>
    <n v="0.90488425926014315"/>
    <x v="0"/>
    <x v="0"/>
  </r>
  <r>
    <x v="0"/>
    <s v="1"/>
    <n v="4481247"/>
    <x v="1647"/>
    <s v="İŞLEM"/>
    <s v="USULSÜZ KULLANIM"/>
    <s v="USULSÜZ KULLANIM"/>
    <s v="Uyarı Mesajı Gönderimi"/>
    <x v="0"/>
    <s v="TALEP SONUÇLANDI"/>
    <d v="2018-06-18T14:26:40"/>
    <d v="2018-06-18T14:26:40"/>
    <n v="0"/>
    <x v="0"/>
    <x v="0"/>
  </r>
  <r>
    <x v="0"/>
    <s v="1"/>
    <n v="4484090"/>
    <x v="1648"/>
    <s v="İŞLEM"/>
    <s v="PSS ABONE TALEPLERİ"/>
    <s v="PSS ABONE TALEPLERİ"/>
    <s v="FARK GÜVENCE BEDELİ BİLGİSİ"/>
    <x v="1"/>
    <s v="TALEP SONUÇLANDI"/>
    <d v="2018-06-04T16:47:01"/>
    <d v="2018-06-04T16:47:01"/>
    <n v="0"/>
    <x v="0"/>
    <x v="0"/>
  </r>
  <r>
    <x v="0"/>
    <s v="2"/>
    <n v="4485171"/>
    <x v="1649"/>
    <s v="İŞLEM"/>
    <s v="TAHSİLAT"/>
    <s v="ABONE ALACAK TALEBİ"/>
    <s v="Tahsilat İşlem Talebi"/>
    <x v="0"/>
    <s v="TALEP SONUÇLANDI"/>
    <d v="2018-06-06T15:43:52"/>
    <d v="2018-06-06T15:43:52"/>
    <n v="0"/>
    <x v="0"/>
    <x v="0"/>
  </r>
  <r>
    <x v="0"/>
    <s v="2"/>
    <n v="4485651"/>
    <x v="1650"/>
    <s v="İŞLEM"/>
    <s v="BAYİ İŞLEM TALEPLERİ"/>
    <s v="BAYİ İŞLEM TALEPLERİ"/>
    <s v="BAYİ UYGULAMA ŞİKAYETİ"/>
    <x v="4"/>
    <s v="TALEP SONUÇLANDI"/>
    <d v="2018-06-18T11:14:40"/>
    <d v="2018-06-26T10:05:33"/>
    <n v="7.9520023148215842"/>
    <x v="2"/>
    <x v="0"/>
  </r>
  <r>
    <x v="0"/>
    <s v="1"/>
    <n v="4486337"/>
    <x v="1651"/>
    <s v="İŞLEM"/>
    <s v="ABONE BİLGİ GÜNCELLEME"/>
    <s v="ABONE BİLGİ GÜNCELLEME"/>
    <s v="ABONE BİLGİ GÜNCELLEME"/>
    <x v="0"/>
    <s v="TALEP SONUÇLANDI"/>
    <d v="2018-06-04T15:33:29"/>
    <d v="2018-06-04T15:33:29"/>
    <n v="0"/>
    <x v="0"/>
    <x v="0"/>
  </r>
  <r>
    <x v="0"/>
    <s v="2"/>
    <n v="4488453"/>
    <x v="1652"/>
    <s v="İŞLEM"/>
    <s v="PSS ABONE TALEPLERİ"/>
    <s v="PSS ABONE TALEPLERİ"/>
    <s v="FARK GÜVENCE BEDELİ BİLGİSİ"/>
    <x v="1"/>
    <s v="TALEP SONUÇLANDI"/>
    <d v="2018-06-06T17:54:06"/>
    <d v="2018-06-20T10:22:46"/>
    <n v="13.686574074068631"/>
    <x v="2"/>
    <x v="0"/>
  </r>
  <r>
    <x v="0"/>
    <s v="1"/>
    <n v="4495413"/>
    <x v="1653"/>
    <s v="İŞLEM"/>
    <s v="USULSÜZ KULLANIM"/>
    <s v="USULSÜZ KULLANIM"/>
    <s v="Uyarı Mesajı Gönderimi"/>
    <x v="0"/>
    <s v="TALEP SONUÇLANDI"/>
    <d v="2018-06-13T14:17:47"/>
    <d v="2018-06-13T14:17:47"/>
    <n v="0"/>
    <x v="0"/>
    <x v="0"/>
  </r>
  <r>
    <x v="0"/>
    <s v="1"/>
    <n v="4495413"/>
    <x v="1653"/>
    <s v="İŞLEM"/>
    <s v="PSS ABONE TALEPLERİ"/>
    <s v="PSS ABONE TALEPLERİ"/>
    <s v="FARK GÜVENCE BEDELİ BİLGİSİ"/>
    <x v="1"/>
    <s v="TALEP SONUÇLANDI"/>
    <d v="2018-06-13T14:18:52"/>
    <d v="2018-06-13T14:18:52"/>
    <n v="0"/>
    <x v="0"/>
    <x v="0"/>
  </r>
  <r>
    <x v="0"/>
    <s v="1"/>
    <n v="4498190"/>
    <x v="1654"/>
    <s v="İŞLEM"/>
    <s v="PSS ABONE TALEPLERİ"/>
    <s v="PSS ABONE TALEPLERİ"/>
    <s v="FARK GÜVENCE BEDELİ BİLGİSİ"/>
    <x v="1"/>
    <s v="TALEP SONUÇLANDI"/>
    <d v="2018-06-01T12:47:55"/>
    <d v="2018-06-01T12:47:55"/>
    <n v="0"/>
    <x v="0"/>
    <x v="0"/>
  </r>
  <r>
    <x v="0"/>
    <s v="1"/>
    <n v="4498246"/>
    <x v="1655"/>
    <s v="İŞLEM"/>
    <s v="TAHSİLAT"/>
    <s v="ABONE ALACAK TALEBİ"/>
    <s v="Tahsilat İşlem Talebi"/>
    <x v="0"/>
    <s v="TALEP SONUÇLANDI"/>
    <d v="2018-06-06T19:18:06"/>
    <d v="2018-06-06T19:18:06"/>
    <n v="0"/>
    <x v="0"/>
    <x v="0"/>
  </r>
  <r>
    <x v="0"/>
    <s v="1"/>
    <n v="4499474"/>
    <x v="1656"/>
    <s v="İŞLEM"/>
    <s v="AÇMA-KESME DURUMU"/>
    <s v="AÇMA-KESME DURUMU"/>
    <s v="AÇMA-KESME İTİRAZI"/>
    <x v="0"/>
    <s v="TALEP SONUÇLANDI"/>
    <d v="2018-06-08T18:09:46"/>
    <d v="2018-06-08T18:09:46"/>
    <n v="0"/>
    <x v="0"/>
    <x v="0"/>
  </r>
  <r>
    <x v="0"/>
    <s v="1"/>
    <n v="4502687"/>
    <x v="1657"/>
    <s v="İŞLEM"/>
    <s v="ABONE BİLGİ GÜNCELLEME"/>
    <s v="ABONE BİLGİ GÜNCELLEME"/>
    <s v="ABONE BİLGİ GÜNCELLEME"/>
    <x v="0"/>
    <s v="TALEP SONUÇLANDI"/>
    <d v="2018-06-08T14:10:56"/>
    <d v="2018-06-08T14:10:56"/>
    <n v="0"/>
    <x v="0"/>
    <x v="0"/>
  </r>
  <r>
    <x v="0"/>
    <s v="2"/>
    <n v="4502687"/>
    <x v="1657"/>
    <s v="İŞLEM"/>
    <s v="PSS ABONE TALEPLERİ"/>
    <s v="PSS ABONE TALEPLERİ"/>
    <s v="FARK GÜVENCE BEDELİ BİLGİSİ"/>
    <x v="1"/>
    <s v="TALEP SONUÇLANDI"/>
    <d v="2018-06-08T14:11:43"/>
    <d v="2018-06-21T11:01:08"/>
    <n v="12.867650462962047"/>
    <x v="2"/>
    <x v="0"/>
  </r>
  <r>
    <x v="0"/>
    <s v="2"/>
    <n v="4503677"/>
    <x v="1658"/>
    <s v="İŞLEM"/>
    <s v="PSS ABONE TALEPLERİ"/>
    <s v="PSS ABONE TALEPLERİ"/>
    <s v="FARK GÜVENCE BEDELİ BİLGİSİ"/>
    <x v="1"/>
    <s v="TALEP SONUÇLANDI"/>
    <d v="2018-06-05T11:33:34"/>
    <d v="2018-06-19T15:46:24"/>
    <n v="14.17557870370365"/>
    <x v="2"/>
    <x v="0"/>
  </r>
  <r>
    <x v="0"/>
    <s v="2"/>
    <n v="4504308"/>
    <x v="1659"/>
    <s v="İŞLEM"/>
    <s v="PSS ABONE TALEPLERİ"/>
    <s v="PSS ABONE TALEPLERİ"/>
    <s v="FARK GÜVENCE BEDELİ BİLGİSİ"/>
    <x v="1"/>
    <s v="TALEP SONUÇLANDI"/>
    <d v="2018-06-13T15:10:38"/>
    <d v="2018-06-21T15:30:24"/>
    <n v="8.0137268518519704"/>
    <x v="2"/>
    <x v="0"/>
  </r>
  <r>
    <x v="0"/>
    <s v="1"/>
    <n v="4504825"/>
    <x v="1660"/>
    <s v="İŞLEM"/>
    <s v="AÇMA-KESME DURUMU"/>
    <s v="AÇMA-KESME DURUMU"/>
    <s v="AÇMA-KESME İTİRAZI"/>
    <x v="0"/>
    <s v="TALEP SONUÇLANDI"/>
    <d v="2018-06-04T19:55:34"/>
    <d v="2018-06-04T19:55:34"/>
    <n v="0"/>
    <x v="0"/>
    <x v="0"/>
  </r>
  <r>
    <x v="0"/>
    <s v="2"/>
    <n v="4504825"/>
    <x v="1660"/>
    <s v="İŞLEM"/>
    <s v="TAHSİLAT"/>
    <s v="ABONE ALACAK TALEBİ"/>
    <s v="Tahsilat İşlem Talebi"/>
    <x v="0"/>
    <s v="TALEP SONUÇLANDI"/>
    <d v="2018-06-04T19:42:15"/>
    <d v="2018-06-04T19:49:45"/>
    <n v="5.2083333284826949E-3"/>
    <x v="0"/>
    <x v="0"/>
  </r>
  <r>
    <x v="0"/>
    <s v="1"/>
    <n v="4505033"/>
    <x v="1661"/>
    <s v="İŞLEM"/>
    <s v="TAHSİLAT"/>
    <s v="ABONE ALACAK TALEBİ"/>
    <s v="Tahsilat İşlem Talebi"/>
    <x v="0"/>
    <s v="TALEP SONUÇLANDI"/>
    <d v="2018-06-05T17:16:00"/>
    <d v="2018-06-05T17:16:00"/>
    <n v="0"/>
    <x v="0"/>
    <x v="0"/>
  </r>
  <r>
    <x v="0"/>
    <s v="2"/>
    <n v="4507035"/>
    <x v="1662"/>
    <s v="İŞLEM"/>
    <s v="PSS ABONE TALEPLERİ"/>
    <s v="PSS ABONE TALEPLERİ"/>
    <s v="FARK GÜVENCE BEDELİ BİLGİSİ"/>
    <x v="1"/>
    <s v="TALEP SONUÇLANDI"/>
    <d v="2018-06-01T12:22:39"/>
    <d v="2018-06-19T09:37:59"/>
    <n v="17.885648148148903"/>
    <x v="1"/>
    <x v="0"/>
  </r>
  <r>
    <x v="0"/>
    <s v="1"/>
    <n v="4507807"/>
    <x v="1663"/>
    <s v="İŞLEM"/>
    <s v="PSS ABONE TALEPLERİ"/>
    <s v="PSS ABONE TALEPLERİ"/>
    <s v="FARK GÜVENCE BEDELİ BİLGİSİ"/>
    <x v="1"/>
    <s v="TALEP SONUÇLANDI"/>
    <d v="2018-06-04T16:19:00"/>
    <d v="2018-06-04T16:19:00"/>
    <n v="0"/>
    <x v="0"/>
    <x v="0"/>
  </r>
  <r>
    <x v="0"/>
    <s v="1"/>
    <n v="450786"/>
    <x v="1664"/>
    <s v="İŞLEM"/>
    <s v="PSS ABONE TALEPLERİ"/>
    <s v="PSS ABONE TALEPLERİ"/>
    <s v="FARK GÜVENCE BEDELİ BİLGİSİ"/>
    <x v="1"/>
    <s v="TALEP SONUÇLANDI"/>
    <d v="2018-06-25T11:34:55"/>
    <d v="2018-06-25T11:34:55"/>
    <n v="0"/>
    <x v="0"/>
    <x v="0"/>
  </r>
  <r>
    <x v="0"/>
    <s v="1"/>
    <n v="450980"/>
    <x v="1665"/>
    <s v="İŞLEM"/>
    <s v="PSS ABONE TALEPLERİ"/>
    <s v="PSS ABONE TALEPLERİ"/>
    <s v="FARK GÜVENCE BEDELİ BİLGİSİ"/>
    <x v="1"/>
    <s v="TALEP SONUÇLANDI"/>
    <d v="2018-06-04T15:16:25"/>
    <d v="2018-06-04T15:16:25"/>
    <n v="0"/>
    <x v="0"/>
    <x v="0"/>
  </r>
  <r>
    <x v="0"/>
    <s v="1"/>
    <n v="4510815"/>
    <x v="1666"/>
    <s v="İŞLEM"/>
    <s v="PSS ABONE TALEPLERİ"/>
    <s v="PSS ABONE TALEPLERİ"/>
    <s v="FARK GÜVENCE BEDELİ BİLGİSİ"/>
    <x v="1"/>
    <s v="TALEP SONUÇLANDI"/>
    <d v="2018-06-07T15:41:29"/>
    <d v="2018-06-07T15:41:29"/>
    <n v="0"/>
    <x v="0"/>
    <x v="0"/>
  </r>
  <r>
    <x v="0"/>
    <s v="1"/>
    <n v="4511132"/>
    <x v="1667"/>
    <s v="İŞLEM"/>
    <s v="TAHSİLAT"/>
    <s v="ABONE ALACAK TALEBİ"/>
    <s v="Tahsilat İşlem Talebi"/>
    <x v="0"/>
    <s v="TALEP SONUÇLANDI"/>
    <d v="2018-06-12T11:29:19"/>
    <d v="2018-06-12T11:29:19"/>
    <n v="0"/>
    <x v="0"/>
    <x v="0"/>
  </r>
  <r>
    <x v="0"/>
    <s v="2"/>
    <n v="4514381"/>
    <x v="1668"/>
    <s v="İŞLEM"/>
    <s v="AÇMA-KESME DURUMU"/>
    <s v="AÇMA-KESME DURUMU"/>
    <s v="AÇMA-KESME İTİRAZI"/>
    <x v="0"/>
    <s v="TALEP SONUÇLANDI"/>
    <d v="2018-06-28T11:24:18"/>
    <d v="2018-07-25T16:59:19"/>
    <n v="27.232650462960009"/>
    <x v="1"/>
    <x v="0"/>
  </r>
  <r>
    <x v="0"/>
    <s v="2"/>
    <n v="451980"/>
    <x v="1669"/>
    <s v="İŞLEM"/>
    <s v="PSS ABONE TALEPLERİ"/>
    <s v="PSS ABONE TALEPLERİ"/>
    <s v="FARK GÜVENCE BEDELİ BİLGİSİ"/>
    <x v="1"/>
    <s v="TALEP SONUÇLANDI"/>
    <d v="2018-06-22T13:22:39"/>
    <d v="2018-06-22T14:27:08"/>
    <n v="4.4780092590372078E-2"/>
    <x v="0"/>
    <x v="0"/>
  </r>
  <r>
    <x v="0"/>
    <s v="1"/>
    <n v="4524387"/>
    <x v="1670"/>
    <s v="İŞLEM"/>
    <s v="PSS ABONE TALEPLERİ"/>
    <s v="PSS ABONE TALEPLERİ"/>
    <s v="FARK GÜVENCE BEDELİ BİLGİSİ"/>
    <x v="1"/>
    <s v="TALEP SONUÇLANDI"/>
    <d v="2018-06-05T14:51:04"/>
    <d v="2018-06-05T14:51:04"/>
    <n v="0"/>
    <x v="0"/>
    <x v="0"/>
  </r>
  <r>
    <x v="0"/>
    <s v="1"/>
    <n v="4524432"/>
    <x v="1671"/>
    <s v="İŞLEM"/>
    <s v="TAHSİLAT"/>
    <s v="ABONE ALACAK TALEBİ"/>
    <s v="Tahsilat İşlem Talebi"/>
    <x v="0"/>
    <s v="TALEP SONUÇLANDI"/>
    <d v="2018-06-04T17:41:30"/>
    <d v="2018-06-04T17:41:30"/>
    <n v="0"/>
    <x v="0"/>
    <x v="0"/>
  </r>
  <r>
    <x v="0"/>
    <s v="1"/>
    <n v="4524649"/>
    <x v="1672"/>
    <s v="İŞLEM"/>
    <s v="FATURA KONTROLÜ"/>
    <s v="FATURA KONTROLÜ"/>
    <s v="FATURA KONTROLÜ"/>
    <x v="2"/>
    <s v="TALEP SONUÇLANDI"/>
    <d v="2018-06-25T14:46:08"/>
    <d v="2018-06-25T14:46:08"/>
    <n v="0"/>
    <x v="0"/>
    <x v="0"/>
  </r>
  <r>
    <x v="0"/>
    <s v="1"/>
    <n v="4530103"/>
    <x v="1673"/>
    <s v="İŞLEM"/>
    <s v="PSS ABONE TALEPLERİ"/>
    <s v="PSS ABONE TALEPLERİ"/>
    <s v="FARK GÜVENCE BEDELİ BİLGİSİ"/>
    <x v="1"/>
    <s v="TALEP SONUÇLANDI"/>
    <d v="2018-06-19T23:56:40"/>
    <d v="2018-06-19T23:56:40"/>
    <n v="0"/>
    <x v="0"/>
    <x v="0"/>
  </r>
  <r>
    <x v="0"/>
    <s v="1"/>
    <n v="4530895"/>
    <x v="1674"/>
    <s v="İŞLEM"/>
    <s v="TESİS/SAYAÇ/ADRES KONTROL"/>
    <s v="TESİS/SAYAÇ/ADRES KONTROL"/>
    <s v="SAYAÇ KONTROLÜ"/>
    <x v="2"/>
    <s v="TALEP SONUÇLANDI"/>
    <d v="2018-06-07T10:44:40"/>
    <d v="2018-06-07T10:44:40"/>
    <n v="0"/>
    <x v="0"/>
    <x v="0"/>
  </r>
  <r>
    <x v="0"/>
    <s v="2"/>
    <n v="4532239"/>
    <x v="1675"/>
    <s v="İŞLEM"/>
    <s v="PSS ABONE TALEPLERİ"/>
    <s v="PSS ABONE TALEPLERİ"/>
    <s v="FARK GÜVENCE BEDELİ BİLGİSİ"/>
    <x v="1"/>
    <s v="TALEP SONUÇLANDI"/>
    <d v="2018-06-02T16:25:04"/>
    <d v="2018-06-19T10:59:46"/>
    <n v="16.774097222223645"/>
    <x v="1"/>
    <x v="0"/>
  </r>
  <r>
    <x v="0"/>
    <s v="1"/>
    <n v="4532484"/>
    <x v="1676"/>
    <s v="İŞLEM"/>
    <s v="PSS ABONE TALEPLERİ"/>
    <s v="PSS ABONE TALEPLERİ"/>
    <s v="FARK GÜVENCE BEDELİ BİLGİSİ"/>
    <x v="1"/>
    <s v="TALEP SONUÇLANDI"/>
    <d v="2018-06-06T11:25:39"/>
    <d v="2018-06-06T11:25:39"/>
    <n v="0"/>
    <x v="0"/>
    <x v="0"/>
  </r>
  <r>
    <x v="0"/>
    <s v="1"/>
    <n v="4536749"/>
    <x v="1677"/>
    <s v="İŞLEM"/>
    <s v="TAHSİLAT"/>
    <s v="ABONE ALACAK TALEBİ"/>
    <s v="Tahsilat İşlem Talebi"/>
    <x v="0"/>
    <s v="TALEP SONUÇLANDI"/>
    <d v="2018-06-18T14:05:35"/>
    <d v="2018-06-18T14:05:35"/>
    <n v="0"/>
    <x v="0"/>
    <x v="0"/>
  </r>
  <r>
    <x v="0"/>
    <s v="2"/>
    <n v="4537782"/>
    <x v="1678"/>
    <s v="İŞLEM"/>
    <s v="FATURA KONTROLÜ"/>
    <s v="FATURA KONTROLÜ"/>
    <s v="FATURA KONTROLÜ"/>
    <x v="2"/>
    <s v="TALEP SONUÇLANDI"/>
    <d v="2018-06-04T18:49:40"/>
    <d v="2018-06-06T17:38:09"/>
    <n v="1.950335648143664"/>
    <x v="0"/>
    <x v="0"/>
  </r>
  <r>
    <x v="0"/>
    <s v="1"/>
    <n v="454260"/>
    <x v="1679"/>
    <s v="İŞLEM"/>
    <s v="PSS ABONE TALEPLERİ"/>
    <s v="PSS ABONE TALEPLERİ"/>
    <s v="FARK GÜVENCE BEDELİ BİLGİSİ"/>
    <x v="1"/>
    <s v="TALEP SONUÇLANDI"/>
    <d v="2018-06-02T18:48:44"/>
    <d v="2018-06-02T18:48:44"/>
    <n v="0"/>
    <x v="0"/>
    <x v="0"/>
  </r>
  <r>
    <x v="0"/>
    <s v="2"/>
    <n v="4544662"/>
    <x v="1680"/>
    <s v="İŞLEM"/>
    <s v="FATURA KONTROLÜ"/>
    <s v="FATURA KONTROLÜ"/>
    <s v="FATURA KONTROLÜ"/>
    <x v="2"/>
    <s v="TALEP SONUÇLANDI"/>
    <d v="2018-06-18T19:51:02"/>
    <d v="2018-06-19T13:04:49"/>
    <n v="0.71790509259153623"/>
    <x v="0"/>
    <x v="0"/>
  </r>
  <r>
    <x v="0"/>
    <s v="2"/>
    <n v="4546556"/>
    <x v="1681"/>
    <s v="İŞLEM"/>
    <s v="TAHSİLAT"/>
    <s v="ABONE ALACAK TALEBİ"/>
    <s v="Tahsilat İşlem Talebi"/>
    <x v="0"/>
    <s v="TALEP SONUÇLANDI"/>
    <d v="2018-06-07T13:00:02"/>
    <d v="2018-06-14T13:29:32"/>
    <n v="7.0204861111051287"/>
    <x v="2"/>
    <x v="0"/>
  </r>
  <r>
    <x v="0"/>
    <s v="1"/>
    <n v="4548528"/>
    <x v="1682"/>
    <s v="İŞLEM"/>
    <s v="AÇMA-KESME DURUMU"/>
    <s v="AÇMA-KESME DURUMU"/>
    <s v="AÇMA-KESME İTİRAZI"/>
    <x v="0"/>
    <s v="TALEP SONUÇLANDI"/>
    <d v="2018-06-26T13:59:32"/>
    <d v="2018-06-26T13:59:32"/>
    <n v="0"/>
    <x v="0"/>
    <x v="0"/>
  </r>
  <r>
    <x v="0"/>
    <s v="1"/>
    <n v="454897"/>
    <x v="1683"/>
    <s v="İŞLEM"/>
    <s v="FATURA KONTROLÜ"/>
    <s v="FATURA KONTROLÜ"/>
    <s v="FATURA KONTROLÜ"/>
    <x v="2"/>
    <s v="TALEP SONUÇLANDI"/>
    <d v="2018-06-25T18:19:35"/>
    <d v="2018-06-25T18:19:35"/>
    <n v="0"/>
    <x v="0"/>
    <x v="0"/>
  </r>
  <r>
    <x v="0"/>
    <s v="1"/>
    <n v="4549047"/>
    <x v="1684"/>
    <s v="İŞLEM"/>
    <s v="ABONE BİLGİ GÜNCELLEME"/>
    <s v="ABONE BİLGİ GÜNCELLEME"/>
    <s v="ABONE BİLGİ GÜNCELLEME"/>
    <x v="0"/>
    <s v="TALEP SONUÇLANDI"/>
    <d v="2018-06-18T15:07:47"/>
    <d v="2018-06-18T15:07:47"/>
    <n v="0"/>
    <x v="0"/>
    <x v="0"/>
  </r>
  <r>
    <x v="0"/>
    <s v="1"/>
    <n v="4549047"/>
    <x v="1684"/>
    <s v="İŞLEM"/>
    <s v="TAHSİLAT"/>
    <s v="ABONE ALACAK TALEBİ"/>
    <s v="Tahsilat İşlem Talebi"/>
    <x v="0"/>
    <s v="TALEP SONUÇLANDI"/>
    <d v="2018-06-12T09:01:13"/>
    <d v="2018-06-12T09:01:13"/>
    <n v="0"/>
    <x v="0"/>
    <x v="0"/>
  </r>
  <r>
    <x v="0"/>
    <s v="1"/>
    <n v="4549047"/>
    <x v="1684"/>
    <s v="İŞLEM"/>
    <s v="PSS ABONE TALEPLERİ"/>
    <s v="PSS ABONE TALEPLERİ"/>
    <s v="FARK GÜVENCE BEDELİ BİLGİSİ"/>
    <x v="1"/>
    <s v="TALEP SONUÇLANDI"/>
    <d v="2018-06-12T09:44:43"/>
    <d v="2018-06-12T09:44:43"/>
    <n v="0"/>
    <x v="0"/>
    <x v="0"/>
  </r>
  <r>
    <x v="0"/>
    <s v="2"/>
    <n v="4549047"/>
    <x v="1684"/>
    <s v="İŞLEM"/>
    <s v="DENETÇİ KURUM BAŞVURULARI"/>
    <s v="DENETÇİ KURUM BAŞVURULARI"/>
    <s v="EK TÜKETİM İTİRAZLARI"/>
    <x v="2"/>
    <s v="TALEP SONUÇLANDI"/>
    <d v="2018-06-13T09:40:56"/>
    <d v="2018-06-22T10:18:23"/>
    <n v="9.0260069444411783"/>
    <x v="2"/>
    <x v="0"/>
  </r>
  <r>
    <x v="0"/>
    <s v="2"/>
    <n v="454952"/>
    <x v="1685"/>
    <s v="İŞLEM"/>
    <s v="PSS ABONE TALEPLERİ"/>
    <s v="PSS ABONE TALEPLERİ"/>
    <s v="FARK GÜVENCE BEDELİ BİLGİSİ"/>
    <x v="1"/>
    <s v="TALEP SONUÇLANDI"/>
    <d v="2018-06-05T16:50:07"/>
    <d v="2018-06-19T17:41:31"/>
    <n v="14.035694444442925"/>
    <x v="2"/>
    <x v="0"/>
  </r>
  <r>
    <x v="0"/>
    <s v="1"/>
    <n v="4549697"/>
    <x v="1686"/>
    <s v="İŞLEM"/>
    <s v="PSS ABONE TALEPLERİ"/>
    <s v="PSS ABONE TALEPLERİ"/>
    <s v="FARK GÜVENCE BEDELİ BİLGİSİ"/>
    <x v="1"/>
    <s v="TALEP SONUÇLANDI"/>
    <d v="2018-06-12T14:25:08"/>
    <d v="2018-06-12T14:25:08"/>
    <n v="0"/>
    <x v="0"/>
    <x v="0"/>
  </r>
  <r>
    <x v="0"/>
    <s v="2"/>
    <n v="455119"/>
    <x v="1687"/>
    <s v="İŞLEM"/>
    <s v="AÇMA-KESME DURUMU"/>
    <s v="AÇMA-KESME DURUMU"/>
    <s v="AÇMA-KESME İTİRAZI"/>
    <x v="0"/>
    <s v="TALEP SONUÇLANDI"/>
    <d v="2018-06-25T13:38:18"/>
    <d v="2018-07-25T16:59:13"/>
    <n v="30.139525462960592"/>
    <x v="1"/>
    <x v="0"/>
  </r>
  <r>
    <x v="0"/>
    <s v="1"/>
    <n v="4557956"/>
    <x v="1688"/>
    <s v="İŞLEM"/>
    <s v="TAHSİLAT"/>
    <s v="ABONE ALACAK TALEBİ"/>
    <s v="Tahsilat İşlem Talebi"/>
    <x v="0"/>
    <s v="TALEP SONUÇLANDI"/>
    <d v="2018-06-25T11:24:29"/>
    <d v="2018-06-25T11:24:29"/>
    <n v="0"/>
    <x v="0"/>
    <x v="0"/>
  </r>
  <r>
    <x v="0"/>
    <s v="2"/>
    <n v="4558195"/>
    <x v="1689"/>
    <s v="İŞLEM"/>
    <s v="PSS ABONE TALEPLERİ"/>
    <s v="PSS ABONE TALEPLERİ"/>
    <s v="FARK GÜVENCE BEDELİ BİLGİSİ"/>
    <x v="1"/>
    <s v="TALEP SONUÇLANDI"/>
    <d v="2018-06-04T10:29:17"/>
    <d v="2018-06-19T11:23:50"/>
    <n v="15.037881944444962"/>
    <x v="1"/>
    <x v="0"/>
  </r>
  <r>
    <x v="0"/>
    <s v="1"/>
    <n v="4559081"/>
    <x v="1690"/>
    <s v="İŞLEM"/>
    <s v="TAHSİLAT"/>
    <s v="ABONE ALACAK TALEBİ"/>
    <s v="Tahsilat İşlem Talebi"/>
    <x v="0"/>
    <s v="TALEP SONUÇLANDI"/>
    <d v="2018-06-08T10:11:17"/>
    <d v="2018-06-08T10:11:17"/>
    <n v="0"/>
    <x v="0"/>
    <x v="0"/>
  </r>
  <r>
    <x v="0"/>
    <s v="1"/>
    <n v="4559081"/>
    <x v="1690"/>
    <s v="İŞLEM"/>
    <s v="ABONE BİLGİ GÜNCELLEME"/>
    <s v="ABONE BİLGİ GÜNCELLEME"/>
    <s v="ABONE BİLGİ GÜNCELLEME"/>
    <x v="0"/>
    <s v="TALEP SONUÇLANDI"/>
    <d v="2018-06-08T10:10:08"/>
    <d v="2018-06-08T10:10:08"/>
    <n v="0"/>
    <x v="0"/>
    <x v="0"/>
  </r>
  <r>
    <x v="0"/>
    <s v="2"/>
    <n v="4561733"/>
    <x v="1691"/>
    <s v="İŞLEM"/>
    <s v="FATURA KONTROLÜ"/>
    <s v="FATURA KONTROLÜ"/>
    <s v="FATURA KONTROLÜ"/>
    <x v="2"/>
    <s v="TALEP SONUÇLANDI"/>
    <d v="2018-06-04T12:19:02"/>
    <d v="2018-06-07T17:21:07"/>
    <n v="3.2097800925985212"/>
    <x v="2"/>
    <x v="0"/>
  </r>
  <r>
    <x v="0"/>
    <s v="1"/>
    <n v="456243"/>
    <x v="1692"/>
    <s v="İŞLEM"/>
    <s v="USULSÜZ KULLANIM"/>
    <s v="USULSÜZ KULLANIM"/>
    <s v="Uyarı Mesajı Gönderimi"/>
    <x v="0"/>
    <s v="TALEP SONUÇLANDI"/>
    <d v="2018-06-05T16:35:10"/>
    <d v="2018-06-05T16:35:10"/>
    <n v="0"/>
    <x v="0"/>
    <x v="0"/>
  </r>
  <r>
    <x v="0"/>
    <s v="1"/>
    <n v="4566286"/>
    <x v="1693"/>
    <s v="İŞLEM"/>
    <s v="TAHLİYE VE GÜVENCE BEDELİ TALEPLERİ"/>
    <s v="TAHLİYE VE GÜVENCE BEDELİ TALEPLERİ"/>
    <s v="GECİKMİŞ TAHLİYE ŞİKAYETİ"/>
    <x v="0"/>
    <s v="TALEP SONUÇLANDI"/>
    <d v="2018-06-18T14:43:58"/>
    <d v="2018-06-18T14:43:58"/>
    <n v="0"/>
    <x v="0"/>
    <x v="0"/>
  </r>
  <r>
    <x v="0"/>
    <s v="2"/>
    <n v="4566286"/>
    <x v="1693"/>
    <s v="İŞLEM"/>
    <s v="ABONE BİLGİ GÜNCELLEME"/>
    <s v="ABONE BİLGİ GÜNCELLEME"/>
    <s v="ABONE BİLGİ GÜNCELLEME"/>
    <x v="0"/>
    <s v="TALEP SONUÇLANDI"/>
    <d v="2018-06-25T14:19:52"/>
    <d v="2018-06-25T14:53:06"/>
    <n v="2.3078703707142267E-2"/>
    <x v="0"/>
    <x v="0"/>
  </r>
  <r>
    <x v="0"/>
    <s v="1"/>
    <n v="45664"/>
    <x v="1694"/>
    <s v="İŞLEM"/>
    <s v="TAHSİLAT"/>
    <s v="ABONE ALACAK TALEBİ"/>
    <s v="Tahsilat İşlem Talebi"/>
    <x v="0"/>
    <s v="TALEP SONUÇLANDI"/>
    <d v="2018-06-13T12:05:59"/>
    <d v="2018-06-13T12:05:59"/>
    <n v="0"/>
    <x v="0"/>
    <x v="0"/>
  </r>
  <r>
    <x v="0"/>
    <s v="1"/>
    <n v="456656"/>
    <x v="1695"/>
    <s v="İŞLEM"/>
    <s v="TAHSİLAT"/>
    <s v="ABONE ALACAK TALEBİ"/>
    <s v="Tahsilat İşlem Talebi"/>
    <x v="0"/>
    <s v="TALEP SONUÇLANDI"/>
    <d v="2018-06-08T20:40:19"/>
    <d v="2018-06-08T20:40:19"/>
    <n v="0"/>
    <x v="0"/>
    <x v="0"/>
  </r>
  <r>
    <x v="0"/>
    <s v="2"/>
    <n v="4570965"/>
    <x v="1696"/>
    <s v="İŞLEM"/>
    <s v="PSS ABONE TALEPLERİ"/>
    <s v="PSS ABONE TALEPLERİ"/>
    <s v="FARK GÜVENCE BEDELİ BİLGİSİ"/>
    <x v="1"/>
    <s v="TALEP SONUÇLANDI"/>
    <d v="2018-06-05T13:26:13"/>
    <d v="2018-06-19T16:05:44"/>
    <n v="14.11077546296292"/>
    <x v="2"/>
    <x v="0"/>
  </r>
  <r>
    <x v="0"/>
    <s v="2"/>
    <n v="4574058"/>
    <x v="1697"/>
    <s v="İŞLEM"/>
    <s v="PSS ABONE TALEPLERİ"/>
    <s v="PSS ABONE TALEPLERİ"/>
    <s v="FARK GÜVENCE BEDELİ BİLGİSİ"/>
    <x v="1"/>
    <s v="TALEP SONUÇLANDI"/>
    <d v="2018-06-04T14:01:21"/>
    <d v="2018-06-19T12:18:20"/>
    <n v="14.928460648145119"/>
    <x v="2"/>
    <x v="0"/>
  </r>
  <r>
    <x v="0"/>
    <s v="2"/>
    <n v="4574975"/>
    <x v="1698"/>
    <s v="İŞLEM"/>
    <s v="PSS ABONE TALEPLERİ"/>
    <s v="PSS ABONE TALEPLERİ"/>
    <s v="FARK GÜVENCE BEDELİ BİLGİSİ"/>
    <x v="1"/>
    <s v="TALEP SONUÇLANDI"/>
    <d v="2018-06-18T17:00:06"/>
    <d v="2018-06-22T08:50:34"/>
    <n v="3.6600462962960592"/>
    <x v="2"/>
    <x v="0"/>
  </r>
  <r>
    <x v="0"/>
    <s v="1"/>
    <n v="4577990"/>
    <x v="1699"/>
    <s v="İŞLEM"/>
    <s v="USULSÜZ KULLANIM"/>
    <s v="USULSÜZ KULLANIM"/>
    <s v="Uyarı Mesajı Gönderimi"/>
    <x v="0"/>
    <s v="TALEP SONUÇLANDI"/>
    <d v="2018-06-27T13:06:23"/>
    <d v="2018-06-27T13:06:23"/>
    <n v="0"/>
    <x v="0"/>
    <x v="0"/>
  </r>
  <r>
    <x v="0"/>
    <s v="2"/>
    <n v="4577990"/>
    <x v="1699"/>
    <s v="İŞLEM"/>
    <s v="FATURA KONTROLÜ"/>
    <s v="FATURA KONTROLÜ"/>
    <s v="FATURA KONTROLÜ"/>
    <x v="2"/>
    <s v="TALEP SONUÇLANDI"/>
    <d v="2018-06-27T13:10:18"/>
    <d v="2018-06-27T14:10:47"/>
    <n v="4.2002314810815733E-2"/>
    <x v="0"/>
    <x v="0"/>
  </r>
  <r>
    <x v="0"/>
    <s v="1"/>
    <n v="4581458"/>
    <x v="1700"/>
    <s v="İŞLEM"/>
    <s v="TAHSİLAT"/>
    <s v="ABONE ALACAK TALEBİ"/>
    <s v="Tahsilat İşlem Talebi"/>
    <x v="0"/>
    <s v="TALEP SONUÇLANDI"/>
    <d v="2018-06-06T17:58:31"/>
    <d v="2018-06-06T17:58:31"/>
    <n v="0"/>
    <x v="0"/>
    <x v="0"/>
  </r>
  <r>
    <x v="0"/>
    <s v="1"/>
    <n v="4582501"/>
    <x v="1701"/>
    <s v="İŞLEM"/>
    <s v="ABONE BİLGİ GÜNCELLEME"/>
    <s v="ABONE BİLGİ GÜNCELLEME"/>
    <s v="ABONE BİLGİ GÜNCELLEME"/>
    <x v="0"/>
    <s v="TALEP SONUÇLANDI"/>
    <d v="2018-06-06T19:23:58"/>
    <d v="2018-06-06T19:23:58"/>
    <n v="0"/>
    <x v="0"/>
    <x v="0"/>
  </r>
  <r>
    <x v="0"/>
    <s v="1"/>
    <n v="4585542"/>
    <x v="1702"/>
    <s v="İŞLEM"/>
    <s v="USULSÜZ KULLANIM"/>
    <s v="USULSÜZ KULLANIM"/>
    <s v="Uyarı Mesajı Gönderimi"/>
    <x v="0"/>
    <s v="TALEP SONUÇLANDI"/>
    <d v="2018-06-22T17:00:04"/>
    <d v="2018-06-22T17:00:04"/>
    <n v="0"/>
    <x v="0"/>
    <x v="0"/>
  </r>
  <r>
    <x v="0"/>
    <s v="1"/>
    <n v="458603"/>
    <x v="1703"/>
    <s v="İŞLEM"/>
    <s v="AÇMA-KESME DURUMU"/>
    <s v="AÇMA-KESME DURUMU"/>
    <s v="AÇMA-KESME İTİRAZI"/>
    <x v="0"/>
    <s v="TALEP SONUÇLANDI"/>
    <d v="2018-06-07T11:06:53"/>
    <d v="2018-06-07T11:06:53"/>
    <n v="0"/>
    <x v="0"/>
    <x v="0"/>
  </r>
  <r>
    <x v="0"/>
    <s v="1"/>
    <n v="458603"/>
    <x v="1703"/>
    <s v="İŞLEM"/>
    <s v="ABONE BİLGİ GÜNCELLEME"/>
    <s v="ABONE BİLGİ GÜNCELLEME"/>
    <s v="ABONE BİLGİ GÜNCELLEME"/>
    <x v="0"/>
    <s v="TALEP SONUÇLANDI"/>
    <d v="2018-06-07T11:39:18"/>
    <d v="2018-06-07T11:39:18"/>
    <n v="0"/>
    <x v="0"/>
    <x v="0"/>
  </r>
  <r>
    <x v="0"/>
    <s v="1"/>
    <n v="458603"/>
    <x v="1703"/>
    <s v="İŞLEM"/>
    <s v="USULSÜZ KULLANIM"/>
    <s v="USULSÜZ KULLANIM"/>
    <s v="Uyarı Mesajı Gönderimi"/>
    <x v="0"/>
    <s v="TALEP SONUÇLANDI"/>
    <d v="2018-06-07T11:06:19"/>
    <d v="2018-06-07T11:06:19"/>
    <n v="0"/>
    <x v="0"/>
    <x v="0"/>
  </r>
  <r>
    <x v="0"/>
    <s v="2"/>
    <n v="4590287"/>
    <x v="1704"/>
    <s v="İŞLEM"/>
    <s v="FATURA KONTROLÜ"/>
    <s v="FATURA KONTROLÜ"/>
    <s v="FATURA KONTROLÜ"/>
    <x v="2"/>
    <s v="TALEP SONUÇLANDI"/>
    <d v="2018-06-11T11:34:30"/>
    <d v="2018-06-11T17:05:54"/>
    <n v="0.23013888888817746"/>
    <x v="0"/>
    <x v="0"/>
  </r>
  <r>
    <x v="0"/>
    <s v="2"/>
    <n v="4590878"/>
    <x v="1705"/>
    <s v="İŞLEM"/>
    <s v="PSS ABONE TALEPLERİ"/>
    <s v="PSS ABONE TALEPLERİ"/>
    <s v="FARK GÜVENCE BEDELİ BİLGİSİ"/>
    <x v="1"/>
    <s v="TALEP SONUÇLANDI"/>
    <d v="2018-06-13T11:00:30"/>
    <d v="2018-06-22T09:24:02"/>
    <n v="8.9330092592572328"/>
    <x v="2"/>
    <x v="0"/>
  </r>
  <r>
    <x v="0"/>
    <s v="1"/>
    <n v="4591015"/>
    <x v="1706"/>
    <s v="İŞLEM"/>
    <s v="PSS ABONE TALEPLERİ"/>
    <s v="PSS ABONE TALEPLERİ"/>
    <s v="FARK GÜVENCE BEDELİ BİLGİSİ"/>
    <x v="1"/>
    <s v="TALEP SONUÇLANDI"/>
    <d v="2018-06-01T10:59:37"/>
    <d v="2018-06-01T10:59:37"/>
    <n v="0"/>
    <x v="0"/>
    <x v="0"/>
  </r>
  <r>
    <x v="0"/>
    <s v="1"/>
    <n v="4593181"/>
    <x v="1707"/>
    <s v="İŞLEM"/>
    <s v="TAHSİLAT"/>
    <s v="ABONE ALACAK TALEBİ"/>
    <s v="Tahsilat İşlem Talebi"/>
    <x v="0"/>
    <s v="TALEP SONUÇLANDI"/>
    <d v="2018-06-08T14:13:48"/>
    <d v="2018-06-08T14:13:48"/>
    <n v="0"/>
    <x v="0"/>
    <x v="0"/>
  </r>
  <r>
    <x v="0"/>
    <s v="1"/>
    <n v="4593181"/>
    <x v="1707"/>
    <s v="İŞLEM"/>
    <s v="AÇMA-KESME DURUMU"/>
    <s v="AÇMA-KESME DURUMU"/>
    <s v="AÇMA-KESME İTİRAZI"/>
    <x v="0"/>
    <s v="TALEP SONUÇLANDI"/>
    <d v="2018-06-08T14:21:27"/>
    <d v="2018-06-08T14:21:27"/>
    <n v="0"/>
    <x v="0"/>
    <x v="0"/>
  </r>
  <r>
    <x v="0"/>
    <s v="2"/>
    <n v="4595856"/>
    <x v="1708"/>
    <s v="İŞLEM"/>
    <s v="PSS ABONE TALEPLERİ"/>
    <s v="PSS ABONE TALEPLERİ"/>
    <s v="FARK GÜVENCE BEDELİ BİLGİSİ"/>
    <x v="1"/>
    <s v="TALEP SONUÇLANDI"/>
    <d v="2018-06-06T15:34:45"/>
    <d v="2018-06-21T17:22:09"/>
    <n v="15.07458333332761"/>
    <x v="1"/>
    <x v="0"/>
  </r>
  <r>
    <x v="0"/>
    <s v="1"/>
    <n v="4598373"/>
    <x v="1709"/>
    <s v="İŞLEM"/>
    <s v="ABONE BİLGİ GÜNCELLEME"/>
    <s v="ABONE BİLGİ GÜNCELLEME"/>
    <s v="ABONE BİLGİ GÜNCELLEME"/>
    <x v="0"/>
    <s v="TALEP SONUÇLANDI"/>
    <d v="2018-06-05T13:54:42"/>
    <d v="2018-06-05T13:54:42"/>
    <n v="0"/>
    <x v="0"/>
    <x v="0"/>
  </r>
  <r>
    <x v="0"/>
    <s v="1"/>
    <n v="4598373"/>
    <x v="1709"/>
    <s v="İŞLEM"/>
    <s v="KAMPANYA SÖZLEŞMESİ KONTROL VE TALEPLERİ"/>
    <s v="KAMPANYA SÖZLEŞMESİ KONTROL VE TALEPLERİ"/>
    <s v="KAMPANYA TARİFE İTİRAZI"/>
    <x v="3"/>
    <s v="TALEP SONUÇLANDI"/>
    <d v="2018-06-05T13:58:29"/>
    <d v="2018-06-05T13:58:29"/>
    <n v="0"/>
    <x v="0"/>
    <x v="0"/>
  </r>
  <r>
    <x v="0"/>
    <s v="2"/>
    <n v="4601435"/>
    <x v="1710"/>
    <s v="İŞLEM"/>
    <s v="FATURA KONTROLÜ"/>
    <s v="FATURA KONTROLÜ"/>
    <s v="FATURA KONTROLÜ"/>
    <x v="2"/>
    <s v="TALEP SONUÇLANDI"/>
    <d v="2018-06-12T07:30:22"/>
    <d v="2018-06-12T08:49:07"/>
    <n v="5.46875E-2"/>
    <x v="0"/>
    <x v="0"/>
  </r>
  <r>
    <x v="0"/>
    <s v="2"/>
    <n v="4601435"/>
    <x v="1710"/>
    <s v="İŞLEM"/>
    <s v="PSS ABONE TALEPLERİ"/>
    <s v="PSS ABONE TALEPLERİ"/>
    <s v="FARK GÜVENCE BEDELİ BİLGİSİ"/>
    <x v="1"/>
    <s v="TALEP SONUÇLANDI"/>
    <d v="2018-06-12T07:31:01"/>
    <d v="2018-06-12T07:31:02"/>
    <n v="1.1574076779652387E-5"/>
    <x v="0"/>
    <x v="0"/>
  </r>
  <r>
    <x v="0"/>
    <s v="1"/>
    <n v="4605181"/>
    <x v="1711"/>
    <s v="İŞLEM"/>
    <s v="ABONE BİLGİ GÜNCELLEME"/>
    <s v="ABONE BİLGİ GÜNCELLEME"/>
    <s v="ABONE BİLGİ GÜNCELLEME"/>
    <x v="0"/>
    <s v="TALEP SONUÇLANDI"/>
    <d v="2018-06-07T09:51:53"/>
    <d v="2018-06-07T09:51:53"/>
    <n v="0"/>
    <x v="0"/>
    <x v="0"/>
  </r>
  <r>
    <x v="0"/>
    <s v="2"/>
    <n v="4605181"/>
    <x v="1711"/>
    <s v="İŞLEM"/>
    <s v="PSS ABONE TALEPLERİ"/>
    <s v="PSS ABONE TALEPLERİ"/>
    <s v="FARK GÜVENCE BEDELİ BİLGİSİ"/>
    <x v="1"/>
    <s v="TALEP SONUÇLANDI"/>
    <d v="2018-06-01T11:17:32"/>
    <d v="2018-06-20T10:57:51"/>
    <n v="18.986331018524652"/>
    <x v="1"/>
    <x v="0"/>
  </r>
  <r>
    <x v="0"/>
    <s v="2"/>
    <n v="4608127"/>
    <x v="1712"/>
    <s v="İŞLEM"/>
    <s v="PSS ABONE TALEPLERİ"/>
    <s v="PSS ABONE TALEPLERİ"/>
    <s v="FARK GÜVENCE BEDELİ BİLGİSİ"/>
    <x v="1"/>
    <s v="TALEP SONUÇLANDI"/>
    <d v="2018-06-07T15:21:18"/>
    <d v="2018-06-20T13:55:52"/>
    <n v="12.940671296295477"/>
    <x v="2"/>
    <x v="0"/>
  </r>
  <r>
    <x v="0"/>
    <s v="1"/>
    <n v="4608787"/>
    <x v="1713"/>
    <s v="İŞLEM"/>
    <s v="PSS ABONE TALEPLERİ"/>
    <s v="PSS ABONE TALEPLERİ"/>
    <s v="FARK GÜVENCE BEDELİ BİLGİSİ"/>
    <x v="1"/>
    <s v="TALEP SONUÇLANDI"/>
    <d v="2018-06-02T08:44:51"/>
    <d v="2018-06-02T08:44:51"/>
    <n v="0"/>
    <x v="0"/>
    <x v="0"/>
  </r>
  <r>
    <x v="0"/>
    <s v="1"/>
    <n v="4608787"/>
    <x v="1713"/>
    <s v="İŞLEM"/>
    <s v="USULSÜZ KULLANIM"/>
    <s v="USULSÜZ KULLANIM"/>
    <s v="Uyarı Mesajı Gönderimi"/>
    <x v="0"/>
    <s v="TALEP SONUÇLANDI"/>
    <d v="2018-06-02T08:45:20"/>
    <d v="2018-06-02T08:45:20"/>
    <n v="0"/>
    <x v="0"/>
    <x v="0"/>
  </r>
  <r>
    <x v="0"/>
    <s v="1"/>
    <n v="4608787"/>
    <x v="1713"/>
    <s v="İŞLEM"/>
    <s v="TAHSİLAT"/>
    <s v="ABONE ALACAK TALEBİ"/>
    <s v="Tahsilat İşlem Talebi"/>
    <x v="0"/>
    <s v="TALEP SONUÇLANDI"/>
    <d v="2018-06-02T08:44:19"/>
    <d v="2018-06-02T08:44:19"/>
    <n v="0"/>
    <x v="0"/>
    <x v="0"/>
  </r>
  <r>
    <x v="0"/>
    <s v="1"/>
    <n v="4609547"/>
    <x v="1714"/>
    <s v="İŞLEM"/>
    <s v="TAHSİLAT"/>
    <s v="ABONE ALACAK TALEBİ"/>
    <s v="Tahsilat İşlem Talebi"/>
    <x v="0"/>
    <s v="TALEP SONUÇLANDI"/>
    <d v="2018-06-23T12:48:39"/>
    <d v="2018-06-23T12:48:39"/>
    <n v="0"/>
    <x v="0"/>
    <x v="0"/>
  </r>
  <r>
    <x v="0"/>
    <s v="1"/>
    <n v="461001"/>
    <x v="1715"/>
    <s v="İŞLEM"/>
    <s v="ABONE BİLGİ GÜNCELLEME"/>
    <s v="ABONE BİLGİ GÜNCELLEME"/>
    <s v="ABONE BİLGİ GÜNCELLEME"/>
    <x v="0"/>
    <s v="TALEP SONUÇLANDI"/>
    <d v="2018-06-08T10:02:34"/>
    <d v="2018-06-08T10:02:34"/>
    <n v="0"/>
    <x v="0"/>
    <x v="0"/>
  </r>
  <r>
    <x v="0"/>
    <s v="1"/>
    <n v="461001"/>
    <x v="1715"/>
    <s v="İŞLEM"/>
    <s v="PSS ABONE TALEPLERİ"/>
    <s v="PSS ABONE TALEPLERİ"/>
    <s v="FARK GÜVENCE BEDELİ BİLGİSİ"/>
    <x v="1"/>
    <s v="TALEP SONUÇLANDI"/>
    <d v="2018-06-08T10:03:47"/>
    <d v="2018-06-08T10:03:47"/>
    <n v="0"/>
    <x v="0"/>
    <x v="0"/>
  </r>
  <r>
    <x v="0"/>
    <s v="1"/>
    <n v="4610899"/>
    <x v="1716"/>
    <s v="İŞLEM"/>
    <s v="REZERV ENDEKS İNCELEME TALEBİ"/>
    <s v="REZERV ENDEKS İNCELEME TALEBİ"/>
    <s v="endeks incelemesi için tahakkuka gönder"/>
    <x v="2"/>
    <s v="TALEP SONUÇLANDI"/>
    <d v="2018-06-08T09:00:23"/>
    <d v="2018-06-08T09:00:23"/>
    <n v="0"/>
    <x v="0"/>
    <x v="0"/>
  </r>
  <r>
    <x v="0"/>
    <s v="1"/>
    <n v="4612035"/>
    <x v="1717"/>
    <s v="İŞLEM"/>
    <s v="KAMPANYA SÖZLEŞMESİ KONTROL VE TALEPLERİ"/>
    <s v="KAMPANYA SÖZLEŞMESİ KONTROL VE TALEPLERİ"/>
    <s v="KAMPANYA TARİFE İTİRAZI"/>
    <x v="3"/>
    <s v="TALEP SONUÇLANDI"/>
    <d v="2018-06-06T15:32:46"/>
    <d v="2018-06-06T15:32:46"/>
    <n v="0"/>
    <x v="0"/>
    <x v="0"/>
  </r>
  <r>
    <x v="0"/>
    <s v="2"/>
    <n v="4613256"/>
    <x v="1718"/>
    <s v="İŞLEM"/>
    <s v="TAHSİLAT"/>
    <s v="ABONE ALACAK TALEBİ"/>
    <s v="Tahsilat İşlem Talebi"/>
    <x v="0"/>
    <s v="TALEP SONUÇLANDI"/>
    <d v="2018-06-14T18:39:37"/>
    <d v="2018-06-14T19:54:00"/>
    <n v="5.1655092596774921E-2"/>
    <x v="0"/>
    <x v="0"/>
  </r>
  <r>
    <x v="0"/>
    <s v="1"/>
    <n v="4620796"/>
    <x v="1719"/>
    <s v="İŞLEM"/>
    <s v="ABONE BİLGİ GÜNCELLEME"/>
    <s v="ABONE BİLGİ GÜNCELLEME"/>
    <s v="ABONE BİLGİ GÜNCELLEME"/>
    <x v="0"/>
    <s v="TALEP SONUÇLANDI"/>
    <d v="2018-06-07T17:43:11"/>
    <d v="2018-06-07T17:43:11"/>
    <n v="0"/>
    <x v="0"/>
    <x v="0"/>
  </r>
  <r>
    <x v="0"/>
    <s v="2"/>
    <n v="4620796"/>
    <x v="1719"/>
    <s v="İŞLEM"/>
    <s v="PSS ABONE TALEPLERİ"/>
    <s v="PSS ABONE TALEPLERİ"/>
    <s v="FARK GÜVENCE BEDELİ BİLGİSİ"/>
    <x v="1"/>
    <s v="TALEP SONUÇLANDI"/>
    <d v="2018-06-07T17:42:39"/>
    <d v="2018-06-25T11:43:42"/>
    <n v="17.750729166669771"/>
    <x v="1"/>
    <x v="0"/>
  </r>
  <r>
    <x v="0"/>
    <s v="1"/>
    <n v="4621985"/>
    <x v="1720"/>
    <s v="İŞLEM"/>
    <s v="USULSÜZ KULLANIM"/>
    <s v="USULSÜZ KULLANIM"/>
    <s v="Uyarı Mesajı Gönderimi"/>
    <x v="0"/>
    <s v="TALEP SONUÇLANDI"/>
    <d v="2018-06-18T20:59:44"/>
    <d v="2018-06-18T20:59:44"/>
    <n v="0"/>
    <x v="0"/>
    <x v="0"/>
  </r>
  <r>
    <x v="0"/>
    <s v="2"/>
    <n v="4624028"/>
    <x v="1721"/>
    <s v="İŞLEM"/>
    <s v="FATURA KONTROLÜ"/>
    <s v="FATURA KONTROLÜ"/>
    <s v="FATURA KONTROLÜ"/>
    <x v="2"/>
    <s v="TALEP SONUÇLANDI"/>
    <d v="2018-06-22T22:17:26"/>
    <d v="2018-06-22T22:17:26"/>
    <n v="0"/>
    <x v="0"/>
    <x v="0"/>
  </r>
  <r>
    <x v="0"/>
    <s v="2"/>
    <n v="4624028"/>
    <x v="1721"/>
    <s v="İŞLEM"/>
    <s v="ABONE BİLGİ GÜNCELLEME"/>
    <s v="ABONE BİLGİ GÜNCELLEME"/>
    <s v="ABONE BİLGİ GÜNCELLEME"/>
    <x v="0"/>
    <s v="TALEP SONUÇLANDI"/>
    <d v="2018-06-22T22:18:04"/>
    <d v="2018-06-22T22:18:05"/>
    <n v="1.1574076779652387E-5"/>
    <x v="0"/>
    <x v="0"/>
  </r>
  <r>
    <x v="0"/>
    <s v="2"/>
    <n v="4624028"/>
    <x v="1721"/>
    <s v="İŞLEM"/>
    <s v="PSS ABONE TALEPLERİ"/>
    <s v="PSS ABONE TALEPLERİ"/>
    <s v="FARK GÜVENCE BEDELİ BİLGİSİ"/>
    <x v="1"/>
    <s v="TALEP SONUÇLANDI"/>
    <d v="2018-06-02T14:44:09"/>
    <d v="2018-06-02T14:44:09"/>
    <n v="0"/>
    <x v="0"/>
    <x v="0"/>
  </r>
  <r>
    <x v="0"/>
    <s v="1"/>
    <n v="4624292"/>
    <x v="1722"/>
    <s v="İŞLEM"/>
    <s v="DENETÇİ KURUM BAŞVURULARI"/>
    <s v="DENETÇİ KURUM BAŞVURULARI"/>
    <s v="EK TÜKETİM İTİRAZLARI"/>
    <x v="2"/>
    <s v="TALEP SONUÇLANDI"/>
    <d v="2018-06-06T10:28:25"/>
    <d v="2018-06-06T10:28:25"/>
    <n v="0"/>
    <x v="0"/>
    <x v="0"/>
  </r>
  <r>
    <x v="0"/>
    <s v="1"/>
    <n v="4626264"/>
    <x v="1723"/>
    <s v="İŞLEM"/>
    <s v="ABONE BİLGİ GÜNCELLEME"/>
    <s v="ABONE BİLGİ GÜNCELLEME"/>
    <s v="ABONE BİLGİ GÜNCELLEME"/>
    <x v="0"/>
    <s v="TALEP SONUÇLANDI"/>
    <d v="2018-06-06T17:51:33"/>
    <d v="2018-06-06T17:51:33"/>
    <n v="0"/>
    <x v="0"/>
    <x v="0"/>
  </r>
  <r>
    <x v="0"/>
    <s v="1"/>
    <n v="4626264"/>
    <x v="1723"/>
    <s v="İŞLEM"/>
    <s v="PSS ABONE TALEPLERİ"/>
    <s v="PSS ABONE TALEPLERİ"/>
    <s v="FARK GÜVENCE BEDELİ BİLGİSİ"/>
    <x v="1"/>
    <s v="TALEP SONUÇLANDI"/>
    <d v="2018-06-06T17:52:52"/>
    <d v="2018-06-06T17:52:52"/>
    <n v="0"/>
    <x v="0"/>
    <x v="0"/>
  </r>
  <r>
    <x v="0"/>
    <s v="1"/>
    <n v="4626744"/>
    <x v="1724"/>
    <s v="İŞLEM"/>
    <s v="TAHSİLAT"/>
    <s v="ABONE ALACAK TALEBİ"/>
    <s v="Tahsilat İşlem Talebi"/>
    <x v="0"/>
    <s v="TALEP SONUÇLANDI"/>
    <d v="2018-06-06T14:59:12"/>
    <d v="2018-06-06T14:59:12"/>
    <n v="0"/>
    <x v="0"/>
    <x v="0"/>
  </r>
  <r>
    <x v="0"/>
    <s v="2"/>
    <n v="4627670"/>
    <x v="1725"/>
    <s v="İŞLEM"/>
    <s v="PSS ABONE TALEPLERİ"/>
    <s v="PSS ABONE TALEPLERİ"/>
    <s v="FARK GÜVENCE BEDELİ BİLGİSİ"/>
    <x v="1"/>
    <s v="TALEP SONUÇLANDI"/>
    <d v="2018-06-07T12:47:46"/>
    <d v="2018-06-20T12:12:46"/>
    <n v="12.975694444445253"/>
    <x v="2"/>
    <x v="0"/>
  </r>
  <r>
    <x v="0"/>
    <s v="1"/>
    <n v="463014"/>
    <x v="1726"/>
    <s v="İŞLEM"/>
    <s v="USULSÜZ KULLANIM"/>
    <s v="USULSÜZ KULLANIM"/>
    <s v="Uyarı Mesajı Gönderimi"/>
    <x v="0"/>
    <s v="TALEP SONUÇLANDI"/>
    <d v="2018-06-19T19:46:48"/>
    <d v="2018-06-19T19:46:48"/>
    <n v="0"/>
    <x v="0"/>
    <x v="0"/>
  </r>
  <r>
    <x v="0"/>
    <s v="1"/>
    <n v="4631717"/>
    <x v="1727"/>
    <s v="İŞLEM"/>
    <s v="PSS ABONE TALEPLERİ"/>
    <s v="PSS ABONE TALEPLERİ"/>
    <s v="FARK GÜVENCE BEDELİ BİLGİSİ"/>
    <x v="1"/>
    <s v="TALEP SONUÇLANDI"/>
    <d v="2018-06-07T13:47:14"/>
    <d v="2018-06-07T13:47:14"/>
    <n v="0"/>
    <x v="0"/>
    <x v="0"/>
  </r>
  <r>
    <x v="0"/>
    <s v="1"/>
    <n v="4631917"/>
    <x v="1728"/>
    <s v="İŞLEM"/>
    <s v="PSS ABONE TALEPLERİ"/>
    <s v="PSS ABONE TALEPLERİ"/>
    <s v="FARK GÜVENCE BEDELİ BİLGİSİ"/>
    <x v="1"/>
    <s v="TALEP SONUÇLANDI"/>
    <d v="2018-06-04T13:52:07"/>
    <d v="2018-06-04T13:52:07"/>
    <n v="0"/>
    <x v="0"/>
    <x v="0"/>
  </r>
  <r>
    <x v="0"/>
    <s v="2"/>
    <n v="4632055"/>
    <x v="1729"/>
    <s v="İŞLEM"/>
    <s v="FATURA KONTROLÜ"/>
    <s v="FATURA KONTROLÜ"/>
    <s v="FATURA KONTROLÜ"/>
    <x v="2"/>
    <s v="TALEP SONUÇLANDI"/>
    <d v="2018-06-28T12:32:23"/>
    <d v="2018-06-28T15:15:06"/>
    <n v="0.11299768518802011"/>
    <x v="0"/>
    <x v="0"/>
  </r>
  <r>
    <x v="0"/>
    <s v="1"/>
    <n v="4634900"/>
    <x v="1730"/>
    <s v="İŞLEM"/>
    <s v="TAHSİLAT"/>
    <s v="ABONE ALACAK TALEBİ"/>
    <s v="Tahsilat İşlem Talebi"/>
    <x v="0"/>
    <s v="TALEP SONUÇLANDI"/>
    <d v="2018-06-13T22:39:12"/>
    <d v="2018-06-13T22:39:12"/>
    <n v="0"/>
    <x v="0"/>
    <x v="0"/>
  </r>
  <r>
    <x v="0"/>
    <s v="1"/>
    <n v="4637027"/>
    <x v="1731"/>
    <s v="İŞLEM"/>
    <s v="AÇMA-KESME DURUMU"/>
    <s v="AÇMA-KESME DURUMU"/>
    <s v="AÇMA-KESME İTİRAZI"/>
    <x v="0"/>
    <s v="TALEP SONUÇLANDI"/>
    <d v="2018-06-25T13:25:19"/>
    <d v="2018-06-25T13:25:19"/>
    <n v="0"/>
    <x v="0"/>
    <x v="0"/>
  </r>
  <r>
    <x v="0"/>
    <s v="2"/>
    <n v="463906"/>
    <x v="1732"/>
    <s v="İŞLEM"/>
    <s v="PSS ABONE TALEPLERİ"/>
    <s v="PSS ABONE TALEPLERİ"/>
    <s v="FARK GÜVENCE BEDELİ BİLGİSİ"/>
    <x v="1"/>
    <s v="TALEP SONUÇLANDI"/>
    <d v="2018-06-25T12:45:14"/>
    <d v="2018-06-26T15:44:57"/>
    <n v="1.1248032407384017"/>
    <x v="0"/>
    <x v="0"/>
  </r>
  <r>
    <x v="0"/>
    <s v="1"/>
    <n v="4639374"/>
    <x v="1733"/>
    <s v="İŞLEM"/>
    <s v="PSS ABONE TALEPLERİ"/>
    <s v="PSS ABONE TALEPLERİ"/>
    <s v="FARK GÜVENCE BEDELİ BİLGİSİ"/>
    <x v="1"/>
    <s v="TALEP SONUÇLANDI"/>
    <d v="2018-06-05T15:09:15"/>
    <d v="2018-06-05T15:09:15"/>
    <n v="0"/>
    <x v="0"/>
    <x v="0"/>
  </r>
  <r>
    <x v="0"/>
    <s v="1"/>
    <n v="4642593"/>
    <x v="1734"/>
    <s v="İŞLEM"/>
    <s v="TAHSİLAT"/>
    <s v="ABONE ALACAK TALEBİ"/>
    <s v="Tahsilat İşlem Talebi"/>
    <x v="0"/>
    <s v="TALEP SONUÇLANDI"/>
    <d v="2018-06-12T17:57:57"/>
    <d v="2018-06-12T17:57:57"/>
    <n v="0"/>
    <x v="0"/>
    <x v="0"/>
  </r>
  <r>
    <x v="0"/>
    <s v="1"/>
    <n v="4643455"/>
    <x v="1735"/>
    <s v="İŞLEM"/>
    <s v="FATURA KONTROLÜ"/>
    <s v="FATURA KONTROLÜ"/>
    <s v="FATURA KONTROLÜ"/>
    <x v="2"/>
    <s v="TALEP SONUÇLANDI"/>
    <d v="2018-06-08T09:03:16"/>
    <d v="2018-06-08T09:03:16"/>
    <n v="0"/>
    <x v="0"/>
    <x v="0"/>
  </r>
  <r>
    <x v="0"/>
    <s v="1"/>
    <n v="4647231"/>
    <x v="1736"/>
    <s v="İŞLEM"/>
    <s v="ABONE BİLGİ GÜNCELLEME"/>
    <s v="ABONE BİLGİ GÜNCELLEME"/>
    <s v="ABONE BİLGİ GÜNCELLEME"/>
    <x v="0"/>
    <s v="TALEP SONUÇLANDI"/>
    <d v="2018-06-19T16:41:58"/>
    <d v="2018-06-19T16:41:58"/>
    <n v="0"/>
    <x v="0"/>
    <x v="0"/>
  </r>
  <r>
    <x v="0"/>
    <s v="1"/>
    <n v="4648362"/>
    <x v="1737"/>
    <s v="İŞLEM"/>
    <s v="KAMPANYA SÖZLEŞMESİ KONTROL VE TALEPLERİ"/>
    <s v="KAMPANYA SÖZLEŞMESİ KONTROL VE TALEPLERİ"/>
    <s v="KAMPANYA TARİFE İTİRAZI"/>
    <x v="3"/>
    <s v="TALEP SONUÇLANDI"/>
    <d v="2018-06-12T19:57:16"/>
    <d v="2018-06-12T19:57:16"/>
    <n v="0"/>
    <x v="0"/>
    <x v="0"/>
  </r>
  <r>
    <x v="0"/>
    <s v="1"/>
    <n v="4648713"/>
    <x v="1738"/>
    <s v="İŞLEM"/>
    <s v="AÇMA-KESME DURUMU"/>
    <s v="AÇMA-KESME DURUMU"/>
    <s v="AÇMA-KESME İTİRAZI"/>
    <x v="0"/>
    <s v="TALEP SONUÇLANDI"/>
    <d v="2018-06-22T11:50:06"/>
    <d v="2018-06-22T11:50:06"/>
    <n v="0"/>
    <x v="0"/>
    <x v="0"/>
  </r>
  <r>
    <x v="0"/>
    <s v="2"/>
    <n v="4648728"/>
    <x v="1739"/>
    <s v="İŞLEM"/>
    <s v="ABONE BİLGİ GÜNCELLEME"/>
    <s v="ABONE BİLGİ GÜNCELLEME"/>
    <s v="ABONE BİLGİ GÜNCELLEME"/>
    <x v="0"/>
    <s v="TALEP SONUÇLANDI"/>
    <d v="2018-06-04T17:11:35"/>
    <d v="2018-06-04T17:26:40"/>
    <n v="1.0474537040863652E-2"/>
    <x v="0"/>
    <x v="0"/>
  </r>
  <r>
    <x v="0"/>
    <s v="1"/>
    <n v="4651476"/>
    <x v="1740"/>
    <s v="İŞLEM"/>
    <s v="TAHSİLAT"/>
    <s v="ABONE ALACAK TALEBİ"/>
    <s v="Tahsilat İşlem Talebi"/>
    <x v="0"/>
    <s v="TALEP SONUÇLANDI"/>
    <d v="2018-06-13T17:12:19"/>
    <d v="2018-06-13T17:12:19"/>
    <n v="0"/>
    <x v="0"/>
    <x v="0"/>
  </r>
  <r>
    <x v="0"/>
    <s v="2"/>
    <n v="4652344"/>
    <x v="1741"/>
    <s v="İŞLEM"/>
    <s v="FATURA KONTROLÜ"/>
    <s v="FATURA KONTROLÜ"/>
    <s v="FATURA KONTROLÜ"/>
    <x v="2"/>
    <s v="TALEP SONUÇLANDI"/>
    <d v="2018-06-28T10:01:55"/>
    <d v="2018-06-28T10:01:56"/>
    <n v="1.1574069503694773E-5"/>
    <x v="0"/>
    <x v="0"/>
  </r>
  <r>
    <x v="0"/>
    <s v="1"/>
    <n v="4654399"/>
    <x v="1742"/>
    <s v="İŞLEM"/>
    <s v="PSS ABONE TALEPLERİ"/>
    <s v="PSS ABONE TALEPLERİ"/>
    <s v="FARK GÜVENCE BEDELİ BİLGİSİ"/>
    <x v="1"/>
    <s v="TALEP SONUÇLANDI"/>
    <d v="2018-06-01T14:53:50"/>
    <d v="2018-06-01T14:53:50"/>
    <n v="0"/>
    <x v="0"/>
    <x v="0"/>
  </r>
  <r>
    <x v="0"/>
    <s v="1"/>
    <n v="4654483"/>
    <x v="1743"/>
    <s v="İŞLEM"/>
    <s v="FATURA KONTROLÜ"/>
    <s v="FATURA KONTROLÜ"/>
    <s v="FATURA KONTROLÜ"/>
    <x v="2"/>
    <s v="TALEP SONUÇLANDI"/>
    <d v="2018-06-02T15:38:58"/>
    <d v="2018-06-02T15:38:58"/>
    <n v="0"/>
    <x v="0"/>
    <x v="0"/>
  </r>
  <r>
    <x v="0"/>
    <s v="1"/>
    <n v="46756"/>
    <x v="1744"/>
    <s v="İŞLEM"/>
    <s v="FATURA KONTROLÜ"/>
    <s v="FATURA KONTROLÜ"/>
    <s v="FATURA KONTROLÜ"/>
    <x v="2"/>
    <s v="TALEP SONUÇLANDI"/>
    <d v="2018-06-05T14:11:28"/>
    <d v="2018-06-05T14:11:28"/>
    <n v="0"/>
    <x v="0"/>
    <x v="0"/>
  </r>
  <r>
    <x v="0"/>
    <s v="1"/>
    <n v="46756"/>
    <x v="1744"/>
    <s v="İŞLEM"/>
    <s v="PSS ABONE TALEPLERİ"/>
    <s v="PSS ABONE TALEPLERİ"/>
    <s v="FARK GÜVENCE BEDELİ BİLGİSİ"/>
    <x v="1"/>
    <s v="TALEP SONUÇLANDI"/>
    <d v="2018-06-06T12:11:27"/>
    <d v="2018-06-06T12:11:27"/>
    <n v="0"/>
    <x v="0"/>
    <x v="0"/>
  </r>
  <r>
    <x v="0"/>
    <s v="1"/>
    <n v="477296"/>
    <x v="1745"/>
    <s v="İŞLEM"/>
    <s v="FATURA KONTROLÜ"/>
    <s v="FATURA KONTROLÜ"/>
    <s v="FATURA KONTROLÜ"/>
    <x v="2"/>
    <s v="TALEP SONUÇLANDI"/>
    <d v="2018-06-25T13:50:04"/>
    <d v="2018-06-25T13:50:04"/>
    <n v="0"/>
    <x v="0"/>
    <x v="0"/>
  </r>
  <r>
    <x v="0"/>
    <s v="1"/>
    <n v="477296"/>
    <x v="1745"/>
    <s v="İŞLEM"/>
    <s v="KAMPANYA SÖZLEŞMESİ KONTROL VE TALEPLERİ"/>
    <s v="KAMPANYA SÖZLEŞMESİ KONTROL VE TALEPLERİ"/>
    <s v="KAMPANYA TARİFE İTİRAZI"/>
    <x v="3"/>
    <s v="TALEP SONUÇLANDI"/>
    <d v="2018-06-25T13:43:27"/>
    <d v="2018-06-25T13:43:27"/>
    <n v="0"/>
    <x v="0"/>
    <x v="0"/>
  </r>
  <r>
    <x v="0"/>
    <s v="2"/>
    <n v="477296"/>
    <x v="1745"/>
    <s v="İŞLEM"/>
    <s v="TAHSİLAT"/>
    <s v="ABONE ALACAK TALEBİ"/>
    <s v="Tahsilat İşlem Talebi"/>
    <x v="0"/>
    <s v="TALEP SONUÇLANDI"/>
    <d v="2018-06-25T13:29:12"/>
    <d v="2018-06-25T13:42:36"/>
    <n v="9.3055555553291924E-3"/>
    <x v="0"/>
    <x v="0"/>
  </r>
  <r>
    <x v="0"/>
    <s v="1"/>
    <n v="478205"/>
    <x v="1746"/>
    <s v="İŞLEM"/>
    <s v="ABONE BİLGİ GÜNCELLEME"/>
    <s v="ABONE BİLGİ GÜNCELLEME"/>
    <s v="ABONE BİLGİ GÜNCELLEME"/>
    <x v="0"/>
    <s v="TALEP SONUÇLANDI"/>
    <d v="2018-06-29T15:46:55"/>
    <d v="2018-06-29T15:46:55"/>
    <n v="0"/>
    <x v="0"/>
    <x v="0"/>
  </r>
  <r>
    <x v="0"/>
    <s v="1"/>
    <n v="481791"/>
    <x v="1747"/>
    <s v="İŞLEM"/>
    <s v="AÇMA-KESME DURUMU"/>
    <s v="AÇMA-KESME DURUMU"/>
    <s v="AÇMA-KESME İTİRAZI"/>
    <x v="0"/>
    <s v="TALEP SONUÇLANDI"/>
    <d v="2018-06-08T10:21:02"/>
    <d v="2018-06-08T10:21:02"/>
    <n v="0"/>
    <x v="0"/>
    <x v="0"/>
  </r>
  <r>
    <x v="0"/>
    <s v="2"/>
    <n v="483398"/>
    <x v="1748"/>
    <s v="İŞLEM"/>
    <s v="PSS ABONE TALEPLERİ"/>
    <s v="PSS ABONE TALEPLERİ"/>
    <s v="FARK GÜVENCE BEDELİ BİLGİSİ"/>
    <x v="1"/>
    <s v="TALEP SONUÇLANDI"/>
    <d v="2018-06-06T11:22:12"/>
    <d v="2018-06-20T08:57:03"/>
    <n v="13.899201388892834"/>
    <x v="2"/>
    <x v="0"/>
  </r>
  <r>
    <x v="0"/>
    <s v="1"/>
    <n v="489448"/>
    <x v="1749"/>
    <s v="İŞLEM"/>
    <s v="TAHSİLAT"/>
    <s v="ABONE ALACAK TALEBİ"/>
    <s v="Tahsilat İşlem Talebi"/>
    <x v="0"/>
    <s v="TALEP SONUÇLANDI"/>
    <d v="2018-06-22T13:03:56"/>
    <d v="2018-06-22T13:03:56"/>
    <n v="0"/>
    <x v="0"/>
    <x v="0"/>
  </r>
  <r>
    <x v="0"/>
    <s v="1"/>
    <n v="489718"/>
    <x v="1750"/>
    <s v="İŞLEM"/>
    <s v="PSS ABONE TALEPLERİ"/>
    <s v="PSS ABONE TALEPLERİ"/>
    <s v="FARK GÜVENCE BEDELİ BİLGİSİ"/>
    <x v="1"/>
    <s v="TALEP SONUÇLANDI"/>
    <d v="2018-06-04T10:21:21"/>
    <d v="2018-06-04T10:21:21"/>
    <n v="0"/>
    <x v="0"/>
    <x v="0"/>
  </r>
  <r>
    <x v="0"/>
    <s v="1"/>
    <n v="493733"/>
    <x v="1751"/>
    <s v="İŞLEM"/>
    <s v="USULSÜZ KULLANIM"/>
    <s v="USULSÜZ KULLANIM"/>
    <s v="Uyarı Mesajı Gönderimi"/>
    <x v="0"/>
    <s v="TALEP SONUÇLANDI"/>
    <d v="2018-06-16T17:01:44"/>
    <d v="2018-06-16T17:01:44"/>
    <n v="0"/>
    <x v="0"/>
    <x v="0"/>
  </r>
  <r>
    <x v="0"/>
    <s v="2"/>
    <n v="4943861"/>
    <x v="1752"/>
    <s v="İŞLEM"/>
    <s v="TAHSİLAT"/>
    <s v="ABONE ALACAK TALEBİ"/>
    <s v="Tahsilat İşlem Talebi"/>
    <x v="0"/>
    <s v="TALEP SONUÇLANDI"/>
    <d v="2018-06-18T14:20:58"/>
    <d v="2018-06-19T13:48:03"/>
    <n v="0.97714120370073942"/>
    <x v="0"/>
    <x v="0"/>
  </r>
  <r>
    <x v="0"/>
    <s v="1"/>
    <n v="494586"/>
    <x v="1753"/>
    <s v="İŞLEM"/>
    <s v="YASAL TAKİP  BAŞVURULARI"/>
    <s v="YASAL TAKİP  BAŞVURULARI"/>
    <s v="HATALI ŞAHSA TAKİP AÇILMASI"/>
    <x v="0"/>
    <s v="TALEP SONUÇLANDI"/>
    <d v="2018-06-06T11:43:51"/>
    <d v="2018-06-06T11:43:51"/>
    <n v="0"/>
    <x v="0"/>
    <x v="0"/>
  </r>
  <r>
    <x v="0"/>
    <s v="1"/>
    <n v="4947589"/>
    <x v="1754"/>
    <s v="İŞLEM"/>
    <s v="TAHSİLAT"/>
    <s v="ABONE ALACAK TALEBİ"/>
    <s v="Tahsilat İşlem Talebi"/>
    <x v="0"/>
    <s v="TALEP SONUÇLANDI"/>
    <d v="2018-06-29T14:49:27"/>
    <d v="2018-06-29T14:49:27"/>
    <n v="0"/>
    <x v="0"/>
    <x v="0"/>
  </r>
  <r>
    <x v="0"/>
    <s v="2"/>
    <n v="4947589"/>
    <x v="1754"/>
    <s v="İŞLEM"/>
    <s v="FATURA KONTROLÜ"/>
    <s v="FATURA KONTROLÜ"/>
    <s v="FATURA KONTROLÜ"/>
    <x v="2"/>
    <s v="TALEP SONUÇLANDI"/>
    <d v="2018-06-27T14:43:52"/>
    <d v="2018-06-29T14:45:54"/>
    <n v="2.0014120370396995"/>
    <x v="0"/>
    <x v="0"/>
  </r>
  <r>
    <x v="0"/>
    <s v="1"/>
    <n v="49502"/>
    <x v="1755"/>
    <s v="İŞLEM"/>
    <s v="FATURA KONTROLÜ"/>
    <s v="FATURA KONTROLÜ"/>
    <s v="FATURA KONTROLÜ"/>
    <x v="2"/>
    <s v="TALEP SONUÇLANDI"/>
    <d v="2018-06-12T16:48:17"/>
    <d v="2018-06-12T16:48:17"/>
    <n v="0"/>
    <x v="0"/>
    <x v="0"/>
  </r>
  <r>
    <x v="0"/>
    <s v="1"/>
    <n v="4953071"/>
    <x v="1756"/>
    <s v="İŞLEM"/>
    <s v="TAHSİLAT"/>
    <s v="ABONE ALACAK TALEBİ"/>
    <s v="Tahsilat İşlem Talebi"/>
    <x v="0"/>
    <s v="TALEP SONUÇLANDI"/>
    <d v="2018-06-18T20:15:30"/>
    <d v="2018-06-18T20:15:30"/>
    <n v="0"/>
    <x v="0"/>
    <x v="0"/>
  </r>
  <r>
    <x v="0"/>
    <s v="2"/>
    <n v="4953071"/>
    <x v="1756"/>
    <s v="İŞLEM"/>
    <s v="PSS ABONE TALEPLERİ"/>
    <s v="PSS ABONE TALEPLERİ"/>
    <s v="FARK GÜVENCE BEDELİ BİLGİSİ"/>
    <x v="1"/>
    <s v="TALEP SONUÇLANDI"/>
    <d v="2018-06-11T14:10:53"/>
    <d v="2018-06-21T10:39:23"/>
    <n v="9.8531250000014552"/>
    <x v="2"/>
    <x v="0"/>
  </r>
  <r>
    <x v="0"/>
    <s v="1"/>
    <n v="495933"/>
    <x v="1757"/>
    <s v="İŞLEM"/>
    <s v="USULSÜZ KULLANIM"/>
    <s v="USULSÜZ KULLANIM"/>
    <s v="Uyarı Mesajı Gönderimi"/>
    <x v="0"/>
    <s v="TALEP SONUÇLANDI"/>
    <d v="2018-06-30T11:11:25"/>
    <d v="2018-06-30T11:11:25"/>
    <n v="0"/>
    <x v="0"/>
    <x v="0"/>
  </r>
  <r>
    <x v="0"/>
    <s v="1"/>
    <n v="4959539"/>
    <x v="1758"/>
    <s v="İŞLEM"/>
    <s v="ABONE BİLGİ GÜNCELLEME"/>
    <s v="ABONE BİLGİ GÜNCELLEME"/>
    <s v="ABONE BİLGİ GÜNCELLEME"/>
    <x v="0"/>
    <s v="TALEP SONUÇLANDI"/>
    <d v="2018-06-07T17:57:10"/>
    <d v="2018-06-07T17:57:10"/>
    <n v="0"/>
    <x v="0"/>
    <x v="0"/>
  </r>
  <r>
    <x v="0"/>
    <s v="1"/>
    <n v="4969426"/>
    <x v="1759"/>
    <s v="İŞLEM"/>
    <s v="ABONE BİLGİ GÜNCELLEME"/>
    <s v="ABONE BİLGİ GÜNCELLEME"/>
    <s v="ABONE BİLGİ GÜNCELLEME"/>
    <x v="0"/>
    <s v="TALEP SONUÇLANDI"/>
    <d v="2018-06-13T09:59:27"/>
    <d v="2018-06-13T09:59:27"/>
    <n v="0"/>
    <x v="0"/>
    <x v="0"/>
  </r>
  <r>
    <x v="0"/>
    <s v="2"/>
    <n v="499028"/>
    <x v="1760"/>
    <s v="İŞLEM"/>
    <s v="PSS ABONE TALEPLERİ"/>
    <s v="PSS ABONE TALEPLERİ"/>
    <s v="FARK GÜVENCE BEDELİ BİLGİSİ"/>
    <x v="1"/>
    <s v="TALEP SONUÇLANDI"/>
    <d v="2018-06-05T20:10:00"/>
    <d v="2018-06-05T20:10:00"/>
    <n v="0"/>
    <x v="0"/>
    <x v="0"/>
  </r>
  <r>
    <x v="0"/>
    <s v="2"/>
    <n v="4991349"/>
    <x v="1761"/>
    <s v="İŞLEM"/>
    <s v="FATURA KONTROLÜ"/>
    <s v="FATURA KONTROLÜ"/>
    <s v="FATURA KONTROLÜ"/>
    <x v="2"/>
    <s v="TALEP SONUÇLANDI"/>
    <d v="2018-06-20T21:01:15"/>
    <d v="2018-06-20T21:01:15"/>
    <n v="0"/>
    <x v="0"/>
    <x v="0"/>
  </r>
  <r>
    <x v="0"/>
    <s v="2"/>
    <n v="4991349"/>
    <x v="1761"/>
    <s v="İŞLEM"/>
    <s v="TAHSİLAT"/>
    <s v="ABONE ALACAK TALEBİ"/>
    <s v="Tahsilat İşlem Talebi"/>
    <x v="0"/>
    <s v="TALEP SONUÇLANDI"/>
    <d v="2018-06-20T21:01:02"/>
    <d v="2018-06-20T21:01:02"/>
    <n v="0"/>
    <x v="0"/>
    <x v="0"/>
  </r>
  <r>
    <x v="0"/>
    <s v="1"/>
    <n v="5004014"/>
    <x v="1762"/>
    <s v="İŞLEM"/>
    <s v="DAĞITIM ŞİRKETİ TAHLİYE TALEBİ"/>
    <s v="DAĞITIM ŞİRKETİ TAHLİYE TALEBİ"/>
    <s v="daimiye geçiş nedeniyle tahliye talebi"/>
    <x v="0"/>
    <s v="TALEP SONUÇLANDI"/>
    <d v="2018-06-22T17:01:39"/>
    <d v="2018-06-22T17:01:39"/>
    <n v="0"/>
    <x v="0"/>
    <x v="0"/>
  </r>
  <r>
    <x v="0"/>
    <s v="1"/>
    <n v="5022314"/>
    <x v="1763"/>
    <s v="İŞLEM"/>
    <s v="AÇMA-KESME DURUMU"/>
    <s v="AÇMA-KESME DURUMU"/>
    <s v="AÇMA-KESME İTİRAZI"/>
    <x v="0"/>
    <s v="TALEP SONUÇLANDI"/>
    <d v="2018-06-01T17:41:58"/>
    <d v="2018-06-01T17:41:58"/>
    <n v="0"/>
    <x v="0"/>
    <x v="0"/>
  </r>
  <r>
    <x v="0"/>
    <s v="2"/>
    <n v="5022314"/>
    <x v="1763"/>
    <s v="İŞLEM"/>
    <s v="TAHSİLAT"/>
    <s v="ABONE ALACAK TALEBİ"/>
    <s v="Tahsilat İşlem Talebi"/>
    <x v="0"/>
    <s v="TALEP SONUÇLANDI"/>
    <d v="2018-06-01T14:38:15"/>
    <d v="2018-06-01T15:02:26"/>
    <n v="1.6793981485534459E-2"/>
    <x v="0"/>
    <x v="0"/>
  </r>
  <r>
    <x v="0"/>
    <s v="1"/>
    <n v="5027652"/>
    <x v="1764"/>
    <s v="İŞLEM"/>
    <s v="ABONE BİLGİ GÜNCELLEME"/>
    <s v="ABONE BİLGİ GÜNCELLEME"/>
    <s v="ABONE BİLGİ GÜNCELLEME"/>
    <x v="0"/>
    <s v="TALEP SONUÇLANDI"/>
    <d v="2018-06-18T12:25:09"/>
    <d v="2018-06-18T12:25:09"/>
    <n v="0"/>
    <x v="0"/>
    <x v="0"/>
  </r>
  <r>
    <x v="0"/>
    <s v="2"/>
    <n v="5027652"/>
    <x v="1764"/>
    <s v="İŞLEM"/>
    <s v="FATURA KONTROLÜ"/>
    <s v="FATURA KONTROLÜ"/>
    <s v="FATURA KONTROLÜ"/>
    <x v="2"/>
    <s v="TALEP SONUÇLANDI"/>
    <d v="2018-06-18T12:24:33"/>
    <d v="2018-06-18T12:24:34"/>
    <n v="1.1574076779652387E-5"/>
    <x v="0"/>
    <x v="0"/>
  </r>
  <r>
    <x v="0"/>
    <s v="2"/>
    <n v="5044902"/>
    <x v="1765"/>
    <s v="İŞLEM"/>
    <s v="FATURA KONTROLÜ"/>
    <s v="FATURA KONTROLÜ"/>
    <s v="FATURA KONTROLÜ"/>
    <x v="2"/>
    <s v="TALEP SONUÇLANDI"/>
    <d v="2018-06-20T11:03:04"/>
    <d v="2018-06-20T11:03:04"/>
    <n v="0"/>
    <x v="0"/>
    <x v="0"/>
  </r>
  <r>
    <x v="0"/>
    <s v="2"/>
    <n v="5045052"/>
    <x v="1766"/>
    <s v="İŞLEM"/>
    <s v="PSS ABONE TALEPLERİ"/>
    <s v="PSS ABONE TALEPLERİ"/>
    <s v="FARK GÜVENCE BEDELİ BİLGİSİ"/>
    <x v="1"/>
    <s v="TALEP SONUÇLANDI"/>
    <d v="2018-06-01T11:41:25"/>
    <d v="2018-06-22T12:06:27"/>
    <n v="21.017384259255778"/>
    <x v="1"/>
    <x v="0"/>
  </r>
  <r>
    <x v="0"/>
    <s v="1"/>
    <n v="5045471"/>
    <x v="1767"/>
    <s v="İŞLEM"/>
    <s v="DENETÇİ KURUM BAŞVURULARI"/>
    <s v="DENETÇİ KURUM BAŞVURULARI"/>
    <s v="EK TÜKETİM İTİRAZLARI"/>
    <x v="2"/>
    <s v="TALEP SONUÇLANDI"/>
    <d v="2018-06-11T10:47:26"/>
    <d v="2018-06-11T10:47:26"/>
    <n v="0"/>
    <x v="0"/>
    <x v="0"/>
  </r>
  <r>
    <x v="0"/>
    <s v="1"/>
    <n v="504686"/>
    <x v="1768"/>
    <s v="İŞLEM"/>
    <s v="PSS ABONE TALEPLERİ"/>
    <s v="PSS ABONE TALEPLERİ"/>
    <s v="FARK GÜVENCE BEDELİ BİLGİSİ"/>
    <x v="1"/>
    <s v="TALEP SONUÇLANDI"/>
    <d v="2018-06-08T15:44:44"/>
    <d v="2018-06-08T15:44:44"/>
    <n v="0"/>
    <x v="0"/>
    <x v="0"/>
  </r>
  <r>
    <x v="0"/>
    <s v="1"/>
    <n v="5049187"/>
    <x v="1769"/>
    <s v="İŞLEM"/>
    <s v="DAĞITIM ŞİRKETİ TAHLİYE TALEBİ"/>
    <s v="DAĞITIM ŞİRKETİ TAHLİYE TALEBİ"/>
    <s v="daimiye geçiş nedeniyle tahliye talebi"/>
    <x v="0"/>
    <s v="ÇALIŞILIYOR"/>
    <d v="2018-06-27T10:03:03"/>
    <d v="2018-06-27T10:03:03"/>
    <n v="0"/>
    <x v="0"/>
    <x v="0"/>
  </r>
  <r>
    <x v="0"/>
    <s v="1"/>
    <n v="5062692"/>
    <x v="1770"/>
    <s v="İŞLEM"/>
    <s v="DAĞITIM ŞİRKETİ TAHLİYE TALEBİ"/>
    <s v="DAĞITIM ŞİRKETİ TAHLİYE TALEBİ"/>
    <s v="daimiye geçiş nedeniyle tahliye talebi"/>
    <x v="0"/>
    <s v="TALEP SONUÇLANDI"/>
    <d v="2018-06-07T09:24:19"/>
    <d v="2018-06-07T09:24:19"/>
    <n v="0"/>
    <x v="0"/>
    <x v="0"/>
  </r>
  <r>
    <x v="0"/>
    <s v="1"/>
    <n v="506492"/>
    <x v="1771"/>
    <s v="İŞLEM"/>
    <s v="FATURA KONTROLÜ"/>
    <s v="FATURA KONTROLÜ"/>
    <s v="FATURA KONTROLÜ"/>
    <x v="2"/>
    <s v="TALEP SONUÇLANDI"/>
    <d v="2018-06-13T18:59:20"/>
    <d v="2018-06-13T18:59:20"/>
    <n v="0"/>
    <x v="0"/>
    <x v="0"/>
  </r>
  <r>
    <x v="0"/>
    <s v="1"/>
    <n v="506492"/>
    <x v="1771"/>
    <s v="İŞLEM"/>
    <s v="TÜKETİM İTİRAZI"/>
    <s v="TÜKETİM İTİRAZI"/>
    <s v="Müşteri İle Uzlaşıldı"/>
    <x v="0"/>
    <s v="TALEP SONUÇLANDI"/>
    <d v="2018-06-18T09:17:35"/>
    <d v="2018-06-18T09:17:35"/>
    <n v="0"/>
    <x v="0"/>
    <x v="0"/>
  </r>
  <r>
    <x v="0"/>
    <s v="1"/>
    <n v="506492"/>
    <x v="1771"/>
    <s v="İŞLEM"/>
    <s v="TÜKETİM İTİRAZI"/>
    <s v="TÜKETİM İTİRAZI"/>
    <s v="DAĞITIM ENDEKS KONTROLÜ"/>
    <x v="0"/>
    <s v="TALEP SONUÇLANDI"/>
    <d v="2018-06-18T09:20:41"/>
    <d v="2018-06-18T09:20:41"/>
    <n v="0"/>
    <x v="0"/>
    <x v="0"/>
  </r>
  <r>
    <x v="0"/>
    <s v="1"/>
    <n v="506492"/>
    <x v="1771"/>
    <s v="İŞLEM"/>
    <s v="TESİS/SAYAÇ/ADRES KONTROL"/>
    <s v="TESİS/SAYAÇ/ADRES KONTROL"/>
    <s v="SAYAÇ KONTROLÜ"/>
    <x v="2"/>
    <s v="TALEP SONUÇLANDI"/>
    <d v="2018-06-20T09:54:03"/>
    <d v="2018-06-20T09:54:03"/>
    <n v="0"/>
    <x v="0"/>
    <x v="0"/>
  </r>
  <r>
    <x v="0"/>
    <s v="1"/>
    <n v="5072873"/>
    <x v="1772"/>
    <s v="İŞLEM"/>
    <s v="DAĞITIM ŞİRKETİ TAHLİYE TALEBİ"/>
    <s v="DAĞITIM ŞİRKETİ TAHLİYE TALEBİ"/>
    <s v="daimiye geçiş nedeniyle tahliye talebi"/>
    <x v="0"/>
    <s v="ÇALIŞILIYOR"/>
    <d v="2018-06-27T09:59:14"/>
    <d v="2018-06-27T09:59:14"/>
    <n v="0"/>
    <x v="0"/>
    <x v="0"/>
  </r>
  <r>
    <x v="0"/>
    <s v="1"/>
    <n v="5079546"/>
    <x v="1773"/>
    <s v="İŞLEM"/>
    <s v="TESİS/SAYAÇ/ADRES KONTROL"/>
    <s v="TESİS/SAYAÇ/ADRES KONTROL"/>
    <s v="SAYAÇ KONTROLÜ"/>
    <x v="2"/>
    <s v="TALEP SONUÇLANDI"/>
    <d v="2018-06-27T09:35:20"/>
    <d v="2018-06-27T09:35:20"/>
    <n v="0"/>
    <x v="0"/>
    <x v="0"/>
  </r>
  <r>
    <x v="0"/>
    <s v="2"/>
    <n v="5080126"/>
    <x v="1774"/>
    <s v="İŞLEM"/>
    <s v="TAHSİLAT"/>
    <s v="ABONE ALACAK TALEBİ"/>
    <s v="Tahsilat İşlem Talebi"/>
    <x v="0"/>
    <s v="TALEP SONUÇLANDI"/>
    <d v="2018-06-04T10:39:13"/>
    <d v="2018-06-12T17:34:50"/>
    <n v="8.2886226851842366"/>
    <x v="2"/>
    <x v="0"/>
  </r>
  <r>
    <x v="0"/>
    <s v="1"/>
    <n v="508803"/>
    <x v="1775"/>
    <s v="İŞLEM"/>
    <s v="ABONE BİLGİ GÜNCELLEME"/>
    <s v="ABONE BİLGİ GÜNCELLEME"/>
    <s v="ABONE BİLGİ GÜNCELLEME"/>
    <x v="0"/>
    <s v="TALEP SONUÇLANDI"/>
    <d v="2018-06-06T19:50:14"/>
    <d v="2018-06-06T19:50:14"/>
    <n v="0"/>
    <x v="0"/>
    <x v="0"/>
  </r>
  <r>
    <x v="0"/>
    <s v="1"/>
    <n v="508803"/>
    <x v="1775"/>
    <s v="İŞLEM"/>
    <s v="TAHSİLAT"/>
    <s v="ABONE ALACAK TALEBİ"/>
    <s v="Tahsilat İşlem Talebi"/>
    <x v="0"/>
    <s v="TALEP SONUÇLANDI"/>
    <d v="2018-06-06T19:50:38"/>
    <d v="2018-06-06T19:50:38"/>
    <n v="0"/>
    <x v="0"/>
    <x v="0"/>
  </r>
  <r>
    <x v="0"/>
    <s v="1"/>
    <n v="509145"/>
    <x v="1776"/>
    <s v="İŞLEM"/>
    <s v="TAHSİLAT"/>
    <s v="ABONE ALACAK TALEBİ"/>
    <s v="Tahsilat İşlem Talebi"/>
    <x v="0"/>
    <s v="TALEP SONUÇLANDI"/>
    <d v="2018-06-05T11:50:09"/>
    <d v="2018-06-05T11:50:09"/>
    <n v="0"/>
    <x v="0"/>
    <x v="0"/>
  </r>
  <r>
    <x v="0"/>
    <s v="1"/>
    <n v="5102005"/>
    <x v="1777"/>
    <s v="İŞLEM"/>
    <s v="GENEL TALEPLER"/>
    <s v="GENEL TALEPLER"/>
    <s v="RESMİ KURUM GÖNDERİLERİ"/>
    <x v="4"/>
    <s v="TALEP SONUÇLANDI"/>
    <d v="2018-06-25T16:07:57"/>
    <d v="2018-06-25T16:07:57"/>
    <n v="0"/>
    <x v="0"/>
    <x v="0"/>
  </r>
  <r>
    <x v="0"/>
    <s v="2"/>
    <n v="5102005"/>
    <x v="1777"/>
    <s v="İŞLEM"/>
    <s v="AÇMA-KESME DURUMU"/>
    <s v="AÇMA-KESME DURUMU"/>
    <s v="AÇMA-KESME İTİRAZI"/>
    <x v="0"/>
    <s v="TALEP SONUÇLANDI"/>
    <d v="2018-06-25T13:58:23"/>
    <d v="2018-06-25T17:54:18"/>
    <n v="0.16383101851533866"/>
    <x v="0"/>
    <x v="0"/>
  </r>
  <r>
    <x v="0"/>
    <s v="2"/>
    <n v="511323"/>
    <x v="1778"/>
    <s v="İŞLEM"/>
    <s v="AÇMA-KESME DURUMU"/>
    <s v="AÇMA-KESME DURUMU"/>
    <s v="AÇMA-KESME İTİRAZI"/>
    <x v="0"/>
    <s v="TALEP SONUÇLANDI"/>
    <d v="2018-06-29T16:12:03"/>
    <d v="2018-06-30T12:53:39"/>
    <n v="0.86222222222568234"/>
    <x v="0"/>
    <x v="0"/>
  </r>
  <r>
    <x v="0"/>
    <s v="1"/>
    <n v="5122353"/>
    <x v="1779"/>
    <s v="İŞLEM"/>
    <s v="FATURA KONTROLÜ"/>
    <s v="FATURA KONTROLÜ"/>
    <s v="FATURA KONTROLÜ"/>
    <x v="2"/>
    <s v="TALEP SONUÇLANDI"/>
    <d v="2018-06-02T12:31:00"/>
    <d v="2018-06-02T12:31:00"/>
    <n v="0"/>
    <x v="0"/>
    <x v="0"/>
  </r>
  <r>
    <x v="0"/>
    <s v="2"/>
    <n v="5126572"/>
    <x v="1780"/>
    <s v="İŞLEM"/>
    <s v="ABONE BİLGİ GÜNCELLEME"/>
    <s v="ABONE BİLGİ GÜNCELLEME"/>
    <s v="ABONE BİLGİ GÜNCELLEME"/>
    <x v="0"/>
    <s v="TALEP SONUÇLANDI"/>
    <d v="2018-06-05T14:10:02"/>
    <d v="2018-06-05T14:10:02"/>
    <n v="0"/>
    <x v="0"/>
    <x v="0"/>
  </r>
  <r>
    <x v="0"/>
    <s v="1"/>
    <n v="5128636"/>
    <x v="1781"/>
    <s v="İŞLEM"/>
    <s v="FATURA KONTROLÜ"/>
    <s v="FATURA KONTROLÜ"/>
    <s v="FATURA KONTROLÜ"/>
    <x v="2"/>
    <s v="TALEP SONUÇLANDI"/>
    <d v="2018-06-09T19:47:23"/>
    <d v="2018-06-09T19:47:23"/>
    <n v="0"/>
    <x v="0"/>
    <x v="0"/>
  </r>
  <r>
    <x v="0"/>
    <s v="1"/>
    <n v="5128636"/>
    <x v="1781"/>
    <s v="İŞLEM"/>
    <s v="PSS ABONE TALEPLERİ"/>
    <s v="PSS ABONE TALEPLERİ"/>
    <s v="FARK GÜVENCE BEDELİ BİLGİSİ"/>
    <x v="1"/>
    <s v="TALEP SONUÇLANDI"/>
    <d v="2018-06-09T20:58:10"/>
    <d v="2018-06-09T20:58:10"/>
    <n v="0"/>
    <x v="0"/>
    <x v="0"/>
  </r>
  <r>
    <x v="0"/>
    <s v="2"/>
    <n v="5143270"/>
    <x v="1782"/>
    <s v="İŞLEM"/>
    <s v="FATURA KONTROLÜ"/>
    <s v="FATURA KONTROLÜ"/>
    <s v="FATURA KONTROLÜ"/>
    <x v="2"/>
    <s v="TALEP SONUÇLANDI"/>
    <d v="2018-06-11T12:48:04"/>
    <d v="2018-06-11T15:46:10"/>
    <n v="0.12368055555270985"/>
    <x v="0"/>
    <x v="0"/>
  </r>
  <r>
    <x v="0"/>
    <s v="1"/>
    <n v="5150410"/>
    <x v="1783"/>
    <s v="İŞLEM"/>
    <s v="TAHSİLAT"/>
    <s v="ABONE ALACAK TALEBİ"/>
    <s v="Tahsilat İşlem Talebi"/>
    <x v="0"/>
    <s v="TALEP SONUÇLANDI"/>
    <d v="2018-06-19T10:20:12"/>
    <d v="2018-06-19T10:20:12"/>
    <n v="0"/>
    <x v="0"/>
    <x v="0"/>
  </r>
  <r>
    <x v="0"/>
    <s v="1"/>
    <n v="5150410"/>
    <x v="1783"/>
    <s v="İŞLEM"/>
    <s v="DAĞITIM ŞİRKETİ TAHLİYE TALEBİ"/>
    <s v="DAĞITIM ŞİRKETİ TAHLİYE TALEBİ"/>
    <s v="daimiye geçiş nedeniyle tahliye talebi"/>
    <x v="0"/>
    <s v="TALEP SONUÇLANDI"/>
    <d v="2018-06-20T11:43:35"/>
    <d v="2018-06-20T11:43:35"/>
    <n v="0"/>
    <x v="0"/>
    <x v="0"/>
  </r>
  <r>
    <x v="0"/>
    <s v="2"/>
    <n v="51935"/>
    <x v="1784"/>
    <s v="İŞLEM"/>
    <s v="ABONE BİLGİ GÜNCELLEME"/>
    <s v="ABONE BİLGİ GÜNCELLEME"/>
    <s v="ABONE BİLGİ GÜNCELLEME"/>
    <x v="0"/>
    <s v="TALEP SONUÇLANDI"/>
    <d v="2018-06-27T15:41:33"/>
    <d v="2018-06-27T15:41:33"/>
    <n v="0"/>
    <x v="0"/>
    <x v="0"/>
  </r>
  <r>
    <x v="0"/>
    <s v="2"/>
    <n v="522918"/>
    <x v="1785"/>
    <s v="İŞLEM"/>
    <s v="FATURA KONTROLÜ"/>
    <s v="FATURA KONTROLÜ"/>
    <s v="FATURA KONTROLÜ"/>
    <x v="2"/>
    <s v="TALEP SONUÇLANDI"/>
    <d v="2018-06-05T08:51:01"/>
    <d v="2018-06-05T08:51:02"/>
    <n v="1.1574076779652387E-5"/>
    <x v="0"/>
    <x v="0"/>
  </r>
  <r>
    <x v="0"/>
    <s v="2"/>
    <n v="5243256"/>
    <x v="1786"/>
    <s v="İŞLEM"/>
    <s v="TAHSİLAT"/>
    <s v="ABONE ALACAK TALEBİ"/>
    <s v="Tahsilat İşlem Talebi"/>
    <x v="0"/>
    <s v="TALEP SONUÇLANDI"/>
    <d v="2018-06-14T11:52:12"/>
    <d v="2018-06-14T11:52:12"/>
    <n v="0"/>
    <x v="0"/>
    <x v="0"/>
  </r>
  <r>
    <x v="0"/>
    <s v="2"/>
    <n v="5243378"/>
    <x v="1787"/>
    <s v="İŞLEM"/>
    <s v="PSS ABONE TALEPLERİ"/>
    <s v="PSS ABONE TALEPLERİ"/>
    <s v="FARK GÜVENCE BEDELİ BİLGİSİ"/>
    <x v="1"/>
    <s v="TALEP SONUÇLANDI"/>
    <d v="2018-06-04T13:07:26"/>
    <d v="2018-06-19T12:07:30"/>
    <n v="14.958379629635601"/>
    <x v="2"/>
    <x v="0"/>
  </r>
  <r>
    <x v="0"/>
    <s v="1"/>
    <n v="525236"/>
    <x v="1788"/>
    <s v="İŞLEM"/>
    <s v="REZERV ENDEKS İNCELEME TALEBİ"/>
    <s v="REZERV ENDEKS İNCELEME TALEBİ"/>
    <s v="endeks incelemesi için tahakkuka gönder"/>
    <x v="2"/>
    <s v="TALEP SONUÇLANDI"/>
    <d v="2018-06-29T08:36:50"/>
    <d v="2018-06-29T08:36:50"/>
    <n v="0"/>
    <x v="0"/>
    <x v="0"/>
  </r>
  <r>
    <x v="0"/>
    <s v="1"/>
    <n v="5253330"/>
    <x v="1789"/>
    <s v="İŞLEM"/>
    <s v="PSS ABONE TALEPLERİ"/>
    <s v="PSS ABONE TALEPLERİ"/>
    <s v="FARK GÜVENCE BEDELİ BİLGİSİ"/>
    <x v="1"/>
    <s v="TALEP SONUÇLANDI"/>
    <d v="2018-06-08T16:40:35"/>
    <d v="2018-06-08T16:40:35"/>
    <n v="0"/>
    <x v="0"/>
    <x v="0"/>
  </r>
  <r>
    <x v="0"/>
    <s v="2"/>
    <n v="525833"/>
    <x v="1790"/>
    <s v="İŞLEM"/>
    <s v="PSS ABONE TALEPLERİ"/>
    <s v="PSS ABONE TALEPLERİ"/>
    <s v="FARK GÜVENCE BEDELİ BİLGİSİ"/>
    <x v="1"/>
    <s v="TALEP SONUÇLANDI"/>
    <d v="2018-06-03T15:18:01"/>
    <d v="2018-07-05T16:23:57"/>
    <n v="32.045787037037371"/>
    <x v="1"/>
    <x v="0"/>
  </r>
  <r>
    <x v="0"/>
    <s v="2"/>
    <n v="525833"/>
    <x v="1790"/>
    <s v="İŞLEM"/>
    <s v="TAHSİLAT"/>
    <s v="ABONE ALACAK TALEBİ"/>
    <s v="Tahsilat İşlem Talebi"/>
    <x v="0"/>
    <s v="TALEP SONUÇLANDI"/>
    <d v="2018-06-18T14:58:41"/>
    <d v="2018-06-18T14:58:41"/>
    <n v="0"/>
    <x v="0"/>
    <x v="0"/>
  </r>
  <r>
    <x v="0"/>
    <s v="2"/>
    <n v="5269705"/>
    <x v="1791"/>
    <s v="İŞLEM"/>
    <s v="PSS ABONE TALEPLERİ"/>
    <s v="PSS ABONE TALEPLERİ"/>
    <s v="FARK GÜVENCE BEDELİ BİLGİSİ"/>
    <x v="1"/>
    <s v="TALEP SONUÇLANDI"/>
    <d v="2018-06-11T15:25:43"/>
    <d v="2018-06-21T10:53:08"/>
    <n v="9.8107060185211594"/>
    <x v="2"/>
    <x v="0"/>
  </r>
  <r>
    <x v="0"/>
    <s v="2"/>
    <n v="5276723"/>
    <x v="1792"/>
    <s v="İŞLEM"/>
    <s v="PSS ABONE TALEPLERİ"/>
    <s v="PSS ABONE TALEPLERİ"/>
    <s v="FARK GÜVENCE BEDELİ BİLGİSİ"/>
    <x v="1"/>
    <s v="TALEP SONUÇLANDI"/>
    <d v="2018-06-08T15:37:25"/>
    <d v="2018-06-20T16:37:43"/>
    <n v="12.041875000002619"/>
    <x v="2"/>
    <x v="0"/>
  </r>
  <r>
    <x v="0"/>
    <s v="2"/>
    <n v="528119"/>
    <x v="1793"/>
    <s v="İŞLEM"/>
    <s v="PSS ABONE TALEPLERİ"/>
    <s v="PSS ABONE TALEPLERİ"/>
    <s v="FARK GÜVENCE BEDELİ BİLGİSİ"/>
    <x v="1"/>
    <s v="TALEP SONUÇLANDI"/>
    <d v="2018-06-18T15:22:59"/>
    <d v="2018-06-21T17:47:12"/>
    <n v="3.1001504629675765"/>
    <x v="2"/>
    <x v="0"/>
  </r>
  <r>
    <x v="0"/>
    <s v="1"/>
    <n v="529051"/>
    <x v="1794"/>
    <s v="İŞLEM"/>
    <s v="TAHSİLAT"/>
    <s v="ABONE ALACAK TALEBİ"/>
    <s v="Tahsilat İşlem Talebi"/>
    <x v="0"/>
    <s v="TALEP SONUÇLANDI"/>
    <d v="2018-06-19T15:53:22"/>
    <d v="2018-06-19T15:53:22"/>
    <n v="0"/>
    <x v="0"/>
    <x v="0"/>
  </r>
  <r>
    <x v="0"/>
    <s v="1"/>
    <n v="5292005"/>
    <x v="1795"/>
    <s v="İŞLEM"/>
    <s v="DAĞITIM ŞİRKETİ TAHLİYE TALEBİ"/>
    <s v="DAĞITIM ŞİRKETİ TAHLİYE TALEBİ"/>
    <s v="daimiye geçiş nedeniyle tahliye talebi"/>
    <x v="0"/>
    <s v="TALEP SONUÇLANDI"/>
    <d v="2018-06-13T14:12:36"/>
    <d v="2018-06-13T14:12:36"/>
    <n v="0"/>
    <x v="0"/>
    <x v="0"/>
  </r>
  <r>
    <x v="0"/>
    <s v="1"/>
    <n v="529201"/>
    <x v="1796"/>
    <s v="İŞLEM"/>
    <s v="REZERV ENDEKS İNCELEME TALEBİ"/>
    <s v="REZERV ENDEKS İNCELEME TALEBİ"/>
    <s v="endeks incelemesi için tahakkuka gönder"/>
    <x v="2"/>
    <s v="TALEP SONUÇLANDI"/>
    <d v="2018-06-05T09:11:29"/>
    <d v="2018-06-05T09:11:29"/>
    <n v="0"/>
    <x v="0"/>
    <x v="0"/>
  </r>
  <r>
    <x v="0"/>
    <s v="2"/>
    <n v="529391"/>
    <x v="1797"/>
    <s v="İŞLEM"/>
    <s v="FATURA KONTROLÜ"/>
    <s v="FATURA KONTROLÜ"/>
    <s v="FATURA KONTROLÜ"/>
    <x v="2"/>
    <s v="TALEP SONUÇLANDI"/>
    <d v="2018-06-05T12:39:00"/>
    <d v="2018-06-29T15:14:31"/>
    <n v="24.107997685183364"/>
    <x v="1"/>
    <x v="0"/>
  </r>
  <r>
    <x v="0"/>
    <s v="2"/>
    <n v="530043"/>
    <x v="1798"/>
    <s v="İŞLEM"/>
    <s v="PSS ABONE TALEPLERİ"/>
    <s v="PSS ABONE TALEPLERİ"/>
    <s v="FARK GÜVENCE BEDELİ BİLGİSİ"/>
    <x v="1"/>
    <s v="TALEP SONUÇLANDI"/>
    <d v="2018-06-19T12:46:17"/>
    <d v="2018-06-22T10:26:57"/>
    <n v="2.9032407407430583"/>
    <x v="0"/>
    <x v="0"/>
  </r>
  <r>
    <x v="0"/>
    <s v="1"/>
    <n v="5302403"/>
    <x v="1799"/>
    <s v="İŞLEM"/>
    <s v="DAĞITIM ŞİRKETİ TAHLİYE TALEBİ"/>
    <s v="DAĞITIM ŞİRKETİ TAHLİYE TALEBİ"/>
    <s v="daimiye geçiş nedeniyle tahliye talebi"/>
    <x v="0"/>
    <s v="TALEP SONUÇLANDI"/>
    <d v="2018-06-04T11:12:38"/>
    <d v="2018-06-04T11:12:38"/>
    <n v="0"/>
    <x v="0"/>
    <x v="0"/>
  </r>
  <r>
    <x v="0"/>
    <s v="2"/>
    <n v="530287"/>
    <x v="1800"/>
    <s v="İŞLEM"/>
    <s v="PSS ABONE TALEPLERİ"/>
    <s v="PSS ABONE TALEPLERİ"/>
    <s v="FARK GÜVENCE BEDELİ BİLGİSİ"/>
    <x v="1"/>
    <s v="TALEP SONUÇLANDI"/>
    <d v="2018-06-19T15:01:16"/>
    <d v="2018-06-22T10:11:16"/>
    <n v="2.7986111111094942"/>
    <x v="0"/>
    <x v="0"/>
  </r>
  <r>
    <x v="0"/>
    <s v="1"/>
    <n v="532077"/>
    <x v="1801"/>
    <s v="İŞLEM"/>
    <s v="PSS ABONE TALEPLERİ"/>
    <s v="PSS ABONE TALEPLERİ"/>
    <s v="FARK GÜVENCE BEDELİ BİLGİSİ"/>
    <x v="1"/>
    <s v="TALEP SONUÇLANDI"/>
    <d v="2018-06-05T11:48:42"/>
    <d v="2018-06-05T11:48:42"/>
    <n v="0"/>
    <x v="0"/>
    <x v="0"/>
  </r>
  <r>
    <x v="0"/>
    <s v="1"/>
    <n v="532298"/>
    <x v="1802"/>
    <s v="İŞLEM"/>
    <s v="FATURA KONTROLÜ"/>
    <s v="FATURA KONTROLÜ"/>
    <s v="FATURA KONTROLÜ"/>
    <x v="2"/>
    <s v="TALEP SONUÇLANDI"/>
    <d v="2018-06-06T20:16:16"/>
    <d v="2018-06-06T20:16:16"/>
    <n v="0"/>
    <x v="0"/>
    <x v="0"/>
  </r>
  <r>
    <x v="0"/>
    <s v="1"/>
    <n v="532388"/>
    <x v="1803"/>
    <s v="İŞLEM"/>
    <s v="FATURA KONTROLÜ"/>
    <s v="FATURA KONTROLÜ"/>
    <s v="FATURA KONTROLÜ"/>
    <x v="2"/>
    <s v="TALEP SONUÇLANDI"/>
    <d v="2018-06-28T19:15:26"/>
    <d v="2018-06-28T19:15:26"/>
    <n v="0"/>
    <x v="0"/>
    <x v="0"/>
  </r>
  <r>
    <x v="0"/>
    <s v="1"/>
    <n v="532388"/>
    <x v="1803"/>
    <s v="İŞLEM"/>
    <s v="KAMPANYA SÖZLEŞMESİ KONTROL VE TALEPLERİ"/>
    <s v="KAMPANYA SÖZLEŞMESİ KONTROL VE TALEPLERİ"/>
    <s v="KAMPANYA TARİFE İTİRAZI"/>
    <x v="3"/>
    <s v="TALEP SONUÇLANDI"/>
    <d v="2018-06-29T01:15:28"/>
    <d v="2018-06-29T01:15:28"/>
    <n v="0"/>
    <x v="0"/>
    <x v="0"/>
  </r>
  <r>
    <x v="0"/>
    <s v="1"/>
    <n v="532953"/>
    <x v="1804"/>
    <s v="İŞLEM"/>
    <s v="AÇMA-KESME DURUMU"/>
    <s v="AÇMA-KESME DURUMU"/>
    <s v="AÇMA-KESME İTİRAZI"/>
    <x v="0"/>
    <s v="TALEP SONUÇLANDI"/>
    <d v="2018-06-20T19:21:29"/>
    <d v="2018-06-20T19:21:29"/>
    <n v="0"/>
    <x v="0"/>
    <x v="0"/>
  </r>
  <r>
    <x v="0"/>
    <s v="1"/>
    <n v="5340245"/>
    <x v="1805"/>
    <s v="İŞLEM"/>
    <s v="DAĞITIM ŞİRKETİ TAHLİYE TALEBİ"/>
    <s v="DAĞITIM ŞİRKETİ TAHLİYE TALEBİ"/>
    <s v="daimiye geçiş nedeniyle tahliye talebi"/>
    <x v="0"/>
    <s v="ÇALIŞILIYOR"/>
    <d v="2018-06-27T08:59:49"/>
    <d v="2018-06-27T08:59:49"/>
    <n v="0"/>
    <x v="0"/>
    <x v="0"/>
  </r>
  <r>
    <x v="0"/>
    <s v="1"/>
    <n v="5355908"/>
    <x v="1806"/>
    <s v="İŞLEM"/>
    <s v="USULSÜZ KULLANIM"/>
    <s v="USULSÜZ KULLANIM"/>
    <s v="Uyarı Mesajı Gönderimi"/>
    <x v="0"/>
    <s v="TALEP SONUÇLANDI"/>
    <d v="2018-06-07T13:54:07"/>
    <d v="2018-06-07T13:54:07"/>
    <n v="0"/>
    <x v="0"/>
    <x v="0"/>
  </r>
  <r>
    <x v="0"/>
    <s v="2"/>
    <n v="5355908"/>
    <x v="1806"/>
    <s v="İŞLEM"/>
    <s v="AÇMA-KESME DURUMU"/>
    <s v="AÇMA-KESME DURUMU"/>
    <s v="AÇMA-KESME İTİRAZI"/>
    <x v="0"/>
    <s v="TALEP SONUÇLANDI"/>
    <d v="2018-06-07T11:16:03"/>
    <d v="2018-06-07T17:46:18"/>
    <n v="0.27100694444379769"/>
    <x v="0"/>
    <x v="0"/>
  </r>
  <r>
    <x v="0"/>
    <s v="2"/>
    <n v="535690"/>
    <x v="1807"/>
    <s v="İŞLEM"/>
    <s v="AÇMA-KESME DURUMU"/>
    <s v="AÇMA-KESME DURUMU"/>
    <s v="AÇMA-KESME İTİRAZI"/>
    <x v="0"/>
    <s v="TALEP SONUÇLANDI"/>
    <d v="2018-06-07T18:17:11"/>
    <d v="2018-06-08T15:05:31"/>
    <n v="0.86689814814599231"/>
    <x v="0"/>
    <x v="0"/>
  </r>
  <r>
    <x v="0"/>
    <s v="1"/>
    <n v="536801"/>
    <x v="1808"/>
    <s v="İŞLEM"/>
    <s v="USULSÜZ KULLANIM"/>
    <s v="USULSÜZ KULLANIM"/>
    <s v="Uyarı Mesajı Gönderimi"/>
    <x v="0"/>
    <s v="TALEP SONUÇLANDI"/>
    <d v="2018-06-03T14:30:19"/>
    <d v="2018-06-03T14:30:19"/>
    <n v="0"/>
    <x v="0"/>
    <x v="0"/>
  </r>
  <r>
    <x v="0"/>
    <s v="2"/>
    <n v="5368335"/>
    <x v="1809"/>
    <s v="İŞLEM"/>
    <s v="TAHSİLAT"/>
    <s v="ABONE ALACAK TALEBİ"/>
    <s v="Tahsilat İşlem Talebi"/>
    <x v="0"/>
    <s v="TALEP SONUÇLANDI"/>
    <d v="2018-06-14T12:35:38"/>
    <d v="2018-06-14T12:35:38"/>
    <n v="0"/>
    <x v="0"/>
    <x v="0"/>
  </r>
  <r>
    <x v="0"/>
    <s v="1"/>
    <n v="5421907"/>
    <x v="1810"/>
    <s v="İŞLEM"/>
    <s v="ABONE BİLGİ GÜNCELLEME"/>
    <s v="ABONE BİLGİ GÜNCELLEME"/>
    <s v="ABONE BİLGİ GÜNCELLEME"/>
    <x v="0"/>
    <s v="TALEP SONUÇLANDI"/>
    <d v="2018-06-22T14:25:04"/>
    <d v="2018-06-22T14:25:04"/>
    <n v="0"/>
    <x v="0"/>
    <x v="0"/>
  </r>
  <r>
    <x v="0"/>
    <s v="1"/>
    <n v="54466"/>
    <x v="1811"/>
    <s v="İŞLEM"/>
    <s v="FATURA KONTROLÜ"/>
    <s v="FATURA KONTROLÜ"/>
    <s v="FATURA KONTROLÜ"/>
    <x v="2"/>
    <s v="TALEP SONUÇLANDI"/>
    <d v="2018-06-28T15:20:21"/>
    <d v="2018-06-28T15:20:21"/>
    <n v="0"/>
    <x v="0"/>
    <x v="0"/>
  </r>
  <r>
    <x v="0"/>
    <s v="1"/>
    <n v="5448119"/>
    <x v="1812"/>
    <s v="İŞLEM"/>
    <s v="DAĞITIM ŞİRKETİ TAHLİYE TALEBİ"/>
    <s v="DAĞITIM ŞİRKETİ TAHLİYE TALEBİ"/>
    <s v="daimiye geçiş nedeniyle tahliye talebi"/>
    <x v="0"/>
    <s v="TALEP SONUÇLANDI"/>
    <d v="2018-06-13T14:11:53"/>
    <d v="2018-06-13T14:11:53"/>
    <n v="0"/>
    <x v="0"/>
    <x v="0"/>
  </r>
  <r>
    <x v="0"/>
    <s v="1"/>
    <n v="546653"/>
    <x v="1813"/>
    <s v="İŞLEM"/>
    <s v="TAHSİLAT"/>
    <s v="ABONE ALACAK TALEBİ"/>
    <s v="Tahsilat İşlem Talebi"/>
    <x v="0"/>
    <s v="TALEP SONUÇLANDI"/>
    <d v="2018-06-13T09:57:31"/>
    <d v="2018-06-13T09:57:31"/>
    <n v="0"/>
    <x v="0"/>
    <x v="0"/>
  </r>
  <r>
    <x v="0"/>
    <s v="1"/>
    <n v="5481810"/>
    <x v="1814"/>
    <s v="İŞLEM"/>
    <s v="DAĞITIM ŞİRKETİ TAHLİYE TALEBİ"/>
    <s v="DAĞITIM ŞİRKETİ TAHLİYE TALEBİ"/>
    <s v="daimiye geçiş nedeniyle tahliye talebi"/>
    <x v="0"/>
    <s v="TALEP SONUÇLANDI"/>
    <d v="2018-06-21T14:22:14"/>
    <d v="2018-06-21T14:22:14"/>
    <n v="0"/>
    <x v="0"/>
    <x v="0"/>
  </r>
  <r>
    <x v="0"/>
    <s v="1"/>
    <n v="548495"/>
    <x v="1815"/>
    <s v="İŞLEM"/>
    <s v="FATURA KONTROLÜ"/>
    <s v="FATURA KONTROLÜ"/>
    <s v="FATURA KONTROLÜ"/>
    <x v="2"/>
    <s v="TALEP SONUÇLANDI"/>
    <d v="2018-06-24T14:06:41"/>
    <d v="2018-06-24T14:06:41"/>
    <n v="0"/>
    <x v="0"/>
    <x v="0"/>
  </r>
  <r>
    <x v="0"/>
    <s v="2"/>
    <n v="5497635"/>
    <x v="1816"/>
    <s v="İŞLEM"/>
    <s v="TAHSİLAT"/>
    <s v="ABONE ALACAK TALEBİ"/>
    <s v="Tahsilat İşlem Talebi"/>
    <x v="0"/>
    <s v="TALEP SONUÇLANDI"/>
    <d v="2018-06-13T08:27:54"/>
    <d v="2018-06-13T08:27:54"/>
    <n v="0"/>
    <x v="0"/>
    <x v="0"/>
  </r>
  <r>
    <x v="0"/>
    <s v="1"/>
    <n v="5498572"/>
    <x v="1817"/>
    <s v="İŞLEM"/>
    <s v="DAĞITIM ŞİRKETİ TAHLİYE TALEBİ"/>
    <s v="DAĞITIM ŞİRKETİ TAHLİYE TALEBİ"/>
    <s v="daimiye geçiş nedeniyle tahliye talebi"/>
    <x v="0"/>
    <s v="TALEP SONUÇLANDI"/>
    <d v="2018-06-01T10:06:13"/>
    <d v="2018-06-01T10:06:13"/>
    <n v="0"/>
    <x v="0"/>
    <x v="0"/>
  </r>
  <r>
    <x v="0"/>
    <s v="1"/>
    <n v="550214"/>
    <x v="1818"/>
    <s v="İŞLEM"/>
    <s v="PSS ABONE TALEPLERİ"/>
    <s v="PSS ABONE TALEPLERİ"/>
    <s v="FARK GÜVENCE BEDELİ BİLGİSİ"/>
    <x v="1"/>
    <s v="TALEP SONUÇLANDI"/>
    <d v="2018-06-11T14:20:10"/>
    <d v="2018-06-11T14:20:10"/>
    <n v="0"/>
    <x v="0"/>
    <x v="0"/>
  </r>
  <r>
    <x v="0"/>
    <s v="1"/>
    <n v="55086"/>
    <x v="1819"/>
    <s v="İŞLEM"/>
    <s v="TAHSİLAT"/>
    <s v="ABONE ALACAK TALEBİ"/>
    <s v="Tahsilat İşlem Talebi"/>
    <x v="0"/>
    <s v="TALEP SONUÇLANDI"/>
    <d v="2018-06-05T11:39:14"/>
    <d v="2018-06-05T11:39:14"/>
    <n v="0"/>
    <x v="0"/>
    <x v="0"/>
  </r>
  <r>
    <x v="0"/>
    <s v="2"/>
    <n v="5519498"/>
    <x v="1820"/>
    <s v="İŞLEM"/>
    <s v="FATURA KONTROLÜ"/>
    <s v="FATURA KONTROLÜ"/>
    <s v="FATURA KONTROLÜ"/>
    <x v="2"/>
    <s v="TALEP SONUÇLANDI"/>
    <d v="2018-06-22T09:18:31"/>
    <d v="2018-06-22T10:24:44"/>
    <n v="4.5983796298969537E-2"/>
    <x v="0"/>
    <x v="0"/>
  </r>
  <r>
    <x v="0"/>
    <s v="2"/>
    <n v="5520504"/>
    <x v="1821"/>
    <s v="İŞLEM"/>
    <s v="FATURA KONTROLÜ"/>
    <s v="FATURA KONTROLÜ"/>
    <s v="FATURA KONTROLÜ"/>
    <x v="2"/>
    <s v="TALEP SONUÇLANDI"/>
    <d v="2018-06-22T09:19:07"/>
    <d v="2018-06-22T10:25:50"/>
    <n v="4.6331018522323575E-2"/>
    <x v="0"/>
    <x v="0"/>
  </r>
  <r>
    <x v="0"/>
    <s v="1"/>
    <n v="552214"/>
    <x v="1822"/>
    <s v="İŞLEM"/>
    <s v="USULSÜZ KULLANIM"/>
    <s v="USULSÜZ KULLANIM"/>
    <s v="Uyarı Mesajı Gönderimi"/>
    <x v="0"/>
    <s v="TALEP SONUÇLANDI"/>
    <d v="2018-06-27T12:08:43"/>
    <d v="2018-06-27T12:08:43"/>
    <n v="0"/>
    <x v="0"/>
    <x v="0"/>
  </r>
  <r>
    <x v="0"/>
    <s v="2"/>
    <n v="552214"/>
    <x v="1822"/>
    <s v="İŞLEM"/>
    <s v="TAHSİLAT"/>
    <s v="ABONE ALACAK TALEBİ"/>
    <s v="Tahsilat İşlem Talebi"/>
    <x v="0"/>
    <s v="TALEP SONUÇLANDI"/>
    <d v="2018-06-27T12:09:16"/>
    <d v="2018-06-27T12:09:17"/>
    <n v="1.1574076779652387E-5"/>
    <x v="0"/>
    <x v="0"/>
  </r>
  <r>
    <x v="0"/>
    <s v="1"/>
    <n v="554051"/>
    <x v="1823"/>
    <s v="İŞLEM"/>
    <s v="FATURA KONTROLÜ"/>
    <s v="FATURA KONTROLÜ"/>
    <s v="FATURA KONTROLÜ"/>
    <x v="2"/>
    <s v="TALEP SONUÇLANDI"/>
    <d v="2018-06-07T09:09:13"/>
    <d v="2018-06-07T09:09:13"/>
    <n v="0"/>
    <x v="0"/>
    <x v="0"/>
  </r>
  <r>
    <x v="0"/>
    <s v="1"/>
    <n v="554330"/>
    <x v="1824"/>
    <s v="İŞLEM"/>
    <s v="ABONE BİLGİ GÜNCELLEME"/>
    <s v="ABONE BİLGİ GÜNCELLEME"/>
    <s v="ABONE BİLGİ GÜNCELLEME"/>
    <x v="0"/>
    <s v="TALEP SONUÇLANDI"/>
    <d v="2018-06-05T10:14:01"/>
    <d v="2018-06-05T10:14:01"/>
    <n v="0"/>
    <x v="0"/>
    <x v="0"/>
  </r>
  <r>
    <x v="0"/>
    <s v="2"/>
    <n v="559584"/>
    <x v="1825"/>
    <s v="İŞLEM"/>
    <s v="TAHSİLAT"/>
    <s v="ABONE ALACAK TALEBİ"/>
    <s v="Tahsilat İşlem Talebi"/>
    <x v="0"/>
    <s v="TALEP SONUÇLANDI"/>
    <d v="2018-06-21T12:02:14"/>
    <d v="2018-06-21T12:02:13"/>
    <n v="-1.1574069503694773E-5"/>
    <x v="0"/>
    <x v="0"/>
  </r>
  <r>
    <x v="0"/>
    <s v="2"/>
    <n v="560823"/>
    <x v="1826"/>
    <s v="İŞLEM"/>
    <s v="TAHSİLAT"/>
    <s v="ABONE ALACAK TALEBİ"/>
    <s v="Tahsilat İşlem Talebi"/>
    <x v="0"/>
    <s v="TALEP SONUÇLANDI"/>
    <d v="2018-06-07T11:28:08"/>
    <d v="2018-06-07T11:28:08"/>
    <n v="0"/>
    <x v="0"/>
    <x v="0"/>
  </r>
  <r>
    <x v="0"/>
    <s v="2"/>
    <n v="561556"/>
    <x v="1827"/>
    <s v="İŞLEM"/>
    <s v="PSS ABONE TALEPLERİ"/>
    <s v="PSS ABONE TALEPLERİ"/>
    <s v="FARK GÜVENCE BEDELİ BİLGİSİ"/>
    <x v="1"/>
    <s v="TALEP SONUÇLANDI"/>
    <d v="2018-06-18T11:43:08"/>
    <d v="2018-06-26T14:45:25"/>
    <n v="8.1265856481477385"/>
    <x v="2"/>
    <x v="0"/>
  </r>
  <r>
    <x v="0"/>
    <s v="1"/>
    <n v="568146"/>
    <x v="1828"/>
    <s v="İŞLEM"/>
    <s v="TAHSİLAT"/>
    <s v="ABONE ALACAK TALEBİ"/>
    <s v="Tahsilat İşlem Talebi"/>
    <x v="0"/>
    <s v="TALEP SONUÇLANDI"/>
    <d v="2018-06-26T15:46:57"/>
    <d v="2018-06-26T15:46:57"/>
    <n v="0"/>
    <x v="0"/>
    <x v="0"/>
  </r>
  <r>
    <x v="0"/>
    <s v="1"/>
    <n v="569900"/>
    <x v="1829"/>
    <s v="İŞLEM"/>
    <s v="TAHSİLAT"/>
    <s v="ABONE ALACAK TALEBİ"/>
    <s v="Tahsilat İşlem Talebi"/>
    <x v="0"/>
    <s v="TALEP SONUÇLANDI"/>
    <d v="2018-06-04T13:41:51"/>
    <d v="2018-06-04T13:41:51"/>
    <n v="0"/>
    <x v="0"/>
    <x v="0"/>
  </r>
  <r>
    <x v="0"/>
    <s v="2"/>
    <n v="573141"/>
    <x v="1830"/>
    <s v="İŞLEM"/>
    <s v="KAMPANYA SÖZLEŞMESİ KONTROL VE TALEPLERİ"/>
    <s v="KAMPANYA SÖZLEŞMESİ KONTROL VE TALEPLERİ"/>
    <s v="KAMPANYA TARİFE İTİRAZI"/>
    <x v="3"/>
    <s v="TALEP SONUÇLANDI"/>
    <d v="2018-06-07T15:04:02"/>
    <d v="2018-07-17T04:44:08"/>
    <n v="39.569513888891379"/>
    <x v="1"/>
    <x v="0"/>
  </r>
  <r>
    <x v="0"/>
    <s v="2"/>
    <n v="573141"/>
    <x v="1830"/>
    <s v="İŞLEM"/>
    <s v="ABONE BİLGİ GÜNCELLEME"/>
    <s v="ABONE BİLGİ GÜNCELLEME"/>
    <s v="ABONE BİLGİ GÜNCELLEME"/>
    <x v="0"/>
    <s v="TALEP SONUÇLANDI"/>
    <d v="2018-06-07T15:04:22"/>
    <d v="2018-06-07T15:04:22"/>
    <n v="0"/>
    <x v="0"/>
    <x v="0"/>
  </r>
  <r>
    <x v="0"/>
    <s v="1"/>
    <n v="573999"/>
    <x v="1831"/>
    <s v="İŞLEM"/>
    <s v="FATURA KONTROLÜ"/>
    <s v="FATURA KONTROLÜ"/>
    <s v="FATURA KONTROLÜ"/>
    <x v="2"/>
    <s v="TALEP SONUÇLANDI"/>
    <d v="2018-06-11T12:04:49"/>
    <d v="2018-06-11T12:04:49"/>
    <n v="0"/>
    <x v="0"/>
    <x v="0"/>
  </r>
  <r>
    <x v="0"/>
    <s v="2"/>
    <n v="574449"/>
    <x v="1832"/>
    <s v="İŞLEM"/>
    <s v="PSS ABONE TALEPLERİ"/>
    <s v="PSS ABONE TALEPLERİ"/>
    <s v="FARK GÜVENCE BEDELİ BİLGİSİ"/>
    <x v="1"/>
    <s v="TALEP SONUÇLANDI"/>
    <d v="2018-06-01T14:44:23"/>
    <d v="2018-06-19T09:25:40"/>
    <n v="17.778668981482042"/>
    <x v="1"/>
    <x v="0"/>
  </r>
  <r>
    <x v="0"/>
    <s v="1"/>
    <n v="578403"/>
    <x v="1833"/>
    <s v="İŞLEM"/>
    <s v="AÇMA-KESME DURUMU"/>
    <s v="AÇMA-KESME DURUMU"/>
    <s v="AÇMA-KESME İTİRAZI"/>
    <x v="0"/>
    <s v="TALEP SONUÇLANDI"/>
    <d v="2018-06-24T14:17:38"/>
    <d v="2018-06-24T14:17:38"/>
    <n v="0"/>
    <x v="0"/>
    <x v="0"/>
  </r>
  <r>
    <x v="0"/>
    <s v="2"/>
    <n v="580979"/>
    <x v="1834"/>
    <s v="İŞLEM"/>
    <s v="PSS ABONE TALEPLERİ"/>
    <s v="PSS ABONE TALEPLERİ"/>
    <s v="FARK GÜVENCE BEDELİ BİLGİSİ"/>
    <x v="1"/>
    <s v="TALEP SONUÇLANDI"/>
    <d v="2018-06-20T15:02:13"/>
    <d v="2018-06-22T11:35:38"/>
    <n v="1.8565393518510973"/>
    <x v="0"/>
    <x v="0"/>
  </r>
  <r>
    <x v="0"/>
    <s v="1"/>
    <n v="584141"/>
    <x v="1835"/>
    <s v="İŞLEM"/>
    <s v="PSS ABONE TALEPLERİ"/>
    <s v="PSS ABONE TALEPLERİ"/>
    <s v="FARK GÜVENCE BEDELİ BİLGİSİ"/>
    <x v="1"/>
    <s v="TALEP SONUÇLANDI"/>
    <d v="2018-06-05T23:02:58"/>
    <d v="2018-06-05T23:02:58"/>
    <n v="0"/>
    <x v="0"/>
    <x v="0"/>
  </r>
  <r>
    <x v="0"/>
    <s v="1"/>
    <n v="584612"/>
    <x v="1836"/>
    <s v="İŞLEM"/>
    <s v="TAHSİLAT"/>
    <s v="ABONE ALACAK TALEBİ"/>
    <s v="Tahsilat İşlem Talebi"/>
    <x v="0"/>
    <s v="TALEP SONUÇLANDI"/>
    <d v="2018-06-19T15:24:57"/>
    <d v="2018-06-19T15:24:57"/>
    <n v="0"/>
    <x v="0"/>
    <x v="0"/>
  </r>
  <r>
    <x v="0"/>
    <s v="2"/>
    <n v="584612"/>
    <x v="1836"/>
    <s v="İŞLEM"/>
    <s v="PSS ABONE TALEPLERİ"/>
    <s v="PSS ABONE TALEPLERİ"/>
    <s v="FARK GÜVENCE BEDELİ BİLGİSİ"/>
    <x v="1"/>
    <s v="TALEP SONUÇLANDI"/>
    <d v="2018-06-07T09:54:25"/>
    <d v="2018-06-21T14:02:31"/>
    <n v="14.17229166666948"/>
    <x v="2"/>
    <x v="0"/>
  </r>
  <r>
    <x v="0"/>
    <s v="2"/>
    <n v="585957"/>
    <x v="1837"/>
    <s v="İŞLEM"/>
    <s v="PSS ABONE TALEPLERİ"/>
    <s v="PSS ABONE TALEPLERİ"/>
    <s v="FARK GÜVENCE BEDELİ BİLGİSİ"/>
    <x v="1"/>
    <s v="TALEP SONUÇLANDI"/>
    <d v="2018-06-10T13:44:57"/>
    <d v="2018-06-22T11:29:44"/>
    <n v="11.906099537038244"/>
    <x v="2"/>
    <x v="0"/>
  </r>
  <r>
    <x v="0"/>
    <s v="2"/>
    <n v="587732"/>
    <x v="1838"/>
    <s v="İŞLEM"/>
    <s v="ABONE BİLGİ GÜNCELLEME"/>
    <s v="ABONE BİLGİ GÜNCELLEME"/>
    <s v="ABONE BİLGİ GÜNCELLEME"/>
    <x v="0"/>
    <s v="TALEP SONUÇLANDI"/>
    <d v="2018-06-26T14:48:24"/>
    <d v="2018-06-26T14:48:25"/>
    <n v="1.1574069503694773E-5"/>
    <x v="0"/>
    <x v="0"/>
  </r>
  <r>
    <x v="0"/>
    <s v="2"/>
    <n v="589236"/>
    <x v="1839"/>
    <s v="İŞLEM"/>
    <s v="PSS ABONE TALEPLERİ"/>
    <s v="PSS ABONE TALEPLERİ"/>
    <s v="FARK GÜVENCE BEDELİ BİLGİSİ"/>
    <x v="1"/>
    <s v="TALEP SONUÇLANDI"/>
    <d v="2018-06-07T11:13:48"/>
    <d v="2018-06-22T12:13:44"/>
    <n v="15.041620370371675"/>
    <x v="1"/>
    <x v="0"/>
  </r>
  <r>
    <x v="0"/>
    <s v="2"/>
    <n v="594725"/>
    <x v="1840"/>
    <s v="İŞLEM"/>
    <s v="FATURA KONTROLÜ"/>
    <s v="FATURA KONTROLÜ"/>
    <s v="FATURA KONTROLÜ"/>
    <x v="2"/>
    <s v="TALEP SONUÇLANDI"/>
    <d v="2018-06-18T10:33:28"/>
    <d v="2018-06-18T17:40:45"/>
    <n v="0.29672453703096835"/>
    <x v="0"/>
    <x v="0"/>
  </r>
  <r>
    <x v="0"/>
    <s v="1"/>
    <n v="598073"/>
    <x v="1841"/>
    <s v="İŞLEM"/>
    <s v="AÇMA-KESME DURUMU"/>
    <s v="AÇMA-KESME DURUMU"/>
    <s v="AÇMA-KESME İTİRAZI"/>
    <x v="0"/>
    <s v="TALEP SONUÇLANDI"/>
    <d v="2018-06-09T14:18:43"/>
    <d v="2018-06-09T14:18:43"/>
    <n v="0"/>
    <x v="0"/>
    <x v="0"/>
  </r>
  <r>
    <x v="0"/>
    <s v="2"/>
    <n v="600399"/>
    <x v="1842"/>
    <s v="İŞLEM"/>
    <s v="FATURA KONTROLÜ"/>
    <s v="FATURA KONTROLÜ"/>
    <s v="FATURA KONTROLÜ"/>
    <x v="2"/>
    <s v="TALEP SONUÇLANDI"/>
    <d v="2018-06-28T13:58:08"/>
    <d v="2018-06-28T13:58:08"/>
    <n v="0"/>
    <x v="0"/>
    <x v="0"/>
  </r>
  <r>
    <x v="0"/>
    <s v="1"/>
    <n v="601901"/>
    <x v="1843"/>
    <s v="İŞLEM"/>
    <s v="AÇMA-KESME DURUMU"/>
    <s v="AÇMA-KESME DURUMU"/>
    <s v="AÇMA-KESME İTİRAZI"/>
    <x v="0"/>
    <s v="TALEP SONUÇLANDI"/>
    <d v="2018-06-12T14:46:37"/>
    <d v="2018-06-12T14:46:37"/>
    <n v="0"/>
    <x v="0"/>
    <x v="0"/>
  </r>
  <r>
    <x v="0"/>
    <s v="1"/>
    <n v="602760"/>
    <x v="1844"/>
    <s v="İŞLEM"/>
    <s v="TAHSİLAT"/>
    <s v="ABONE ALACAK TALEBİ"/>
    <s v="Tahsilat İşlem Talebi"/>
    <x v="0"/>
    <s v="TALEP SONUÇLANDI"/>
    <d v="2018-06-12T14:08:43"/>
    <d v="2018-06-12T14:08:43"/>
    <n v="0"/>
    <x v="0"/>
    <x v="0"/>
  </r>
  <r>
    <x v="0"/>
    <s v="1"/>
    <n v="603600"/>
    <x v="1845"/>
    <s v="İŞLEM"/>
    <s v="FATURA KONTROLÜ"/>
    <s v="FATURA KONTROLÜ"/>
    <s v="FATURA KONTROLÜ"/>
    <x v="2"/>
    <s v="TALEP SONUÇLANDI"/>
    <d v="2018-06-07T09:37:48"/>
    <d v="2018-06-07T09:37:48"/>
    <n v="0"/>
    <x v="0"/>
    <x v="0"/>
  </r>
  <r>
    <x v="0"/>
    <s v="2"/>
    <n v="604075"/>
    <x v="1846"/>
    <s v="İŞLEM"/>
    <s v="AÇMA-KESME DURUMU"/>
    <s v="AÇMA-KESME DURUMU"/>
    <s v="AÇMA-KESME İTİRAZI"/>
    <x v="0"/>
    <s v="TALEP SONUÇLANDI"/>
    <d v="2018-06-07T20:41:23"/>
    <d v="2018-06-08T09:50:11"/>
    <n v="0.54777777777781012"/>
    <x v="0"/>
    <x v="0"/>
  </r>
  <r>
    <x v="0"/>
    <s v="1"/>
    <n v="605254"/>
    <x v="1847"/>
    <s v="İŞLEM"/>
    <s v="PSS ABONE TALEPLERİ"/>
    <s v="PSS ABONE TALEPLERİ"/>
    <s v="FARK GÜVENCE BEDELİ BİLGİSİ"/>
    <x v="1"/>
    <s v="TALEP SONUÇLANDI"/>
    <d v="2018-06-01T16:22:52"/>
    <d v="2018-06-01T16:22:52"/>
    <n v="0"/>
    <x v="0"/>
    <x v="0"/>
  </r>
  <r>
    <x v="0"/>
    <s v="2"/>
    <n v="605276"/>
    <x v="1848"/>
    <s v="İŞLEM"/>
    <s v="PSS ABONE TALEPLERİ"/>
    <s v="PSS ABONE TALEPLERİ"/>
    <s v="FARK GÜVENCE BEDELİ BİLGİSİ"/>
    <x v="1"/>
    <s v="TALEP SONUÇLANDI"/>
    <d v="2018-06-06T11:48:03"/>
    <d v="2018-06-20T09:16:02"/>
    <n v="13.894432870365563"/>
    <x v="2"/>
    <x v="0"/>
  </r>
  <r>
    <x v="0"/>
    <s v="1"/>
    <n v="607916"/>
    <x v="1849"/>
    <s v="İŞLEM"/>
    <s v="PSS ABONE TALEPLERİ"/>
    <s v="PSS ABONE TALEPLERİ"/>
    <s v="FARK GÜVENCE BEDELİ BİLGİSİ"/>
    <x v="1"/>
    <s v="TALEP SONUÇLANDI"/>
    <d v="2018-06-12T11:33:39"/>
    <d v="2018-06-12T11:33:39"/>
    <n v="0"/>
    <x v="0"/>
    <x v="0"/>
  </r>
  <r>
    <x v="0"/>
    <s v="2"/>
    <n v="611608"/>
    <x v="1850"/>
    <s v="İŞLEM"/>
    <s v="PSS ABONE TALEPLERİ"/>
    <s v="PSS ABONE TALEPLERİ"/>
    <s v="FARK GÜVENCE BEDELİ BİLGİSİ"/>
    <x v="1"/>
    <s v="TALEP SONUÇLANDI"/>
    <d v="2018-06-18T15:24:37"/>
    <d v="2018-06-21T17:48:44"/>
    <n v="3.1000810185141745"/>
    <x v="2"/>
    <x v="0"/>
  </r>
  <r>
    <x v="0"/>
    <s v="2"/>
    <n v="615305"/>
    <x v="1851"/>
    <s v="İŞLEM"/>
    <s v="TAHSİLAT"/>
    <s v="ABONE ALACAK TALEBİ"/>
    <s v="Tahsilat İşlem Talebi"/>
    <x v="0"/>
    <s v="TALEP SONUÇLANDI"/>
    <d v="2018-06-07T11:13:45"/>
    <d v="2018-06-07T11:13:46"/>
    <n v="1.1574076779652387E-5"/>
    <x v="0"/>
    <x v="0"/>
  </r>
  <r>
    <x v="0"/>
    <s v="2"/>
    <n v="616111"/>
    <x v="1852"/>
    <s v="İŞLEM"/>
    <s v="PSS ABONE TALEPLERİ"/>
    <s v="PSS ABONE TALEPLERİ"/>
    <s v="FARK GÜVENCE BEDELİ BİLGİSİ"/>
    <x v="1"/>
    <s v="TALEP SONUÇLANDI"/>
    <d v="2018-06-20T11:47:57"/>
    <d v="2018-06-22T11:12:37"/>
    <n v="1.9754629629605915"/>
    <x v="0"/>
    <x v="0"/>
  </r>
  <r>
    <x v="0"/>
    <s v="1"/>
    <n v="617666"/>
    <x v="1853"/>
    <s v="İŞLEM"/>
    <s v="ABONE BİLGİ GÜNCELLEME"/>
    <s v="ABONE BİLGİ GÜNCELLEME"/>
    <s v="ABONE BİLGİ GÜNCELLEME"/>
    <x v="0"/>
    <s v="TALEP SONUÇLANDI"/>
    <d v="2018-06-19T13:27:38"/>
    <d v="2018-06-19T13:27:38"/>
    <n v="0"/>
    <x v="0"/>
    <x v="0"/>
  </r>
  <r>
    <x v="0"/>
    <s v="1"/>
    <n v="627367"/>
    <x v="1854"/>
    <s v="İŞLEM"/>
    <s v="BAYİ İŞLEM TALEPLERİ"/>
    <s v="BAYİ İŞLEM TALEPLERİ"/>
    <s v="BAYİ UYGULAMA ŞİKAYETİ"/>
    <x v="4"/>
    <s v="TALEP SONUÇLANDI"/>
    <d v="2018-06-01T16:35:33"/>
    <d v="2018-06-01T16:35:33"/>
    <n v="0"/>
    <x v="0"/>
    <x v="0"/>
  </r>
  <r>
    <x v="0"/>
    <s v="1"/>
    <n v="628327"/>
    <x v="1855"/>
    <s v="İŞLEM"/>
    <s v="FATURA KONTROLÜ"/>
    <s v="FATURA KONTROLÜ"/>
    <s v="FATURA KONTROLÜ"/>
    <x v="2"/>
    <s v="TALEP SONUÇLANDI"/>
    <d v="2018-06-04T00:00:52"/>
    <d v="2018-06-04T00:00:52"/>
    <n v="0"/>
    <x v="0"/>
    <x v="0"/>
  </r>
  <r>
    <x v="0"/>
    <s v="1"/>
    <n v="630780"/>
    <x v="1856"/>
    <s v="İŞLEM"/>
    <s v="TAHSİLAT"/>
    <s v="ABONE ALACAK TALEBİ"/>
    <s v="Tahsilat İşlem Talebi"/>
    <x v="0"/>
    <s v="TALEP SONUÇLANDI"/>
    <d v="2018-06-26T16:10:58"/>
    <d v="2018-06-26T16:10:58"/>
    <n v="0"/>
    <x v="0"/>
    <x v="0"/>
  </r>
  <r>
    <x v="0"/>
    <s v="2"/>
    <n v="630934"/>
    <x v="1857"/>
    <s v="İŞLEM"/>
    <s v="PSS ABONE TALEPLERİ"/>
    <s v="PSS ABONE TALEPLERİ"/>
    <s v="FARK GÜVENCE BEDELİ BİLGİSİ"/>
    <x v="1"/>
    <s v="TALEP SONUÇLANDI"/>
    <d v="2018-06-02T16:03:40"/>
    <d v="2018-06-19T10:58:05"/>
    <n v="16.787789351845277"/>
    <x v="1"/>
    <x v="0"/>
  </r>
  <r>
    <x v="0"/>
    <s v="1"/>
    <n v="636511"/>
    <x v="1858"/>
    <s v="İŞLEM"/>
    <s v="AÇMA-KESME DURUMU"/>
    <s v="AÇMA-KESME DURUMU"/>
    <s v="AÇMA-KESME İTİRAZI"/>
    <x v="0"/>
    <s v="TALEP SONUÇLANDI"/>
    <d v="2018-06-04T13:39:55"/>
    <d v="2018-06-04T13:39:55"/>
    <n v="0"/>
    <x v="0"/>
    <x v="0"/>
  </r>
  <r>
    <x v="0"/>
    <s v="1"/>
    <n v="636511"/>
    <x v="1858"/>
    <s v="İŞLEM"/>
    <s v="TAHSİLAT"/>
    <s v="ABONE ALACAK TALEBİ"/>
    <s v="Tahsilat İşlem Talebi"/>
    <x v="0"/>
    <s v="TALEP SONUÇLANDI"/>
    <d v="2018-06-04T13:40:31"/>
    <d v="2018-06-04T13:40:31"/>
    <n v="0"/>
    <x v="0"/>
    <x v="0"/>
  </r>
  <r>
    <x v="0"/>
    <s v="1"/>
    <n v="638011"/>
    <x v="1859"/>
    <s v="İŞLEM"/>
    <s v="TAHSİLAT"/>
    <s v="ABONE ALACAK TALEBİ"/>
    <s v="Tahsilat İşlem Talebi"/>
    <x v="0"/>
    <s v="TALEP SONUÇLANDI"/>
    <d v="2018-06-11T09:56:45"/>
    <d v="2018-06-11T09:56:45"/>
    <n v="0"/>
    <x v="0"/>
    <x v="0"/>
  </r>
  <r>
    <x v="0"/>
    <s v="2"/>
    <n v="638011"/>
    <x v="1859"/>
    <s v="İŞLEM"/>
    <s v="PSS ABONE TALEPLERİ"/>
    <s v="PSS ABONE TALEPLERİ"/>
    <s v="FARK GÜVENCE BEDELİ BİLGİSİ"/>
    <x v="1"/>
    <s v="TALEP SONUÇLANDI"/>
    <d v="2018-06-07T14:07:24"/>
    <d v="2018-06-20T13:29:25"/>
    <n v="12.973622685181908"/>
    <x v="2"/>
    <x v="0"/>
  </r>
  <r>
    <x v="0"/>
    <s v="1"/>
    <n v="640029"/>
    <x v="1860"/>
    <s v="İŞLEM"/>
    <s v="TESİS/SAYAÇ/ADRES KONTROL"/>
    <s v="TESİS/SAYAÇ/ADRES KONTROL"/>
    <s v="SAYAÇ KONTROLÜ"/>
    <x v="2"/>
    <s v="TALEP SONUÇLANDI"/>
    <d v="2018-06-05T13:34:34"/>
    <d v="2018-06-05T13:34:34"/>
    <n v="0"/>
    <x v="0"/>
    <x v="0"/>
  </r>
  <r>
    <x v="0"/>
    <s v="1"/>
    <n v="641399"/>
    <x v="1861"/>
    <s v="İŞLEM"/>
    <s v="TAHSİLAT"/>
    <s v="ABONE ALACAK TALEBİ"/>
    <s v="Tahsilat İşlem Talebi"/>
    <x v="0"/>
    <s v="TALEP SONUÇLANDI"/>
    <d v="2018-06-01T10:05:20"/>
    <d v="2018-06-01T10:05:20"/>
    <n v="0"/>
    <x v="0"/>
    <x v="0"/>
  </r>
  <r>
    <x v="0"/>
    <s v="1"/>
    <n v="641399"/>
    <x v="1861"/>
    <s v="İŞLEM"/>
    <s v="PSS ABONE TALEPLERİ"/>
    <s v="PSS ABONE TALEPLERİ"/>
    <s v="FARK GÜVENCE BEDELİ BİLGİSİ"/>
    <x v="1"/>
    <s v="TALEP SONUÇLANDI"/>
    <d v="2018-06-01T10:05:41"/>
    <d v="2018-06-01T10:05:41"/>
    <n v="0"/>
    <x v="0"/>
    <x v="0"/>
  </r>
  <r>
    <x v="0"/>
    <s v="1"/>
    <n v="646277"/>
    <x v="1862"/>
    <s v="İŞLEM"/>
    <s v="PSS ABONE TALEPLERİ"/>
    <s v="PSS ABONE TALEPLERİ"/>
    <s v="FARK GÜVENCE BEDELİ BİLGİSİ"/>
    <x v="1"/>
    <s v="TALEP SONUÇLANDI"/>
    <d v="2018-06-05T11:27:40"/>
    <d v="2018-06-05T11:27:40"/>
    <n v="0"/>
    <x v="0"/>
    <x v="0"/>
  </r>
  <r>
    <x v="0"/>
    <s v="1"/>
    <n v="646858"/>
    <x v="1863"/>
    <s v="İŞLEM"/>
    <s v="FATURA KONTROLÜ"/>
    <s v="FATURA KONTROLÜ"/>
    <s v="FATURA KONTROLÜ"/>
    <x v="2"/>
    <s v="TALEP SONUÇLANDI"/>
    <d v="2018-06-13T11:01:23"/>
    <d v="2018-06-13T11:01:23"/>
    <n v="0"/>
    <x v="0"/>
    <x v="0"/>
  </r>
  <r>
    <x v="0"/>
    <s v="1"/>
    <n v="646858"/>
    <x v="1863"/>
    <s v="İŞLEM"/>
    <s v="ABONE BİLGİ GÜNCELLEME"/>
    <s v="ABONE BİLGİ GÜNCELLEME"/>
    <s v="ABONE BİLGİ GÜNCELLEME"/>
    <x v="0"/>
    <s v="TALEP SONUÇLANDI"/>
    <d v="2018-06-13T10:56:39"/>
    <d v="2018-06-13T10:56:39"/>
    <n v="0"/>
    <x v="0"/>
    <x v="0"/>
  </r>
  <r>
    <x v="0"/>
    <s v="1"/>
    <n v="649925"/>
    <x v="1864"/>
    <s v="İŞLEM"/>
    <s v="PSS ABONE TALEPLERİ"/>
    <s v="PSS ABONE TALEPLERİ"/>
    <s v="FARK GÜVENCE BEDELİ BİLGİSİ"/>
    <x v="1"/>
    <s v="TALEP SONUÇLANDI"/>
    <d v="2018-06-02T15:34:41"/>
    <d v="2018-06-02T15:34:41"/>
    <n v="0"/>
    <x v="0"/>
    <x v="0"/>
  </r>
  <r>
    <x v="0"/>
    <s v="2"/>
    <n v="650225"/>
    <x v="1865"/>
    <s v="İŞLEM"/>
    <s v="PSS ABONE TALEPLERİ"/>
    <s v="PSS ABONE TALEPLERİ"/>
    <s v="FARK GÜVENCE BEDELİ BİLGİSİ"/>
    <x v="1"/>
    <s v="TALEP SONUÇLANDI"/>
    <d v="2018-06-04T14:15:31"/>
    <d v="2018-06-19T13:04:30"/>
    <n v="14.950682870374294"/>
    <x v="2"/>
    <x v="0"/>
  </r>
  <r>
    <x v="0"/>
    <s v="1"/>
    <n v="650303"/>
    <x v="1866"/>
    <s v="İŞLEM"/>
    <s v="TAHSİLAT"/>
    <s v="ABONE ALACAK TALEBİ"/>
    <s v="Tahsilat İşlem Talebi"/>
    <x v="0"/>
    <s v="TALEP SONUÇLANDI"/>
    <d v="2018-06-06T10:27:22"/>
    <d v="2018-06-06T10:27:22"/>
    <n v="0"/>
    <x v="0"/>
    <x v="0"/>
  </r>
  <r>
    <x v="0"/>
    <s v="1"/>
    <n v="650303"/>
    <x v="1866"/>
    <s v="İŞLEM"/>
    <s v="PSS ABONE TALEPLERİ"/>
    <s v="PSS ABONE TALEPLERİ"/>
    <s v="FARK GÜVENCE BEDELİ BİLGİSİ"/>
    <x v="1"/>
    <s v="TALEP SONUÇLANDI"/>
    <d v="2018-06-02T14:47:50"/>
    <d v="2018-06-02T14:47:50"/>
    <n v="0"/>
    <x v="0"/>
    <x v="0"/>
  </r>
  <r>
    <x v="0"/>
    <s v="1"/>
    <n v="650518"/>
    <x v="1867"/>
    <s v="İŞLEM"/>
    <s v="PSS ABONE TALEPLERİ"/>
    <s v="PSS ABONE TALEPLERİ"/>
    <s v="FARK GÜVENCE BEDELİ BİLGİSİ"/>
    <x v="1"/>
    <s v="TALEP SONUÇLANDI"/>
    <d v="2018-06-25T14:21:51"/>
    <d v="2018-06-25T14:21:51"/>
    <n v="0"/>
    <x v="0"/>
    <x v="0"/>
  </r>
  <r>
    <x v="0"/>
    <s v="1"/>
    <n v="655938"/>
    <x v="1868"/>
    <s v="İŞLEM"/>
    <s v="ABONE BİLGİ GÜNCELLEME"/>
    <s v="ABONE BİLGİ GÜNCELLEME"/>
    <s v="ABONE BİLGİ GÜNCELLEME"/>
    <x v="0"/>
    <s v="TALEP SONUÇLANDI"/>
    <d v="2018-06-07T15:36:14"/>
    <d v="2018-06-07T15:36:14"/>
    <n v="0"/>
    <x v="0"/>
    <x v="0"/>
  </r>
  <r>
    <x v="0"/>
    <s v="1"/>
    <n v="655938"/>
    <x v="1868"/>
    <s v="İŞLEM"/>
    <s v="TAHSİLAT"/>
    <s v="ABONE ALACAK TALEBİ"/>
    <s v="Tahsilat İşlem Talebi"/>
    <x v="0"/>
    <s v="TALEP SONUÇLANDI"/>
    <d v="2018-06-07T15:42:56"/>
    <d v="2018-06-07T15:42:56"/>
    <n v="0"/>
    <x v="0"/>
    <x v="0"/>
  </r>
  <r>
    <x v="0"/>
    <s v="1"/>
    <n v="65645"/>
    <x v="1869"/>
    <s v="İŞLEM"/>
    <s v="AÇMA-KESME DURUMU"/>
    <s v="AÇMA-KESME DURUMU"/>
    <s v="AÇMA-KESME İTİRAZI"/>
    <x v="0"/>
    <s v="TALEP SONUÇLANDI"/>
    <d v="2018-06-07T12:41:59"/>
    <d v="2018-06-07T12:41:59"/>
    <n v="0"/>
    <x v="0"/>
    <x v="0"/>
  </r>
  <r>
    <x v="0"/>
    <s v="1"/>
    <n v="65645"/>
    <x v="1869"/>
    <s v="İŞLEM"/>
    <s v="TAHSİLAT"/>
    <s v="ABONE ALACAK TALEBİ"/>
    <s v="Tahsilat İşlem Talebi"/>
    <x v="0"/>
    <s v="TALEP SONUÇLANDI"/>
    <d v="2018-06-06T18:45:02"/>
    <d v="2018-06-06T18:45:02"/>
    <n v="0"/>
    <x v="0"/>
    <x v="0"/>
  </r>
  <r>
    <x v="0"/>
    <s v="1"/>
    <n v="662921"/>
    <x v="1870"/>
    <s v="İŞLEM"/>
    <s v="TAHSİLAT"/>
    <s v="ABONE ALACAK TALEBİ"/>
    <s v="Tahsilat İşlem Talebi"/>
    <x v="0"/>
    <s v="TALEP SONUÇLANDI"/>
    <d v="2018-06-11T14:30:10"/>
    <d v="2018-06-11T14:30:10"/>
    <n v="0"/>
    <x v="0"/>
    <x v="0"/>
  </r>
  <r>
    <x v="0"/>
    <s v="1"/>
    <n v="662921"/>
    <x v="1870"/>
    <s v="İŞLEM"/>
    <s v="PSS ABONE TALEPLERİ"/>
    <s v="PSS ABONE TALEPLERİ"/>
    <s v="FARK GÜVENCE BEDELİ BİLGİSİ"/>
    <x v="1"/>
    <s v="TALEP SONUÇLANDI"/>
    <d v="2018-06-13T13:43:33"/>
    <d v="2018-06-13T13:43:33"/>
    <n v="0"/>
    <x v="0"/>
    <x v="0"/>
  </r>
  <r>
    <x v="0"/>
    <s v="1"/>
    <n v="664063"/>
    <x v="1871"/>
    <s v="İŞLEM"/>
    <s v="PSS ABONE TALEPLERİ"/>
    <s v="PSS ABONE TALEPLERİ"/>
    <s v="FARK GÜVENCE BEDELİ BİLGİSİ"/>
    <x v="1"/>
    <s v="TALEP SONUÇLANDI"/>
    <d v="2018-06-07T13:48:16"/>
    <d v="2018-06-07T13:48:16"/>
    <n v="0"/>
    <x v="0"/>
    <x v="0"/>
  </r>
  <r>
    <x v="0"/>
    <s v="1"/>
    <n v="66768"/>
    <x v="1872"/>
    <s v="İŞLEM"/>
    <s v="USULSÜZ KULLANIM"/>
    <s v="USULSÜZ KULLANIM"/>
    <s v="Uyarı Mesajı Gönderimi"/>
    <x v="0"/>
    <s v="TALEP SONUÇLANDI"/>
    <d v="2018-06-07T14:30:04"/>
    <d v="2018-06-07T14:30:04"/>
    <n v="0"/>
    <x v="0"/>
    <x v="0"/>
  </r>
  <r>
    <x v="0"/>
    <s v="1"/>
    <n v="667978"/>
    <x v="1873"/>
    <s v="İŞLEM"/>
    <s v="TAHSİLAT"/>
    <s v="ABONE ALACAK TALEBİ"/>
    <s v="Tahsilat İşlem Talebi"/>
    <x v="0"/>
    <s v="TALEP SONUÇLANDI"/>
    <d v="2018-06-22T16:15:06"/>
    <d v="2018-06-22T16:15:06"/>
    <n v="0"/>
    <x v="0"/>
    <x v="0"/>
  </r>
  <r>
    <x v="0"/>
    <s v="2"/>
    <n v="671254"/>
    <x v="1874"/>
    <s v="İŞLEM"/>
    <s v="PSS ABONE TALEPLERİ"/>
    <s v="PSS ABONE TALEPLERİ"/>
    <s v="FARK GÜVENCE BEDELİ BİLGİSİ"/>
    <x v="1"/>
    <s v="TALEP SONUÇLANDI"/>
    <d v="2018-06-06T14:42:45"/>
    <d v="2018-06-20T09:54:27"/>
    <n v="13.799791666664532"/>
    <x v="2"/>
    <x v="0"/>
  </r>
  <r>
    <x v="0"/>
    <s v="1"/>
    <n v="672696"/>
    <x v="1875"/>
    <s v="İŞLEM"/>
    <s v="PSS ABONE TALEPLERİ"/>
    <s v="PSS ABONE TALEPLERİ"/>
    <s v="FARK GÜVENCE BEDELİ BİLGİSİ"/>
    <x v="1"/>
    <s v="TALEP SONUÇLANDI"/>
    <d v="2018-06-08T10:26:22"/>
    <d v="2018-06-08T10:26:22"/>
    <n v="0"/>
    <x v="0"/>
    <x v="0"/>
  </r>
  <r>
    <x v="0"/>
    <s v="1"/>
    <n v="675918"/>
    <x v="1876"/>
    <s v="İŞLEM"/>
    <s v="AÇMA-KESME DURUMU"/>
    <s v="AÇMA-KESME DURUMU"/>
    <s v="AÇMA-KESME İTİRAZI"/>
    <x v="0"/>
    <s v="TALEP SONUÇLANDI"/>
    <d v="2018-06-13T16:11:12"/>
    <d v="2018-06-13T16:11:12"/>
    <n v="0"/>
    <x v="0"/>
    <x v="0"/>
  </r>
  <r>
    <x v="0"/>
    <s v="2"/>
    <n v="679964"/>
    <x v="1877"/>
    <s v="İŞLEM"/>
    <s v="FATURA KONTROLÜ"/>
    <s v="FATURA KONTROLÜ"/>
    <s v="FATURA KONTROLÜ"/>
    <x v="2"/>
    <s v="TALEP SONUÇLANDI"/>
    <d v="2018-06-18T11:31:24"/>
    <d v="2018-06-18T11:31:25"/>
    <n v="1.1574076779652387E-5"/>
    <x v="0"/>
    <x v="0"/>
  </r>
  <r>
    <x v="0"/>
    <s v="1"/>
    <n v="680514"/>
    <x v="1878"/>
    <s v="İŞLEM"/>
    <s v="GENEL TALEPLER"/>
    <s v="GENEL TALEPLER"/>
    <s v="RESMİ KURUM GÖNDERİLERİ"/>
    <x v="4"/>
    <s v="TALEP SONUÇLANDI"/>
    <d v="2018-06-06T22:50:34"/>
    <d v="2018-06-06T22:50:34"/>
    <n v="0"/>
    <x v="0"/>
    <x v="0"/>
  </r>
  <r>
    <x v="0"/>
    <s v="2"/>
    <n v="681804"/>
    <x v="1879"/>
    <s v="İŞLEM"/>
    <s v="PSS ABONE TALEPLERİ"/>
    <s v="PSS ABONE TALEPLERİ"/>
    <s v="FARK GÜVENCE BEDELİ BİLGİSİ"/>
    <x v="1"/>
    <s v="TALEP SONUÇLANDI"/>
    <d v="2018-06-06T10:31:54"/>
    <d v="2018-06-06T14:17:24"/>
    <n v="0.15659722221607808"/>
    <x v="0"/>
    <x v="0"/>
  </r>
  <r>
    <x v="0"/>
    <s v="1"/>
    <n v="685549"/>
    <x v="1880"/>
    <s v="İŞLEM"/>
    <s v="ABONE BİLGİ GÜNCELLEME"/>
    <s v="ABONE BİLGİ GÜNCELLEME"/>
    <s v="ABONE BİLGİ GÜNCELLEME"/>
    <x v="0"/>
    <s v="TALEP SONUÇLANDI"/>
    <d v="2018-06-06T11:59:14"/>
    <d v="2018-06-06T11:59:14"/>
    <n v="0"/>
    <x v="0"/>
    <x v="0"/>
  </r>
  <r>
    <x v="0"/>
    <s v="2"/>
    <n v="686497"/>
    <x v="1881"/>
    <s v="İŞLEM"/>
    <s v="ABONE BİLGİ GÜNCELLEME"/>
    <s v="ABONE BİLGİ GÜNCELLEME"/>
    <s v="ABONE BİLGİ GÜNCELLEME"/>
    <x v="0"/>
    <s v="TALEP SONUÇLANDI"/>
    <d v="2018-06-26T14:50:03"/>
    <d v="2018-06-26T14:50:03"/>
    <n v="0"/>
    <x v="0"/>
    <x v="0"/>
  </r>
  <r>
    <x v="0"/>
    <s v="1"/>
    <n v="686968"/>
    <x v="1882"/>
    <s v="İŞLEM"/>
    <s v="TAHSİLAT"/>
    <s v="ABONE ALACAK TALEBİ"/>
    <s v="Tahsilat İşlem Talebi"/>
    <x v="0"/>
    <s v="TALEP SONUÇLANDI"/>
    <d v="2018-06-11T13:30:43"/>
    <d v="2018-06-11T13:30:43"/>
    <n v="0"/>
    <x v="0"/>
    <x v="0"/>
  </r>
  <r>
    <x v="0"/>
    <s v="2"/>
    <n v="686968"/>
    <x v="1882"/>
    <s v="İŞLEM"/>
    <s v="PSS ABONE TALEPLERİ"/>
    <s v="PSS ABONE TALEPLERİ"/>
    <s v="FARK GÜVENCE BEDELİ BİLGİSİ"/>
    <x v="1"/>
    <s v="TALEP SONUÇLANDI"/>
    <d v="2018-06-05T10:06:01"/>
    <d v="2018-06-19T15:30:50"/>
    <n v="14.225567129629781"/>
    <x v="2"/>
    <x v="0"/>
  </r>
  <r>
    <x v="0"/>
    <s v="1"/>
    <n v="688432"/>
    <x v="1883"/>
    <s v="İŞLEM"/>
    <s v="ABONE BİLGİ GÜNCELLEME"/>
    <s v="ABONE BİLGİ GÜNCELLEME"/>
    <s v="ABONE BİLGİ GÜNCELLEME"/>
    <x v="0"/>
    <s v="TALEP SONUÇLANDI"/>
    <d v="2018-06-06T01:53:08"/>
    <d v="2018-06-06T01:53:08"/>
    <n v="0"/>
    <x v="0"/>
    <x v="0"/>
  </r>
  <r>
    <x v="0"/>
    <s v="1"/>
    <n v="689188"/>
    <x v="1884"/>
    <s v="İŞLEM"/>
    <s v="PSS ABONE TALEPLERİ"/>
    <s v="PSS ABONE TALEPLERİ"/>
    <s v="FARK GÜVENCE BEDELİ BİLGİSİ"/>
    <x v="1"/>
    <s v="TALEP SONUÇLANDI"/>
    <d v="2018-06-19T14:21:33"/>
    <d v="2018-06-19T14:21:33"/>
    <n v="0"/>
    <x v="0"/>
    <x v="0"/>
  </r>
  <r>
    <x v="0"/>
    <s v="1"/>
    <n v="691111"/>
    <x v="1885"/>
    <s v="İŞLEM"/>
    <s v="PSS ABONE TALEPLERİ"/>
    <s v="PSS ABONE TALEPLERİ"/>
    <s v="FARK GÜVENCE BEDELİ BİLGİSİ"/>
    <x v="1"/>
    <s v="TALEP SONUÇLANDI"/>
    <d v="2018-06-03T17:22:56"/>
    <d v="2018-06-03T17:22:56"/>
    <n v="0"/>
    <x v="0"/>
    <x v="0"/>
  </r>
  <r>
    <x v="0"/>
    <s v="1"/>
    <n v="697308"/>
    <x v="1886"/>
    <s v="İŞLEM"/>
    <s v="FATURA KONTROLÜ"/>
    <s v="FATURA KONTROLÜ"/>
    <s v="FATURA KONTROLÜ"/>
    <x v="2"/>
    <s v="TALEP SONUÇLANDI"/>
    <d v="2018-06-07T08:53:17"/>
    <d v="2018-06-07T08:53:17"/>
    <n v="0"/>
    <x v="0"/>
    <x v="0"/>
  </r>
  <r>
    <x v="0"/>
    <s v="2"/>
    <n v="703894"/>
    <x v="1887"/>
    <s v="İŞLEM"/>
    <s v="TAHSİLAT"/>
    <s v="ABONE ALACAK TALEBİ"/>
    <s v="Tahsilat İşlem Talebi"/>
    <x v="0"/>
    <s v="TALEP SONUÇLANDI"/>
    <d v="2018-06-11T17:37:23"/>
    <d v="2018-06-11T17:37:23"/>
    <n v="0"/>
    <x v="0"/>
    <x v="0"/>
  </r>
  <r>
    <x v="0"/>
    <s v="2"/>
    <n v="70524"/>
    <x v="1888"/>
    <s v="İŞLEM"/>
    <s v="PSS ABONE TALEPLERİ"/>
    <s v="PSS ABONE TALEPLERİ"/>
    <s v="FARK GÜVENCE BEDELİ BİLGİSİ"/>
    <x v="1"/>
    <s v="TALEP SONUÇLANDI"/>
    <d v="2018-06-06T16:48:56"/>
    <d v="2018-06-20T10:14:20"/>
    <n v="13.725972222222481"/>
    <x v="2"/>
    <x v="0"/>
  </r>
  <r>
    <x v="0"/>
    <s v="2"/>
    <n v="706000"/>
    <x v="1889"/>
    <s v="İŞLEM"/>
    <s v="FATURA KONTROLÜ"/>
    <s v="FATURA KONTROLÜ"/>
    <s v="FATURA KONTROLÜ"/>
    <x v="2"/>
    <s v="TALEP SONUÇLANDI"/>
    <d v="2018-06-26T15:13:00"/>
    <d v="2018-06-26T15:13:00"/>
    <n v="0"/>
    <x v="0"/>
    <x v="0"/>
  </r>
  <r>
    <x v="0"/>
    <s v="1"/>
    <n v="717237"/>
    <x v="1890"/>
    <s v="İŞLEM"/>
    <s v="TAHSİLAT"/>
    <s v="ABONE ALACAK TALEBİ"/>
    <s v="Tahsilat İşlem Talebi"/>
    <x v="0"/>
    <s v="TALEP SONUÇLANDI"/>
    <d v="2018-06-04T13:46:47"/>
    <d v="2018-06-04T13:46:47"/>
    <n v="0"/>
    <x v="0"/>
    <x v="0"/>
  </r>
  <r>
    <x v="0"/>
    <s v="1"/>
    <n v="71991"/>
    <x v="1891"/>
    <s v="İŞLEM"/>
    <s v="GENEL TALEPLER"/>
    <s v="GENEL TALEPLER"/>
    <s v="RESMİ KURUM GÖNDERİLERİ"/>
    <x v="4"/>
    <s v="TALEP SONUÇLANDI"/>
    <d v="2018-06-01T22:09:39"/>
    <d v="2018-06-01T22:09:39"/>
    <n v="0"/>
    <x v="0"/>
    <x v="0"/>
  </r>
  <r>
    <x v="0"/>
    <s v="1"/>
    <n v="728614"/>
    <x v="1892"/>
    <s v="İŞLEM"/>
    <s v="PSS ABONE TALEPLERİ"/>
    <s v="PSS ABONE TALEPLERİ"/>
    <s v="FARK GÜVENCE BEDELİ BİLGİSİ"/>
    <x v="1"/>
    <s v="TALEP SONUÇLANDI"/>
    <d v="2018-06-06T14:39:32"/>
    <d v="2018-06-06T14:39:32"/>
    <n v="0"/>
    <x v="0"/>
    <x v="0"/>
  </r>
  <r>
    <x v="0"/>
    <s v="1"/>
    <n v="734895"/>
    <x v="1893"/>
    <s v="İŞLEM"/>
    <s v="PSS ABONE TALEPLERİ"/>
    <s v="PSS ABONE TALEPLERİ"/>
    <s v="FARK GÜVENCE BEDELİ BİLGİSİ"/>
    <x v="1"/>
    <s v="TALEP SONUÇLANDI"/>
    <d v="2018-06-05T10:37:33"/>
    <d v="2018-06-05T10:37:33"/>
    <n v="0"/>
    <x v="0"/>
    <x v="0"/>
  </r>
  <r>
    <x v="0"/>
    <s v="1"/>
    <n v="735408"/>
    <x v="1894"/>
    <s v="İŞLEM"/>
    <s v="AÇMA-KESME DURUMU"/>
    <s v="AÇMA-KESME DURUMU"/>
    <s v="AÇMA-KESME İTİRAZI"/>
    <x v="0"/>
    <s v="TALEP SONUÇLANDI"/>
    <d v="2018-06-30T12:12:45"/>
    <d v="2018-06-30T12:12:45"/>
    <n v="0"/>
    <x v="0"/>
    <x v="0"/>
  </r>
  <r>
    <x v="0"/>
    <s v="1"/>
    <n v="735408"/>
    <x v="1895"/>
    <s v="İŞLEM"/>
    <s v="ABONE BİLGİ GÜNCELLEME"/>
    <s v="ABONE BİLGİ GÜNCELLEME"/>
    <s v="ABONE BİLGİ GÜNCELLEME"/>
    <x v="0"/>
    <s v="TALEP SONUÇLANDI"/>
    <d v="2018-06-04T13:35:38"/>
    <d v="2018-06-04T13:35:38"/>
    <n v="0"/>
    <x v="0"/>
    <x v="0"/>
  </r>
  <r>
    <x v="0"/>
    <s v="2"/>
    <n v="739758"/>
    <x v="1896"/>
    <s v="İŞLEM"/>
    <s v="PSS ABONE TALEPLERİ"/>
    <s v="PSS ABONE TALEPLERİ"/>
    <s v="FARK GÜVENCE BEDELİ BİLGİSİ"/>
    <x v="1"/>
    <s v="TALEP SONUÇLANDI"/>
    <d v="2018-06-06T18:42:11"/>
    <d v="2018-06-20T10:40:14"/>
    <n v="13.665312500001164"/>
    <x v="2"/>
    <x v="0"/>
  </r>
  <r>
    <x v="0"/>
    <s v="2"/>
    <n v="740763"/>
    <x v="1897"/>
    <s v="İŞLEM"/>
    <s v="AÇMA-KESME DURUMU"/>
    <s v="AÇMA-KESME DURUMU"/>
    <s v="AÇMA-KESME İTİRAZI"/>
    <x v="0"/>
    <s v="TALEP SONUÇLANDI"/>
    <d v="2018-06-05T16:10:50"/>
    <d v="2018-06-06T08:49:40"/>
    <n v="0.69363425925985212"/>
    <x v="0"/>
    <x v="0"/>
  </r>
  <r>
    <x v="0"/>
    <s v="2"/>
    <n v="741459"/>
    <x v="1898"/>
    <s v="İŞLEM"/>
    <s v="PSS ABONE TALEPLERİ"/>
    <s v="PSS ABONE TALEPLERİ"/>
    <s v="FARK GÜVENCE BEDELİ BİLGİSİ"/>
    <x v="1"/>
    <s v="TALEP SONUÇLANDI"/>
    <d v="2018-06-03T12:09:28"/>
    <d v="2018-06-22T11:21:12"/>
    <n v="18.966481481482333"/>
    <x v="1"/>
    <x v="0"/>
  </r>
  <r>
    <x v="0"/>
    <s v="2"/>
    <n v="741684"/>
    <x v="1899"/>
    <s v="İŞLEM"/>
    <s v="PSS ABONE TALEPLERİ"/>
    <s v="PSS ABONE TALEPLERİ"/>
    <s v="FARK GÜVENCE BEDELİ BİLGİSİ"/>
    <x v="1"/>
    <s v="TALEP SONUÇLANDI"/>
    <d v="2018-06-18T10:41:46"/>
    <d v="2018-06-21T16:41:57"/>
    <n v="3.2501273148154723"/>
    <x v="2"/>
    <x v="0"/>
  </r>
  <r>
    <x v="0"/>
    <s v="1"/>
    <n v="741732"/>
    <x v="1900"/>
    <s v="İŞLEM"/>
    <s v="ABONE BİLGİ GÜNCELLEME"/>
    <s v="ABONE BİLGİ GÜNCELLEME"/>
    <s v="ABONE BİLGİ GÜNCELLEME"/>
    <x v="0"/>
    <s v="TALEP SONUÇLANDI"/>
    <d v="2018-06-01T19:11:15"/>
    <d v="2018-06-01T19:11:15"/>
    <n v="0"/>
    <x v="0"/>
    <x v="0"/>
  </r>
  <r>
    <x v="0"/>
    <s v="1"/>
    <n v="744574"/>
    <x v="1901"/>
    <s v="İŞLEM"/>
    <s v="FATURA KONTROLÜ"/>
    <s v="FATURA KONTROLÜ"/>
    <s v="FATURA KONTROLÜ"/>
    <x v="2"/>
    <s v="TALEP SONUÇLANDI"/>
    <d v="2018-06-18T20:53:17"/>
    <d v="2018-06-18T20:53:17"/>
    <n v="0"/>
    <x v="0"/>
    <x v="0"/>
  </r>
  <r>
    <x v="0"/>
    <s v="2"/>
    <n v="745606"/>
    <x v="1902"/>
    <s v="İŞLEM"/>
    <s v="PSS ABONE TALEPLERİ"/>
    <s v="PSS ABONE TALEPLERİ"/>
    <s v="FARK GÜVENCE BEDELİ BİLGİSİ"/>
    <x v="1"/>
    <s v="TALEP SONUÇLANDI"/>
    <d v="2018-06-07T14:13:05"/>
    <d v="2018-06-20T13:31:05"/>
    <n v="12.970833333332848"/>
    <x v="2"/>
    <x v="0"/>
  </r>
  <r>
    <x v="0"/>
    <s v="1"/>
    <n v="753076"/>
    <x v="1903"/>
    <s v="İŞLEM"/>
    <s v="ABONE BİLGİ GÜNCELLEME"/>
    <s v="ABONE BİLGİ GÜNCELLEME"/>
    <s v="ABONE BİLGİ GÜNCELLEME"/>
    <x v="0"/>
    <s v="TALEP SONUÇLANDI"/>
    <d v="2018-06-13T11:46:31"/>
    <d v="2018-06-13T11:46:31"/>
    <n v="0"/>
    <x v="0"/>
    <x v="0"/>
  </r>
  <r>
    <x v="0"/>
    <s v="2"/>
    <n v="754384"/>
    <x v="1904"/>
    <s v="İŞLEM"/>
    <s v="FATURA KONTROLÜ"/>
    <s v="FATURA KONTROLÜ"/>
    <s v="FATURA KONTROLÜ"/>
    <x v="2"/>
    <s v="TALEP SONUÇLANDI"/>
    <d v="2018-06-25T16:28:44"/>
    <d v="2018-06-25T16:40:14"/>
    <n v="7.9861111153149977E-3"/>
    <x v="0"/>
    <x v="0"/>
  </r>
  <r>
    <x v="0"/>
    <s v="1"/>
    <n v="758122"/>
    <x v="1905"/>
    <s v="İŞLEM"/>
    <s v="PSS ABONE TALEPLERİ"/>
    <s v="PSS ABONE TALEPLERİ"/>
    <s v="FARK GÜVENCE BEDELİ BİLGİSİ"/>
    <x v="1"/>
    <s v="TALEP SONUÇLANDI"/>
    <d v="2018-06-07T17:49:30"/>
    <d v="2018-06-07T17:49:30"/>
    <n v="0"/>
    <x v="0"/>
    <x v="0"/>
  </r>
  <r>
    <x v="0"/>
    <s v="1"/>
    <n v="762640"/>
    <x v="1906"/>
    <s v="İŞLEM"/>
    <s v="ABONE BİLGİ GÜNCELLEME"/>
    <s v="ABONE BİLGİ GÜNCELLEME"/>
    <s v="ABONE BİLGİ GÜNCELLEME"/>
    <x v="0"/>
    <s v="TALEP SONUÇLANDI"/>
    <d v="2018-06-30T17:15:38"/>
    <d v="2018-06-30T17:15:38"/>
    <n v="0"/>
    <x v="0"/>
    <x v="0"/>
  </r>
  <r>
    <x v="0"/>
    <s v="2"/>
    <n v="762640"/>
    <x v="1906"/>
    <s v="İŞLEM"/>
    <s v="KAMPANYA SÖZLEŞMESİ KONTROL VE TALEPLERİ"/>
    <s v="KAMPANYA SÖZLEŞMESİ KONTROL VE TALEPLERİ"/>
    <s v="KAMPANYA TARİFE İTİRAZI"/>
    <x v="3"/>
    <s v="TALEP SONUÇLANDI"/>
    <d v="2018-06-30T17:12:51"/>
    <d v="2018-07-10T17:16:08"/>
    <n v="10.002280092594447"/>
    <x v="2"/>
    <x v="0"/>
  </r>
  <r>
    <x v="0"/>
    <s v="2"/>
    <n v="762640"/>
    <x v="1906"/>
    <s v="İŞLEM"/>
    <s v="FATURA KONTROLÜ"/>
    <s v="FATURA KONTROLÜ"/>
    <s v="FATURA KONTROLÜ"/>
    <x v="2"/>
    <s v="TALEP SONUÇLANDI"/>
    <d v="2018-06-30T17:08:50"/>
    <d v="2018-07-02T09:48:36"/>
    <n v="1.6942824074067175"/>
    <x v="0"/>
    <x v="0"/>
  </r>
  <r>
    <x v="0"/>
    <s v="2"/>
    <n v="764119"/>
    <x v="1907"/>
    <s v="İŞLEM"/>
    <s v="KAMPANYA SÖZLEŞMESİ KONTROL VE TALEPLERİ"/>
    <s v="KAMPANYA SÖZLEŞMESİ KONTROL VE TALEPLERİ"/>
    <s v="KAMPANYA TARİFE İTİRAZI"/>
    <x v="3"/>
    <s v="TALEP SONUÇLANDI"/>
    <d v="2018-06-11T16:25:03"/>
    <d v="2018-06-11T16:25:03"/>
    <n v="0"/>
    <x v="0"/>
    <x v="0"/>
  </r>
  <r>
    <x v="0"/>
    <s v="1"/>
    <n v="765640"/>
    <x v="1908"/>
    <s v="İŞLEM"/>
    <s v="ABONE BİLGİ GÜNCELLEME"/>
    <s v="ABONE BİLGİ GÜNCELLEME"/>
    <s v="ABONE BİLGİ GÜNCELLEME"/>
    <x v="0"/>
    <s v="TALEP SONUÇLANDI"/>
    <d v="2018-06-20T13:40:07"/>
    <d v="2018-06-20T13:40:07"/>
    <n v="0"/>
    <x v="0"/>
    <x v="0"/>
  </r>
  <r>
    <x v="0"/>
    <s v="1"/>
    <n v="765640"/>
    <x v="1908"/>
    <s v="İŞLEM"/>
    <s v="FATURA KONTROLÜ"/>
    <s v="FATURA KONTROLÜ"/>
    <s v="FATURA KONTROLÜ"/>
    <x v="2"/>
    <s v="TALEP SONUÇLANDI"/>
    <d v="2018-06-20T13:42:04"/>
    <d v="2018-06-20T13:42:04"/>
    <n v="0"/>
    <x v="0"/>
    <x v="0"/>
  </r>
  <r>
    <x v="0"/>
    <s v="1"/>
    <n v="766298"/>
    <x v="1909"/>
    <s v="İŞLEM"/>
    <s v="FATURA KONTROLÜ"/>
    <s v="FATURA KONTROLÜ"/>
    <s v="FATURA KONTROLÜ"/>
    <x v="2"/>
    <s v="TALEP SONUÇLANDI"/>
    <d v="2018-06-13T14:52:42"/>
    <d v="2018-06-13T14:52:42"/>
    <n v="0"/>
    <x v="0"/>
    <x v="0"/>
  </r>
  <r>
    <x v="0"/>
    <s v="2"/>
    <n v="766364"/>
    <x v="1910"/>
    <s v="İŞLEM"/>
    <s v="PSS ABONE TALEPLERİ"/>
    <s v="PSS ABONE TALEPLERİ"/>
    <s v="FARK GÜVENCE BEDELİ BİLGİSİ"/>
    <x v="1"/>
    <s v="TALEP SONUÇLANDI"/>
    <d v="2018-06-06T18:47:25"/>
    <d v="2018-06-20T10:40:47"/>
    <n v="13.662060185182781"/>
    <x v="2"/>
    <x v="0"/>
  </r>
  <r>
    <x v="0"/>
    <s v="1"/>
    <n v="768099"/>
    <x v="1911"/>
    <s v="İŞLEM"/>
    <s v="ABONE BİLGİ GÜNCELLEME"/>
    <s v="ABONE BİLGİ GÜNCELLEME"/>
    <s v="ABONE BİLGİ GÜNCELLEME"/>
    <x v="0"/>
    <s v="TALEP SONUÇLANDI"/>
    <d v="2018-06-28T14:35:46"/>
    <d v="2018-06-28T14:35:46"/>
    <n v="0"/>
    <x v="0"/>
    <x v="0"/>
  </r>
  <r>
    <x v="0"/>
    <s v="1"/>
    <n v="775535"/>
    <x v="1912"/>
    <s v="İŞLEM"/>
    <s v="PSS ABONE TALEPLERİ"/>
    <s v="PSS ABONE TALEPLERİ"/>
    <s v="FARK GÜVENCE BEDELİ BİLGİSİ"/>
    <x v="1"/>
    <s v="TALEP SONUÇLANDI"/>
    <d v="2018-06-20T12:44:00"/>
    <d v="2018-06-20T12:44:00"/>
    <n v="0"/>
    <x v="0"/>
    <x v="0"/>
  </r>
  <r>
    <x v="0"/>
    <s v="2"/>
    <n v="78174"/>
    <x v="1913"/>
    <s v="İŞLEM"/>
    <s v="PSS ABONE TALEPLERİ"/>
    <s v="PSS ABONE TALEPLERİ"/>
    <s v="FARK GÜVENCE BEDELİ BİLGİSİ"/>
    <x v="1"/>
    <s v="TALEP SONUÇLANDI"/>
    <d v="2018-06-01T14:50:16"/>
    <d v="2018-06-19T09:27:26"/>
    <n v="17.775810185186856"/>
    <x v="1"/>
    <x v="0"/>
  </r>
  <r>
    <x v="0"/>
    <s v="1"/>
    <n v="783211"/>
    <x v="1914"/>
    <s v="İŞLEM"/>
    <s v="USULSÜZ KULLANIM"/>
    <s v="USULSÜZ KULLANIM"/>
    <s v="Uyarı Mesajı Gönderimi"/>
    <x v="0"/>
    <s v="TALEP SONUÇLANDI"/>
    <d v="2018-06-26T14:11:57"/>
    <d v="2018-06-26T14:11:57"/>
    <n v="0"/>
    <x v="0"/>
    <x v="0"/>
  </r>
  <r>
    <x v="0"/>
    <s v="1"/>
    <n v="783211"/>
    <x v="1914"/>
    <s v="İŞLEM"/>
    <s v="FATURA KONTROLÜ"/>
    <s v="FATURA KONTROLÜ"/>
    <s v="FATURA KONTROLÜ"/>
    <x v="2"/>
    <s v="TALEP SONUÇLANDI"/>
    <d v="2018-06-26T14:18:14"/>
    <d v="2018-06-26T14:18:14"/>
    <n v="0"/>
    <x v="0"/>
    <x v="0"/>
  </r>
  <r>
    <x v="0"/>
    <s v="1"/>
    <n v="784411"/>
    <x v="1915"/>
    <s v="İŞLEM"/>
    <s v="FATURA KONTROLÜ"/>
    <s v="FATURA KONTROLÜ"/>
    <s v="FATURA KONTROLÜ"/>
    <x v="2"/>
    <s v="TALEP SONUÇLANDI"/>
    <d v="2018-06-25T09:12:24"/>
    <d v="2018-06-25T09:12:24"/>
    <n v="0"/>
    <x v="0"/>
    <x v="0"/>
  </r>
  <r>
    <x v="0"/>
    <s v="1"/>
    <n v="784741"/>
    <x v="1916"/>
    <s v="İŞLEM"/>
    <s v="TAHSİLAT"/>
    <s v="ABONE ALACAK TALEBİ"/>
    <s v="Tahsilat İşlem Talebi"/>
    <x v="0"/>
    <s v="TALEP SONUÇLANDI"/>
    <d v="2018-06-19T19:47:06"/>
    <d v="2018-06-19T19:47:06"/>
    <n v="0"/>
    <x v="0"/>
    <x v="0"/>
  </r>
  <r>
    <x v="0"/>
    <s v="2"/>
    <n v="787382"/>
    <x v="1917"/>
    <s v="İŞLEM"/>
    <s v="FATURA KONTROLÜ"/>
    <s v="FATURA KONTROLÜ"/>
    <s v="FATURA KONTROLÜ"/>
    <x v="2"/>
    <s v="TALEP SONUÇLANDI"/>
    <d v="2018-06-22T08:39:49"/>
    <d v="2018-06-22T08:39:49"/>
    <n v="0"/>
    <x v="0"/>
    <x v="0"/>
  </r>
  <r>
    <x v="0"/>
    <s v="2"/>
    <n v="78777"/>
    <x v="1918"/>
    <s v="İŞLEM"/>
    <s v="FATURA KONTROLÜ"/>
    <s v="FATURA KONTROLÜ"/>
    <s v="FATURA KONTROLÜ"/>
    <x v="2"/>
    <s v="TALEP SONUÇLANDI"/>
    <d v="2018-06-22T18:37:21"/>
    <d v="2018-06-25T07:50:11"/>
    <n v="2.5505787037036498"/>
    <x v="0"/>
    <x v="0"/>
  </r>
  <r>
    <x v="0"/>
    <s v="1"/>
    <n v="79092"/>
    <x v="1919"/>
    <s v="İŞLEM"/>
    <s v="PSS ABONE TALEPLERİ"/>
    <s v="PSS ABONE TALEPLERİ"/>
    <s v="FARK GÜVENCE BEDELİ BİLGİSİ"/>
    <x v="1"/>
    <s v="TALEP SONUÇLANDI"/>
    <d v="2018-06-07T15:19:22"/>
    <d v="2018-06-07T15:19:22"/>
    <n v="0"/>
    <x v="0"/>
    <x v="0"/>
  </r>
  <r>
    <x v="0"/>
    <s v="1"/>
    <n v="791144"/>
    <x v="1920"/>
    <s v="İŞLEM"/>
    <s v="AÇMA-KESME DURUMU"/>
    <s v="AÇMA-KESME DURUMU"/>
    <s v="AÇMA-KESME İTİRAZI"/>
    <x v="0"/>
    <s v="TALEP SONUÇLANDI"/>
    <d v="2018-06-29T14:49:57"/>
    <d v="2018-06-29T14:49:57"/>
    <n v="0"/>
    <x v="0"/>
    <x v="0"/>
  </r>
  <r>
    <x v="0"/>
    <s v="1"/>
    <n v="794781"/>
    <x v="1921"/>
    <s v="İŞLEM"/>
    <s v="TAHSİLAT"/>
    <s v="ABONE ALACAK TALEBİ"/>
    <s v="Tahsilat İşlem Talebi"/>
    <x v="0"/>
    <s v="TALEP SONUÇLANDI"/>
    <d v="2018-06-30T19:40:03"/>
    <d v="2018-06-30T19:40:03"/>
    <n v="0"/>
    <x v="0"/>
    <x v="0"/>
  </r>
  <r>
    <x v="0"/>
    <s v="2"/>
    <n v="794781"/>
    <x v="1921"/>
    <s v="İŞLEM"/>
    <s v="ABONE BİLGİ GÜNCELLEME"/>
    <s v="ABONE BİLGİ GÜNCELLEME"/>
    <s v="ABONE BİLGİ GÜNCELLEME"/>
    <x v="0"/>
    <s v="TALEP SONUÇLANDI"/>
    <d v="2018-06-18T10:17:22"/>
    <d v="2018-06-18T10:17:22"/>
    <n v="0"/>
    <x v="0"/>
    <x v="0"/>
  </r>
  <r>
    <x v="0"/>
    <s v="2"/>
    <n v="794781"/>
    <x v="1921"/>
    <s v="İŞLEM"/>
    <s v="PSS ABONE TALEPLERİ"/>
    <s v="PSS ABONE TALEPLERİ"/>
    <s v="FARK GÜVENCE BEDELİ BİLGİSİ"/>
    <x v="1"/>
    <s v="TALEP SONUÇLANDI"/>
    <d v="2018-06-18T10:16:51"/>
    <d v="2018-06-21T16:39:27"/>
    <n v="3.265694444446126"/>
    <x v="2"/>
    <x v="0"/>
  </r>
  <r>
    <x v="0"/>
    <s v="1"/>
    <n v="794913"/>
    <x v="1922"/>
    <s v="İŞLEM"/>
    <s v="KAMPANYA SÖZLEŞMESİ KONTROL VE TALEPLERİ"/>
    <s v="KAMPANYA SÖZLEŞMESİ KONTROL VE TALEPLERİ"/>
    <s v="KAMPANYA TARİFE İTİRAZI"/>
    <x v="3"/>
    <s v="TALEP SONUÇLANDI"/>
    <d v="2018-06-03T10:50:07"/>
    <d v="2018-06-03T10:50:07"/>
    <n v="0"/>
    <x v="0"/>
    <x v="0"/>
  </r>
  <r>
    <x v="0"/>
    <s v="1"/>
    <n v="797665"/>
    <x v="1923"/>
    <s v="İŞLEM"/>
    <s v="TAHSİLAT"/>
    <s v="ABONE ALACAK TALEBİ"/>
    <s v="Tahsilat İşlem Talebi"/>
    <x v="0"/>
    <s v="TALEP SONUÇLANDI"/>
    <d v="2018-06-05T14:49:23"/>
    <d v="2018-06-05T14:49:23"/>
    <n v="0"/>
    <x v="0"/>
    <x v="0"/>
  </r>
  <r>
    <x v="0"/>
    <s v="1"/>
    <n v="798084"/>
    <x v="1924"/>
    <s v="İŞLEM"/>
    <s v="TAHSİLAT"/>
    <s v="ABONE ALACAK TALEBİ"/>
    <s v="Tahsilat İşlem Talebi"/>
    <x v="0"/>
    <s v="TALEP SONUÇLANDI"/>
    <d v="2018-06-11T16:40:00"/>
    <d v="2018-06-11T16:40:00"/>
    <n v="0"/>
    <x v="0"/>
    <x v="0"/>
  </r>
  <r>
    <x v="0"/>
    <s v="1"/>
    <n v="798084"/>
    <x v="1924"/>
    <s v="İŞLEM"/>
    <s v="USULSÜZ KULLANIM"/>
    <s v="USULSÜZ KULLANIM"/>
    <s v="Uyarı Mesajı Gönderimi"/>
    <x v="0"/>
    <s v="TALEP SONUÇLANDI"/>
    <d v="2018-06-11T16:38:52"/>
    <d v="2018-06-11T16:38:52"/>
    <n v="0"/>
    <x v="0"/>
    <x v="0"/>
  </r>
  <r>
    <x v="0"/>
    <s v="1"/>
    <n v="798084"/>
    <x v="1924"/>
    <s v="İŞLEM"/>
    <s v="ABONELİK BAŞVURUSU"/>
    <s v="ABONELİK BAŞVURUSU"/>
    <s v="ABONELİK BAŞVURUSU"/>
    <x v="0"/>
    <s v="TALEP SONUÇLANDI"/>
    <d v="2018-06-11T16:39:45"/>
    <d v="2018-06-11T16:39:45"/>
    <n v="0"/>
    <x v="0"/>
    <x v="0"/>
  </r>
  <r>
    <x v="0"/>
    <s v="2"/>
    <n v="804243"/>
    <x v="1925"/>
    <s v="İŞLEM"/>
    <s v="FATURA KONTROLÜ"/>
    <s v="FATURA KONTROLÜ"/>
    <s v="FATURA KONTROLÜ"/>
    <x v="2"/>
    <s v="TALEP SONUÇLANDI"/>
    <d v="2018-06-22T15:58:37"/>
    <d v="2018-06-22T16:16:50"/>
    <n v="1.2650462966121268E-2"/>
    <x v="0"/>
    <x v="0"/>
  </r>
  <r>
    <x v="0"/>
    <s v="2"/>
    <n v="805018"/>
    <x v="1926"/>
    <s v="İŞLEM"/>
    <s v="TAHSİLAT"/>
    <s v="ABONE ALACAK TALEBİ"/>
    <s v="Tahsilat İşlem Talebi"/>
    <x v="0"/>
    <s v="TALEP SONUÇLANDI"/>
    <d v="2018-06-26T13:49:20"/>
    <d v="2018-06-26T13:49:20"/>
    <n v="0"/>
    <x v="0"/>
    <x v="0"/>
  </r>
  <r>
    <x v="0"/>
    <s v="2"/>
    <n v="805276"/>
    <x v="1927"/>
    <s v="İŞLEM"/>
    <s v="PSS ABONE TALEPLERİ"/>
    <s v="PSS ABONE TALEPLERİ"/>
    <s v="FARK GÜVENCE BEDELİ BİLGİSİ"/>
    <x v="1"/>
    <s v="TALEP SONUÇLANDI"/>
    <d v="2018-06-11T12:53:13"/>
    <d v="2018-06-21T10:17:28"/>
    <n v="9.8918402777781012"/>
    <x v="2"/>
    <x v="0"/>
  </r>
  <r>
    <x v="0"/>
    <s v="1"/>
    <n v="807401"/>
    <x v="1928"/>
    <s v="İŞLEM"/>
    <s v="ABONE BİLGİ GÜNCELLEME"/>
    <s v="ABONE BİLGİ GÜNCELLEME"/>
    <s v="ABONE BİLGİ GÜNCELLEME"/>
    <x v="0"/>
    <s v="TALEP SONUÇLANDI"/>
    <d v="2018-06-19T18:39:57"/>
    <d v="2018-06-19T18:39:57"/>
    <n v="0"/>
    <x v="0"/>
    <x v="0"/>
  </r>
  <r>
    <x v="0"/>
    <s v="2"/>
    <n v="807401"/>
    <x v="1928"/>
    <s v="İŞLEM"/>
    <s v="PSS ABONE TALEPLERİ"/>
    <s v="PSS ABONE TALEPLERİ"/>
    <s v="FARK GÜVENCE BEDELİ BİLGİSİ"/>
    <x v="1"/>
    <s v="TALEP SONUÇLANDI"/>
    <d v="2018-06-09T13:51:58"/>
    <d v="2018-06-22T10:47:13"/>
    <n v="12.871701388889051"/>
    <x v="2"/>
    <x v="0"/>
  </r>
  <r>
    <x v="0"/>
    <s v="2"/>
    <n v="812564"/>
    <x v="1929"/>
    <s v="İŞLEM"/>
    <s v="TAHSİLAT"/>
    <s v="ABONE ALACAK TALEBİ"/>
    <s v="Tahsilat İşlem Talebi"/>
    <x v="0"/>
    <s v="TALEP SONUÇLANDI"/>
    <d v="2018-06-11T13:41:33"/>
    <d v="2018-06-11T13:41:32"/>
    <n v="-1.1574069503694773E-5"/>
    <x v="0"/>
    <x v="0"/>
  </r>
  <r>
    <x v="0"/>
    <s v="1"/>
    <n v="824243"/>
    <x v="1930"/>
    <s v="İŞLEM"/>
    <s v="KAMPANYA SÖZLEŞMESİ KONTROL VE TALEPLERİ"/>
    <s v="KAMPANYA SÖZLEŞMESİ KONTROL VE TALEPLERİ"/>
    <s v="KAMPANYA TARİFE İTİRAZI"/>
    <x v="3"/>
    <s v="TALEP SONUÇLANDI"/>
    <d v="2018-06-08T10:23:22"/>
    <d v="2018-06-08T10:23:22"/>
    <n v="0"/>
    <x v="0"/>
    <x v="0"/>
  </r>
  <r>
    <x v="0"/>
    <s v="1"/>
    <n v="824987"/>
    <x v="1931"/>
    <s v="İŞLEM"/>
    <s v="PSS ABONE TALEPLERİ"/>
    <s v="PSS ABONE TALEPLERİ"/>
    <s v="FARK GÜVENCE BEDELİ BİLGİSİ"/>
    <x v="1"/>
    <s v="TALEP SONUÇLANDI"/>
    <d v="2018-06-20T17:10:45"/>
    <d v="2018-06-20T17:10:45"/>
    <n v="0"/>
    <x v="0"/>
    <x v="0"/>
  </r>
  <r>
    <x v="0"/>
    <s v="1"/>
    <n v="824987"/>
    <x v="1931"/>
    <s v="İŞLEM"/>
    <s v="TAHSİLAT"/>
    <s v="ABONE ALACAK TALEBİ"/>
    <s v="Tahsilat İşlem Talebi"/>
    <x v="0"/>
    <s v="TALEP SONUÇLANDI"/>
    <d v="2018-06-11T17:02:09"/>
    <d v="2018-06-11T17:02:09"/>
    <n v="0"/>
    <x v="0"/>
    <x v="0"/>
  </r>
  <r>
    <x v="0"/>
    <s v="1"/>
    <n v="824987"/>
    <x v="1931"/>
    <s v="İŞLEM"/>
    <s v="BAYİ İŞLEM TALEPLERİ"/>
    <s v="BAYİ İŞLEM TALEPLERİ"/>
    <s v="BAYİ UYGULAMA ŞİKAYETİ"/>
    <x v="4"/>
    <s v="TALEP SONUÇLANDI"/>
    <d v="2018-06-11T17:18:35"/>
    <d v="2018-06-11T17:18:35"/>
    <n v="0"/>
    <x v="0"/>
    <x v="0"/>
  </r>
  <r>
    <x v="0"/>
    <s v="2"/>
    <n v="828336"/>
    <x v="1932"/>
    <s v="İŞLEM"/>
    <s v="PSS ABONE TALEPLERİ"/>
    <s v="PSS ABONE TALEPLERİ"/>
    <s v="FARK GÜVENCE BEDELİ BİLGİSİ"/>
    <x v="1"/>
    <s v="TALEP SONUÇLANDI"/>
    <d v="2018-06-07T12:46:45"/>
    <d v="2018-06-20T12:11:19"/>
    <n v="12.975393518521741"/>
    <x v="2"/>
    <x v="0"/>
  </r>
  <r>
    <x v="0"/>
    <s v="2"/>
    <n v="830410"/>
    <x v="1933"/>
    <s v="İŞLEM"/>
    <s v="PSS ABONE TALEPLERİ"/>
    <s v="PSS ABONE TALEPLERİ"/>
    <s v="FARK GÜVENCE BEDELİ BİLGİSİ"/>
    <x v="1"/>
    <s v="TALEP SONUÇLANDI"/>
    <d v="2018-06-07T11:35:07"/>
    <d v="2018-06-20T12:37:50"/>
    <n v="13.043553240742767"/>
    <x v="2"/>
    <x v="0"/>
  </r>
  <r>
    <x v="0"/>
    <s v="1"/>
    <n v="830845"/>
    <x v="1934"/>
    <s v="İŞLEM"/>
    <s v="ABONE BİLGİ GÜNCELLEME"/>
    <s v="ABONE BİLGİ GÜNCELLEME"/>
    <s v="ABONE BİLGİ GÜNCELLEME"/>
    <x v="0"/>
    <s v="TALEP SONUÇLANDI"/>
    <d v="2018-06-18T14:03:37"/>
    <d v="2018-06-18T14:03:37"/>
    <n v="0"/>
    <x v="0"/>
    <x v="0"/>
  </r>
  <r>
    <x v="0"/>
    <s v="2"/>
    <n v="830845"/>
    <x v="1934"/>
    <s v="İŞLEM"/>
    <s v="PSS ABONE TALEPLERİ"/>
    <s v="PSS ABONE TALEPLERİ"/>
    <s v="FARK GÜVENCE BEDELİ BİLGİSİ"/>
    <x v="1"/>
    <s v="TALEP SONUÇLANDI"/>
    <d v="2018-06-06T12:31:21"/>
    <d v="2018-06-21T17:33:00"/>
    <n v="15.209479166660458"/>
    <x v="1"/>
    <x v="0"/>
  </r>
  <r>
    <x v="0"/>
    <s v="1"/>
    <n v="834426"/>
    <x v="1935"/>
    <s v="İŞLEM"/>
    <s v="TESİS/SAYAÇ/ADRES KONTROL"/>
    <s v="TESİS/SAYAÇ/ADRES KONTROL"/>
    <s v="SAYAÇ KONTROLÜ"/>
    <x v="2"/>
    <s v="TALEP SONUÇLANDI"/>
    <d v="2018-06-26T18:16:56"/>
    <d v="2018-06-26T18:16:56"/>
    <n v="0"/>
    <x v="0"/>
    <x v="0"/>
  </r>
  <r>
    <x v="0"/>
    <s v="1"/>
    <n v="837359"/>
    <x v="1936"/>
    <s v="İŞLEM"/>
    <s v="PSS ABONE TALEPLERİ"/>
    <s v="PSS ABONE TALEPLERİ"/>
    <s v="FARK GÜVENCE BEDELİ BİLGİSİ"/>
    <x v="1"/>
    <s v="TALEP SONUÇLANDI"/>
    <d v="2018-06-21T11:15:45"/>
    <d v="2018-06-21T11:15:45"/>
    <n v="0"/>
    <x v="0"/>
    <x v="0"/>
  </r>
  <r>
    <x v="0"/>
    <s v="1"/>
    <n v="841563"/>
    <x v="1937"/>
    <s v="İŞLEM"/>
    <s v="TAHSİLAT"/>
    <s v="ABONE ALACAK TALEBİ"/>
    <s v="Tahsilat İşlem Talebi"/>
    <x v="0"/>
    <s v="TALEP SONUÇLANDI"/>
    <d v="2018-06-07T17:01:25"/>
    <d v="2018-06-07T17:01:25"/>
    <n v="0"/>
    <x v="0"/>
    <x v="0"/>
  </r>
  <r>
    <x v="0"/>
    <s v="1"/>
    <n v="842191"/>
    <x v="1938"/>
    <s v="İŞLEM"/>
    <s v="REZERV ENDEKS İNCELEME TALEBİ"/>
    <s v="REZERV ENDEKS İNCELEME TALEBİ"/>
    <s v="endeks incelemesi için tahakkuka gönder"/>
    <x v="2"/>
    <s v="TALEP SONUÇLANDI"/>
    <d v="2018-06-28T18:06:41"/>
    <d v="2018-06-28T18:06:41"/>
    <n v="0"/>
    <x v="0"/>
    <x v="0"/>
  </r>
  <r>
    <x v="0"/>
    <s v="1"/>
    <n v="842191"/>
    <x v="1938"/>
    <s v="İŞLEM"/>
    <s v="REZERV ENDEKS İNCELEME TALEBİ"/>
    <s v="REZERV ENDEKS İNCELEME TALEBİ"/>
    <s v="endeks incelemesi için tahakkuka gönder"/>
    <x v="2"/>
    <s v="TALEP SONUÇLANDI"/>
    <d v="2018-06-28T18:05:29"/>
    <d v="2018-06-28T18:05:29"/>
    <n v="0"/>
    <x v="0"/>
    <x v="0"/>
  </r>
  <r>
    <x v="0"/>
    <s v="1"/>
    <n v="848153"/>
    <x v="1939"/>
    <s v="İŞLEM"/>
    <s v="USULSÜZ KULLANIM"/>
    <s v="USULSÜZ KULLANIM"/>
    <s v="Uyarı Mesajı Gönderimi"/>
    <x v="0"/>
    <s v="TALEP SONUÇLANDI"/>
    <d v="2018-06-20T11:46:17"/>
    <d v="2018-06-20T11:46:17"/>
    <n v="0"/>
    <x v="0"/>
    <x v="0"/>
  </r>
  <r>
    <x v="0"/>
    <s v="2"/>
    <n v="850783"/>
    <x v="1940"/>
    <s v="İŞLEM"/>
    <s v="PSS ABONE TALEPLERİ"/>
    <s v="PSS ABONE TALEPLERİ"/>
    <s v="FARK GÜVENCE BEDELİ BİLGİSİ"/>
    <x v="1"/>
    <s v="TALEP SONUÇLANDI"/>
    <d v="2018-06-11T14:44:36"/>
    <d v="2018-06-21T10:45:49"/>
    <n v="9.8341782407369465"/>
    <x v="2"/>
    <x v="0"/>
  </r>
  <r>
    <x v="0"/>
    <s v="2"/>
    <n v="850871"/>
    <x v="1941"/>
    <s v="İŞLEM"/>
    <s v="FATURA KONTROLÜ"/>
    <s v="FATURA KONTROLÜ"/>
    <s v="FATURA KONTROLÜ"/>
    <x v="2"/>
    <s v="TALEP SONUÇLANDI"/>
    <d v="2018-06-08T15:20:35"/>
    <d v="2018-06-08T15:20:36"/>
    <n v="1.1574069503694773E-5"/>
    <x v="0"/>
    <x v="0"/>
  </r>
  <r>
    <x v="0"/>
    <s v="1"/>
    <n v="851352"/>
    <x v="1942"/>
    <s v="İŞLEM"/>
    <s v="FATURA KONTROLÜ"/>
    <s v="FATURA KONTROLÜ"/>
    <s v="FATURA KONTROLÜ"/>
    <x v="2"/>
    <s v="TALEP SONUÇLANDI"/>
    <d v="2018-06-29T12:30:46"/>
    <d v="2018-06-29T12:30:46"/>
    <n v="0"/>
    <x v="0"/>
    <x v="0"/>
  </r>
  <r>
    <x v="0"/>
    <s v="1"/>
    <n v="851352"/>
    <x v="1942"/>
    <s v="İŞLEM"/>
    <s v="TAHSİLAT"/>
    <s v="ABONE ALACAK TALEBİ"/>
    <s v="Tahsilat İşlem Talebi"/>
    <x v="0"/>
    <s v="TALEP SONUÇLANDI"/>
    <d v="2018-06-29T12:17:18"/>
    <d v="2018-06-29T12:17:18"/>
    <n v="0"/>
    <x v="0"/>
    <x v="0"/>
  </r>
  <r>
    <x v="0"/>
    <s v="1"/>
    <n v="855787"/>
    <x v="1943"/>
    <s v="İŞLEM"/>
    <s v="USULSÜZ KULLANIM"/>
    <s v="USULSÜZ KULLANIM"/>
    <s v="Uyarı Mesajı Gönderimi"/>
    <x v="0"/>
    <s v="TALEP SONUÇLANDI"/>
    <d v="2018-06-26T18:29:42"/>
    <d v="2018-06-26T18:29:42"/>
    <n v="0"/>
    <x v="0"/>
    <x v="0"/>
  </r>
  <r>
    <x v="0"/>
    <s v="1"/>
    <n v="855787"/>
    <x v="1943"/>
    <s v="İŞLEM"/>
    <s v="FATURA KONTROLÜ"/>
    <s v="FATURA KONTROLÜ"/>
    <s v="FATURA KONTROLÜ"/>
    <x v="2"/>
    <s v="TALEP SONUÇLANDI"/>
    <d v="2018-06-26T18:31:03"/>
    <d v="2018-06-26T18:31:03"/>
    <n v="0"/>
    <x v="0"/>
    <x v="0"/>
  </r>
  <r>
    <x v="0"/>
    <s v="1"/>
    <n v="855910"/>
    <x v="1944"/>
    <s v="İŞLEM"/>
    <s v="PSS ABONE TALEPLERİ"/>
    <s v="PSS ABONE TALEPLERİ"/>
    <s v="FARK GÜVENCE BEDELİ BİLGİSİ"/>
    <x v="1"/>
    <s v="TALEP SONUÇLANDI"/>
    <d v="2018-06-19T15:19:24"/>
    <d v="2018-06-19T15:19:24"/>
    <n v="0"/>
    <x v="0"/>
    <x v="0"/>
  </r>
  <r>
    <x v="0"/>
    <s v="2"/>
    <n v="859477"/>
    <x v="1945"/>
    <s v="İŞLEM"/>
    <s v="USULSÜZ KULLANIM"/>
    <s v="USULSÜZ KULLANIM"/>
    <s v="Uyarı Mesajı Gönderimi"/>
    <x v="0"/>
    <s v="TALEP SONUÇLANDI"/>
    <d v="2018-06-12T17:46:03"/>
    <d v="2018-06-12T17:46:03"/>
    <n v="0"/>
    <x v="0"/>
    <x v="0"/>
  </r>
  <r>
    <x v="0"/>
    <s v="1"/>
    <n v="863238"/>
    <x v="1946"/>
    <s v="İŞLEM"/>
    <s v="PSS ABONE TALEPLERİ"/>
    <s v="PSS ABONE TALEPLERİ"/>
    <s v="FARK GÜVENCE BEDELİ BİLGİSİ"/>
    <x v="1"/>
    <s v="TALEP SONUÇLANDI"/>
    <d v="2018-06-12T15:02:59"/>
    <d v="2018-06-12T15:02:59"/>
    <n v="0"/>
    <x v="0"/>
    <x v="0"/>
  </r>
  <r>
    <x v="0"/>
    <s v="2"/>
    <n v="868127"/>
    <x v="1947"/>
    <s v="İŞLEM"/>
    <s v="PSS ABONE TALEPLERİ"/>
    <s v="PSS ABONE TALEPLERİ"/>
    <s v="FARK GÜVENCE BEDELİ BİLGİSİ"/>
    <x v="1"/>
    <s v="TALEP SONUÇLANDI"/>
    <d v="2018-06-04T18:24:55"/>
    <d v="2018-06-21T10:29:36"/>
    <n v="16.669918981482624"/>
    <x v="1"/>
    <x v="0"/>
  </r>
  <r>
    <x v="0"/>
    <s v="1"/>
    <n v="871073"/>
    <x v="1948"/>
    <s v="İŞLEM"/>
    <s v="AÇMA-KESME DURUMU"/>
    <s v="AÇMA-KESME DURUMU"/>
    <s v="AÇMA-KESME İTİRAZI"/>
    <x v="0"/>
    <s v="TALEP SONUÇLANDI"/>
    <d v="2018-06-09T11:59:07"/>
    <d v="2018-06-09T11:59:07"/>
    <n v="0"/>
    <x v="0"/>
    <x v="0"/>
  </r>
  <r>
    <x v="0"/>
    <s v="1"/>
    <n v="872451"/>
    <x v="1949"/>
    <s v="İŞLEM"/>
    <s v="AÇMA-KESME DURUMU"/>
    <s v="AÇMA-KESME DURUMU"/>
    <s v="AÇMA-KESME İTİRAZI"/>
    <x v="0"/>
    <s v="TALEP SONUÇLANDI"/>
    <d v="2018-06-26T10:31:07"/>
    <d v="2018-06-26T10:31:07"/>
    <n v="0"/>
    <x v="0"/>
    <x v="0"/>
  </r>
  <r>
    <x v="0"/>
    <s v="1"/>
    <n v="877104"/>
    <x v="1950"/>
    <s v="İŞLEM"/>
    <s v="FATURA KONTROLÜ"/>
    <s v="FATURA KONTROLÜ"/>
    <s v="FATURA KONTROLÜ"/>
    <x v="2"/>
    <s v="TALEP SONUÇLANDI"/>
    <d v="2018-06-19T14:53:14"/>
    <d v="2018-06-19T14:53:14"/>
    <n v="0"/>
    <x v="0"/>
    <x v="0"/>
  </r>
  <r>
    <x v="0"/>
    <s v="1"/>
    <n v="877226"/>
    <x v="1951"/>
    <s v="İŞLEM"/>
    <s v="AÇMA-KESME DURUMU"/>
    <s v="AÇMA-KESME DURUMU"/>
    <s v="AÇMA-KESME İTİRAZI"/>
    <x v="0"/>
    <s v="TALEP SONUÇLANDI"/>
    <d v="2018-06-21T13:22:48"/>
    <d v="2018-06-21T13:22:48"/>
    <n v="0"/>
    <x v="0"/>
    <x v="0"/>
  </r>
  <r>
    <x v="0"/>
    <s v="1"/>
    <n v="889033"/>
    <x v="1952"/>
    <s v="İŞLEM"/>
    <s v="TAHSİLAT"/>
    <s v="ABONE ALACAK TALEBİ"/>
    <s v="Tahsilat İşlem Talebi"/>
    <x v="0"/>
    <s v="TALEP SONUÇLANDI"/>
    <d v="2018-06-02T19:03:51"/>
    <d v="2018-06-02T19:03:51"/>
    <n v="0"/>
    <x v="0"/>
    <x v="0"/>
  </r>
  <r>
    <x v="0"/>
    <s v="1"/>
    <n v="889033"/>
    <x v="1952"/>
    <s v="İŞLEM"/>
    <s v="PSS ABONE TALEPLERİ"/>
    <s v="PSS ABONE TALEPLERİ"/>
    <s v="FARK GÜVENCE BEDELİ BİLGİSİ"/>
    <x v="1"/>
    <s v="TALEP SONUÇLANDI"/>
    <d v="2018-06-12T16:42:19"/>
    <d v="2018-06-12T16:42:19"/>
    <n v="0"/>
    <x v="0"/>
    <x v="0"/>
  </r>
  <r>
    <x v="0"/>
    <s v="1"/>
    <n v="889473"/>
    <x v="1953"/>
    <s v="İŞLEM"/>
    <s v="ABONE BİLGİ GÜNCELLEME"/>
    <s v="ABONE BİLGİ GÜNCELLEME"/>
    <s v="ABONE BİLGİ GÜNCELLEME"/>
    <x v="0"/>
    <s v="TALEP SONUÇLANDI"/>
    <d v="2018-06-11T15:19:38"/>
    <d v="2018-06-11T15:19:38"/>
    <n v="0"/>
    <x v="0"/>
    <x v="0"/>
  </r>
  <r>
    <x v="0"/>
    <s v="2"/>
    <n v="889473"/>
    <x v="1953"/>
    <s v="İŞLEM"/>
    <s v="PSS ABONE TALEPLERİ"/>
    <s v="PSS ABONE TALEPLERİ"/>
    <s v="FARK GÜVENCE BEDELİ BİLGİSİ"/>
    <x v="1"/>
    <s v="TALEP SONUÇLANDI"/>
    <d v="2018-06-11T15:21:33"/>
    <d v="2018-06-21T10:52:22"/>
    <n v="9.8130671296312357"/>
    <x v="2"/>
    <x v="0"/>
  </r>
  <r>
    <x v="0"/>
    <s v="2"/>
    <n v="890338"/>
    <x v="1954"/>
    <s v="İŞLEM"/>
    <s v="TAHSİLAT"/>
    <s v="ABONE ALACAK TALEBİ"/>
    <s v="Tahsilat İşlem Talebi"/>
    <x v="0"/>
    <s v="TALEP SONUÇLANDI"/>
    <d v="2018-06-13T15:59:54"/>
    <d v="2018-06-13T16:04:47"/>
    <n v="3.3912037033587694E-3"/>
    <x v="0"/>
    <x v="0"/>
  </r>
  <r>
    <x v="0"/>
    <s v="2"/>
    <n v="896751"/>
    <x v="1955"/>
    <s v="İŞLEM"/>
    <s v="PSS ABONE TALEPLERİ"/>
    <s v="PSS ABONE TALEPLERİ"/>
    <s v="FARK GÜVENCE BEDELİ BİLGİSİ"/>
    <x v="1"/>
    <s v="TALEP SONUÇLANDI"/>
    <d v="2018-06-04T08:42:56"/>
    <d v="2018-06-19T10:53:04"/>
    <n v="15.090370370366145"/>
    <x v="1"/>
    <x v="0"/>
  </r>
  <r>
    <x v="0"/>
    <s v="1"/>
    <n v="900140"/>
    <x v="1956"/>
    <s v="İŞLEM"/>
    <s v="ABONE BİLGİ GÜNCELLEME"/>
    <s v="ABONE BİLGİ GÜNCELLEME"/>
    <s v="ABONE BİLGİ GÜNCELLEME"/>
    <x v="0"/>
    <s v="TALEP SONUÇLANDI"/>
    <d v="2018-06-04T15:10:40"/>
    <d v="2018-06-04T15:10:40"/>
    <n v="0"/>
    <x v="0"/>
    <x v="0"/>
  </r>
  <r>
    <x v="0"/>
    <s v="1"/>
    <n v="900998"/>
    <x v="1957"/>
    <s v="İŞLEM"/>
    <s v="PSS ABONE TALEPLERİ"/>
    <s v="PSS ABONE TALEPLERİ"/>
    <s v="FARK GÜVENCE BEDELİ BİLGİSİ"/>
    <x v="1"/>
    <s v="TALEP SONUÇLANDI"/>
    <d v="2018-06-10T16:10:46"/>
    <d v="2018-06-10T16:10:46"/>
    <n v="0"/>
    <x v="0"/>
    <x v="0"/>
  </r>
  <r>
    <x v="0"/>
    <s v="1"/>
    <n v="901436"/>
    <x v="1958"/>
    <s v="İŞLEM"/>
    <s v="PSS ABONE TALEPLERİ"/>
    <s v="PSS ABONE TALEPLERİ"/>
    <s v="FARK GÜVENCE BEDELİ BİLGİSİ"/>
    <x v="1"/>
    <s v="TALEP SONUÇLANDI"/>
    <d v="2018-06-09T16:07:57"/>
    <d v="2018-06-09T16:07:57"/>
    <n v="0"/>
    <x v="0"/>
    <x v="0"/>
  </r>
  <r>
    <x v="0"/>
    <s v="1"/>
    <n v="904189"/>
    <x v="1959"/>
    <s v="İŞLEM"/>
    <s v="AÇMA-KESME DURUMU"/>
    <s v="AÇMA-KESME DURUMU"/>
    <s v="AÇMA-KESME İTİRAZI"/>
    <x v="0"/>
    <s v="TALEP SONUÇLANDI"/>
    <d v="2018-06-11T13:44:33"/>
    <d v="2018-06-11T13:44:33"/>
    <n v="0"/>
    <x v="0"/>
    <x v="0"/>
  </r>
  <r>
    <x v="0"/>
    <s v="2"/>
    <n v="908980"/>
    <x v="1960"/>
    <s v="İŞLEM"/>
    <s v="PSS ABONE TALEPLERİ"/>
    <s v="PSS ABONE TALEPLERİ"/>
    <s v="FARK GÜVENCE BEDELİ BİLGİSİ"/>
    <x v="1"/>
    <s v="TALEP SONUÇLANDI"/>
    <d v="2018-06-09T11:53:16"/>
    <d v="2018-06-21T11:38:55"/>
    <n v="11.990034722221026"/>
    <x v="2"/>
    <x v="0"/>
  </r>
  <r>
    <x v="0"/>
    <s v="2"/>
    <n v="910998"/>
    <x v="1961"/>
    <s v="İŞLEM"/>
    <s v="ABONELİK BAŞVURUSU"/>
    <s v="ABONELİK BAŞVURUSU"/>
    <s v="ABONELİK BAŞVURUSU"/>
    <x v="0"/>
    <s v="TALEP SONUÇLANDI"/>
    <d v="2018-06-07T12:41:08"/>
    <d v="2018-06-07T12:42:57"/>
    <n v="1.2615740779438056E-3"/>
    <x v="0"/>
    <x v="0"/>
  </r>
  <r>
    <x v="0"/>
    <s v="1"/>
    <n v="915687"/>
    <x v="1962"/>
    <s v="İŞLEM"/>
    <s v="AÇMA-KESME DURUMU"/>
    <s v="AÇMA-KESME DURUMU"/>
    <s v="AÇMA-KESME İTİRAZI"/>
    <x v="0"/>
    <s v="TALEP SONUÇLANDI"/>
    <d v="2018-06-28T11:41:10"/>
    <d v="2018-06-28T11:41:10"/>
    <n v="0"/>
    <x v="0"/>
    <x v="0"/>
  </r>
  <r>
    <x v="0"/>
    <s v="2"/>
    <n v="917228"/>
    <x v="1963"/>
    <s v="İŞLEM"/>
    <s v="PSS ABONE TALEPLERİ"/>
    <s v="PSS ABONE TALEPLERİ"/>
    <s v="FARK GÜVENCE BEDELİ BİLGİSİ"/>
    <x v="1"/>
    <s v="TALEP SONUÇLANDI"/>
    <d v="2018-06-07T21:50:37"/>
    <d v="2018-06-20T14:57:03"/>
    <n v="12.712800925924967"/>
    <x v="2"/>
    <x v="0"/>
  </r>
  <r>
    <x v="0"/>
    <s v="1"/>
    <n v="917379"/>
    <x v="1964"/>
    <s v="İŞLEM"/>
    <s v="TAHSİLAT"/>
    <s v="ABONE ALACAK TALEBİ"/>
    <s v="Tahsilat İşlem Talebi"/>
    <x v="0"/>
    <s v="TALEP SONUÇLANDI"/>
    <d v="2018-06-25T15:36:41"/>
    <d v="2018-06-25T15:36:41"/>
    <n v="0"/>
    <x v="0"/>
    <x v="0"/>
  </r>
  <r>
    <x v="0"/>
    <s v="1"/>
    <n v="917493"/>
    <x v="1965"/>
    <s v="İŞLEM"/>
    <s v="DAĞITIM TAHAKKUK BİRİMLERİNİN  TALEPLERİ"/>
    <s v="DAĞITIM TAHAKKUK BİRİMLERİNİN  TALEPLERİ"/>
    <s v="Bepsaştan  fatura oluşturma talebi"/>
    <x v="0"/>
    <s v="TALEP SONUÇLANDI"/>
    <d v="2018-06-18T08:48:54"/>
    <d v="2018-06-18T08:48:54"/>
    <n v="0"/>
    <x v="0"/>
    <x v="0"/>
  </r>
  <r>
    <x v="0"/>
    <s v="2"/>
    <n v="920582"/>
    <x v="1966"/>
    <s v="İŞLEM"/>
    <s v="PSS ABONE TALEPLERİ"/>
    <s v="PSS ABONE TALEPLERİ"/>
    <s v="FARK GÜVENCE BEDELİ BİLGİSİ"/>
    <x v="1"/>
    <s v="TALEP SONUÇLANDI"/>
    <d v="2018-06-12T11:01:09"/>
    <d v="2018-06-26T15:30:11"/>
    <n v="14.186828703706851"/>
    <x v="2"/>
    <x v="0"/>
  </r>
  <r>
    <x v="0"/>
    <s v="1"/>
    <n v="920710"/>
    <x v="1967"/>
    <s v="İŞLEM"/>
    <s v="PSS ABONE TALEPLERİ"/>
    <s v="PSS ABONE TALEPLERİ"/>
    <s v="FARK GÜVENCE BEDELİ BİLGİSİ"/>
    <x v="1"/>
    <s v="TALEP SONUÇLANDI"/>
    <d v="2018-06-06T12:56:56"/>
    <d v="2018-06-06T12:56:56"/>
    <n v="0"/>
    <x v="0"/>
    <x v="0"/>
  </r>
  <r>
    <x v="0"/>
    <s v="1"/>
    <n v="924093"/>
    <x v="1968"/>
    <s v="İŞLEM"/>
    <s v="ABONE BİLGİ GÜNCELLEME"/>
    <s v="ABONE BİLGİ GÜNCELLEME"/>
    <s v="ABONE BİLGİ GÜNCELLEME"/>
    <x v="0"/>
    <s v="TALEP SONUÇLANDI"/>
    <d v="2018-06-06T17:07:12"/>
    <d v="2018-06-06T17:07:12"/>
    <n v="0"/>
    <x v="0"/>
    <x v="0"/>
  </r>
  <r>
    <x v="0"/>
    <s v="2"/>
    <n v="924093"/>
    <x v="1968"/>
    <s v="İŞLEM"/>
    <s v="FATURA KONTROLÜ"/>
    <s v="FATURA KONTROLÜ"/>
    <s v="FATURA KONTROLÜ"/>
    <x v="2"/>
    <s v="TALEP SONUÇLANDI"/>
    <d v="2018-06-06T17:04:02"/>
    <d v="2018-06-06T17:04:03"/>
    <n v="1.1574069503694773E-5"/>
    <x v="0"/>
    <x v="0"/>
  </r>
  <r>
    <x v="0"/>
    <s v="2"/>
    <n v="924489"/>
    <x v="1969"/>
    <s v="İŞLEM"/>
    <s v="PSS ABONE TALEPLERİ"/>
    <s v="PSS ABONE TALEPLERİ"/>
    <s v="FARK GÜVENCE BEDELİ BİLGİSİ"/>
    <x v="1"/>
    <s v="TALEP SONUÇLANDI"/>
    <d v="2018-06-07T09:07:59"/>
    <d v="2018-06-21T11:51:18"/>
    <n v="14.113414351850224"/>
    <x v="2"/>
    <x v="0"/>
  </r>
  <r>
    <x v="0"/>
    <s v="1"/>
    <n v="92632"/>
    <x v="1970"/>
    <s v="İŞLEM"/>
    <s v="TAHSİLAT"/>
    <s v="ABONE ALACAK TALEBİ"/>
    <s v="Tahsilat İşlem Talebi"/>
    <x v="0"/>
    <s v="TALEP SONUÇLANDI"/>
    <d v="2018-06-06T16:41:45"/>
    <d v="2018-06-06T16:41:45"/>
    <n v="0"/>
    <x v="0"/>
    <x v="0"/>
  </r>
  <r>
    <x v="0"/>
    <s v="1"/>
    <n v="927517"/>
    <x v="1971"/>
    <s v="İŞLEM"/>
    <s v="AÇMA-KESME DURUMU"/>
    <s v="AÇMA-KESME DURUMU"/>
    <s v="AÇMA-KESME İTİRAZI"/>
    <x v="0"/>
    <s v="TALEP SONUÇLANDI"/>
    <d v="2018-06-11T13:42:00"/>
    <d v="2018-06-11T13:42:00"/>
    <n v="0"/>
    <x v="0"/>
    <x v="0"/>
  </r>
  <r>
    <x v="0"/>
    <s v="1"/>
    <n v="927517"/>
    <x v="1971"/>
    <s v="İŞLEM"/>
    <s v="ABONE BİLGİ GÜNCELLEME"/>
    <s v="ABONE BİLGİ GÜNCELLEME"/>
    <s v="ABONE BİLGİ GÜNCELLEME"/>
    <x v="0"/>
    <s v="TALEP SONUÇLANDI"/>
    <d v="2018-06-11T13:41:07"/>
    <d v="2018-06-11T13:41:07"/>
    <n v="0"/>
    <x v="0"/>
    <x v="0"/>
  </r>
  <r>
    <x v="0"/>
    <s v="2"/>
    <n v="937932"/>
    <x v="1972"/>
    <s v="İŞLEM"/>
    <s v="FATURA KONTROLÜ"/>
    <s v="FATURA KONTROLÜ"/>
    <s v="FATURA KONTROLÜ"/>
    <x v="2"/>
    <s v="TALEP SONUÇLANDI"/>
    <d v="2018-06-14T12:51:43"/>
    <d v="2018-06-14T12:51:43"/>
    <n v="0"/>
    <x v="0"/>
    <x v="0"/>
  </r>
  <r>
    <x v="0"/>
    <s v="1"/>
    <n v="94003"/>
    <x v="1973"/>
    <s v="İŞLEM"/>
    <s v="PSS ABONE TALEPLERİ"/>
    <s v="PSS ABONE TALEPLERİ"/>
    <s v="FARK GÜVENCE BEDELİ BİLGİSİ"/>
    <x v="1"/>
    <s v="TALEP SONUÇLANDI"/>
    <d v="2018-06-11T22:01:33"/>
    <d v="2018-06-11T22:01:33"/>
    <n v="0"/>
    <x v="0"/>
    <x v="0"/>
  </r>
  <r>
    <x v="0"/>
    <s v="1"/>
    <n v="940910"/>
    <x v="1974"/>
    <s v="İŞLEM"/>
    <s v="AÇMA-KESME DURUMU"/>
    <s v="AÇMA-KESME DURUMU"/>
    <s v="AÇMA-KESME İTİRAZI"/>
    <x v="0"/>
    <s v="TALEP SONUÇLANDI"/>
    <d v="2018-06-30T13:02:05"/>
    <d v="2018-06-30T13:02:05"/>
    <n v="0"/>
    <x v="0"/>
    <x v="0"/>
  </r>
  <r>
    <x v="0"/>
    <s v="2"/>
    <n v="942272"/>
    <x v="1975"/>
    <s v="İŞLEM"/>
    <s v="TAHSİLAT"/>
    <s v="ABONE ALACAK TALEBİ"/>
    <s v="Tahsilat İşlem Talebi"/>
    <x v="0"/>
    <s v="TALEP SONUÇLANDI"/>
    <d v="2018-06-27T11:37:42"/>
    <d v="2018-06-27T12:16:25"/>
    <n v="2.6886574072705116E-2"/>
    <x v="0"/>
    <x v="0"/>
  </r>
  <r>
    <x v="0"/>
    <s v="1"/>
    <n v="943661"/>
    <x v="1976"/>
    <s v="İŞLEM"/>
    <s v="TESİS/SAYAÇ/ADRES KONTROL"/>
    <s v="TESİS/SAYAÇ/ADRES KONTROL"/>
    <s v="SAYAÇ KONTROLÜ"/>
    <x v="2"/>
    <s v="TALEP SONUÇLANDI"/>
    <d v="2018-06-04T15:26:11"/>
    <d v="2018-06-04T15:26:11"/>
    <n v="0"/>
    <x v="0"/>
    <x v="0"/>
  </r>
  <r>
    <x v="0"/>
    <s v="1"/>
    <n v="943720"/>
    <x v="1977"/>
    <s v="İŞLEM"/>
    <s v="KAMPANYA SÖZLEŞMESİ KONTROL VE TALEPLERİ"/>
    <s v="KAMPANYA SÖZLEŞMESİ KONTROL VE TALEPLERİ"/>
    <s v="KAMPANYA TARİFE İTİRAZI"/>
    <x v="3"/>
    <s v="TALEP SONUÇLANDI"/>
    <d v="2018-06-29T21:08:20"/>
    <d v="2018-06-29T21:08:20"/>
    <n v="0"/>
    <x v="0"/>
    <x v="0"/>
  </r>
  <r>
    <x v="0"/>
    <s v="2"/>
    <n v="943720"/>
    <x v="1977"/>
    <s v="İŞLEM"/>
    <s v="FATURA KONTROLÜ"/>
    <s v="FATURA KONTROLÜ"/>
    <s v="FATURA KONTROLÜ"/>
    <x v="2"/>
    <s v="TALEP SONUÇLANDI"/>
    <d v="2018-06-29T21:07:33"/>
    <d v="2018-07-02T09:45:54"/>
    <n v="2.5266319444417604"/>
    <x v="0"/>
    <x v="0"/>
  </r>
  <r>
    <x v="0"/>
    <s v="1"/>
    <n v="944146"/>
    <x v="1978"/>
    <s v="İŞLEM"/>
    <s v="ABONE BİLGİ GÜNCELLEME"/>
    <s v="ABONE BİLGİ GÜNCELLEME"/>
    <s v="ABONE BİLGİ GÜNCELLEME"/>
    <x v="0"/>
    <s v="TALEP SONUÇLANDI"/>
    <d v="2018-06-06T21:52:42"/>
    <d v="2018-06-06T21:52:42"/>
    <n v="0"/>
    <x v="0"/>
    <x v="0"/>
  </r>
  <r>
    <x v="0"/>
    <s v="1"/>
    <n v="947348"/>
    <x v="1979"/>
    <s v="İŞLEM"/>
    <s v="ABONE BİLGİ GÜNCELLEME"/>
    <s v="ABONE BİLGİ GÜNCELLEME"/>
    <s v="ABONE BİLGİ GÜNCELLEME"/>
    <x v="0"/>
    <s v="TALEP SONUÇLANDI"/>
    <d v="2018-06-29T11:03:06"/>
    <d v="2018-06-29T11:03:06"/>
    <n v="0"/>
    <x v="0"/>
    <x v="0"/>
  </r>
  <r>
    <x v="0"/>
    <s v="1"/>
    <n v="947678"/>
    <x v="1980"/>
    <s v="İŞLEM"/>
    <s v="ABONE BİLGİ GÜNCELLEME"/>
    <s v="ABONE BİLGİ GÜNCELLEME"/>
    <s v="ABONE BİLGİ GÜNCELLEME"/>
    <x v="0"/>
    <s v="TALEP SONUÇLANDI"/>
    <d v="2018-06-26T15:51:35"/>
    <d v="2018-06-26T15:51:35"/>
    <n v="0"/>
    <x v="0"/>
    <x v="0"/>
  </r>
  <r>
    <x v="0"/>
    <s v="2"/>
    <n v="954350"/>
    <x v="1981"/>
    <s v="İŞLEM"/>
    <s v="USULSÜZ KULLANIM"/>
    <s v="USULSÜZ KULLANIM"/>
    <s v="Uyarı Mesajı Gönderimi"/>
    <x v="0"/>
    <s v="TALEP SONUÇLANDI"/>
    <d v="2018-06-10T19:30:50"/>
    <d v="2018-06-10T19:30:50"/>
    <n v="0"/>
    <x v="0"/>
    <x v="0"/>
  </r>
  <r>
    <x v="0"/>
    <s v="2"/>
    <n v="954350"/>
    <x v="1981"/>
    <s v="İŞLEM"/>
    <s v="PSS ABONE TALEPLERİ"/>
    <s v="PSS ABONE TALEPLERİ"/>
    <s v="FARK GÜVENCE BEDELİ BİLGİSİ"/>
    <x v="1"/>
    <s v="TALEP SONUÇLANDI"/>
    <d v="2018-06-10T19:32:10"/>
    <d v="2018-06-10T19:32:10"/>
    <n v="0"/>
    <x v="0"/>
    <x v="0"/>
  </r>
  <r>
    <x v="0"/>
    <s v="2"/>
    <n v="954350"/>
    <x v="1981"/>
    <s v="İŞLEM"/>
    <s v="TAHSİLAT"/>
    <s v="ABONE ALACAK TALEBİ"/>
    <s v="Tahsilat İşlem Talebi"/>
    <x v="0"/>
    <s v="TALEP SONUÇLANDI"/>
    <d v="2018-06-12T14:53:43"/>
    <d v="2018-06-12T15:03:35"/>
    <n v="6.8518518528435379E-3"/>
    <x v="0"/>
    <x v="0"/>
  </r>
  <r>
    <x v="0"/>
    <s v="1"/>
    <n v="955388"/>
    <x v="1982"/>
    <s v="İŞLEM"/>
    <s v="ABONE BİLGİ GÜNCELLEME"/>
    <s v="ABONE BİLGİ GÜNCELLEME"/>
    <s v="ABONE BİLGİ GÜNCELLEME"/>
    <x v="0"/>
    <s v="TALEP SONUÇLANDI"/>
    <d v="2018-06-08T18:59:37"/>
    <d v="2018-06-08T18:59:37"/>
    <n v="0"/>
    <x v="0"/>
    <x v="0"/>
  </r>
  <r>
    <x v="0"/>
    <s v="1"/>
    <n v="955388"/>
    <x v="1982"/>
    <s v="İŞLEM"/>
    <s v="FATURA KONTROLÜ"/>
    <s v="FATURA KONTROLÜ"/>
    <s v="FATURA KONTROLÜ"/>
    <x v="2"/>
    <s v="TALEP SONUÇLANDI"/>
    <d v="2018-06-08T18:58:48"/>
    <d v="2018-06-08T18:58:48"/>
    <n v="0"/>
    <x v="0"/>
    <x v="0"/>
  </r>
  <r>
    <x v="0"/>
    <s v="2"/>
    <n v="956845"/>
    <x v="1983"/>
    <s v="İŞLEM"/>
    <s v="PSS ABONE TALEPLERİ"/>
    <s v="PSS ABONE TALEPLERİ"/>
    <s v="FARK GÜVENCE BEDELİ BİLGİSİ"/>
    <x v="1"/>
    <s v="TALEP SONUÇLANDI"/>
    <d v="2018-06-10T15:28:10"/>
    <d v="2018-06-21T09:02:15"/>
    <n v="10.732002314813144"/>
    <x v="2"/>
    <x v="0"/>
  </r>
  <r>
    <x v="0"/>
    <s v="2"/>
    <n v="95783"/>
    <x v="1984"/>
    <s v="İŞLEM"/>
    <s v="PSS ABONE TALEPLERİ"/>
    <s v="PSS ABONE TALEPLERİ"/>
    <s v="FARK GÜVENCE BEDELİ BİLGİSİ"/>
    <x v="1"/>
    <s v="TALEP SONUÇLANDI"/>
    <d v="2018-06-22T11:07:07"/>
    <d v="2018-06-22T15:00:04"/>
    <n v="0.16177083333604969"/>
    <x v="0"/>
    <x v="0"/>
  </r>
  <r>
    <x v="0"/>
    <s v="2"/>
    <n v="958344"/>
    <x v="1985"/>
    <s v="İŞLEM"/>
    <s v="PSS ABONE TALEPLERİ"/>
    <s v="PSS ABONE TALEPLERİ"/>
    <s v="FARK GÜVENCE BEDELİ BİLGİSİ"/>
    <x v="1"/>
    <s v="TALEP SONUÇLANDI"/>
    <d v="2018-06-04T13:32:01"/>
    <d v="2018-06-19T13:15:26"/>
    <n v="14.98848379629635"/>
    <x v="2"/>
    <x v="0"/>
  </r>
  <r>
    <x v="0"/>
    <s v="1"/>
    <n v="959054"/>
    <x v="1986"/>
    <s v="İŞLEM"/>
    <s v="PSS ABONE TALEPLERİ"/>
    <s v="PSS ABONE TALEPLERİ"/>
    <s v="FARK GÜVENCE BEDELİ BİLGİSİ"/>
    <x v="1"/>
    <s v="TALEP SONUÇLANDI"/>
    <d v="2018-06-18T13:18:17"/>
    <d v="2018-06-18T13:18:17"/>
    <n v="0"/>
    <x v="0"/>
    <x v="0"/>
  </r>
  <r>
    <x v="0"/>
    <s v="1"/>
    <n v="959324"/>
    <x v="1987"/>
    <s v="İŞLEM"/>
    <s v="USULSÜZ KULLANIM"/>
    <s v="USULSÜZ KULLANIM"/>
    <s v="Uyarı Mesajı Gönderimi"/>
    <x v="0"/>
    <s v="TALEP SONUÇLANDI"/>
    <d v="2018-06-05T19:37:35"/>
    <d v="2018-06-05T19:37:35"/>
    <n v="0"/>
    <x v="0"/>
    <x v="0"/>
  </r>
  <r>
    <x v="0"/>
    <s v="1"/>
    <n v="960544"/>
    <x v="1988"/>
    <s v="İŞLEM"/>
    <s v="PSS ABONE TALEPLERİ"/>
    <s v="PSS ABONE TALEPLERİ"/>
    <s v="FARK GÜVENCE BEDELİ BİLGİSİ"/>
    <x v="1"/>
    <s v="TALEP SONUÇLANDI"/>
    <d v="2018-06-01T20:43:49"/>
    <d v="2018-06-01T20:43:49"/>
    <n v="0"/>
    <x v="0"/>
    <x v="0"/>
  </r>
  <r>
    <x v="0"/>
    <s v="2"/>
    <n v="961762"/>
    <x v="1989"/>
    <s v="İŞLEM"/>
    <s v="FATURA KONTROLÜ"/>
    <s v="FATURA KONTROLÜ"/>
    <s v="FATURA KONTROLÜ"/>
    <x v="2"/>
    <s v="TALEP SONUÇLANDI"/>
    <d v="2018-06-08T16:24:34"/>
    <d v="2018-06-08T16:24:35"/>
    <n v="1.1574076779652387E-5"/>
    <x v="0"/>
    <x v="0"/>
  </r>
  <r>
    <x v="0"/>
    <s v="2"/>
    <n v="962057"/>
    <x v="1990"/>
    <s v="İŞLEM"/>
    <s v="AÇMA-KESME DURUMU"/>
    <s v="AÇMA-KESME DURUMU"/>
    <s v="AÇMA-KESME İTİRAZI"/>
    <x v="0"/>
    <s v="TALEP SONUÇLANDI"/>
    <d v="2018-06-08T19:02:12"/>
    <d v="2018-06-09T14:32:04"/>
    <n v="0.81240740740759065"/>
    <x v="0"/>
    <x v="0"/>
  </r>
  <r>
    <x v="0"/>
    <s v="1"/>
    <n v="96286"/>
    <x v="1991"/>
    <s v="İŞLEM"/>
    <s v="TAHSİLAT"/>
    <s v="ABONE ALACAK TALEBİ"/>
    <s v="Tahsilat İşlem Talebi"/>
    <x v="0"/>
    <s v="TALEP SONUÇLANDI"/>
    <d v="2018-06-05T10:18:49"/>
    <d v="2018-06-05T10:18:49"/>
    <n v="0"/>
    <x v="0"/>
    <x v="0"/>
  </r>
  <r>
    <x v="0"/>
    <s v="1"/>
    <n v="96304"/>
    <x v="1992"/>
    <s v="İŞLEM"/>
    <s v="TAHSİLAT"/>
    <s v="ABONE ALACAK TALEBİ"/>
    <s v="Tahsilat İşlem Talebi"/>
    <x v="0"/>
    <s v="TALEP SONUÇLANDI"/>
    <d v="2018-06-05T11:51:21"/>
    <d v="2018-06-05T11:51:21"/>
    <n v="0"/>
    <x v="0"/>
    <x v="0"/>
  </r>
  <r>
    <x v="0"/>
    <s v="1"/>
    <n v="967314"/>
    <x v="1993"/>
    <s v="İŞLEM"/>
    <s v="USULSÜZ KULLANIM"/>
    <s v="USULSÜZ KULLANIM"/>
    <s v="Uyarı Mesajı Gönderimi"/>
    <x v="0"/>
    <s v="TALEP SONUÇLANDI"/>
    <d v="2018-06-01T12:28:56"/>
    <d v="2018-06-01T12:28:56"/>
    <n v="0"/>
    <x v="0"/>
    <x v="0"/>
  </r>
  <r>
    <x v="0"/>
    <s v="1"/>
    <n v="967314"/>
    <x v="1993"/>
    <s v="İŞLEM"/>
    <s v="TAHSİLAT"/>
    <s v="ABONE ALACAK TALEBİ"/>
    <s v="Tahsilat İşlem Talebi"/>
    <x v="0"/>
    <s v="TALEP SONUÇLANDI"/>
    <d v="2018-06-01T12:27:51"/>
    <d v="2018-06-01T12:27:51"/>
    <n v="0"/>
    <x v="0"/>
    <x v="0"/>
  </r>
  <r>
    <x v="0"/>
    <s v="2"/>
    <n v="970706"/>
    <x v="1994"/>
    <s v="İŞLEM"/>
    <s v="ABONE BİLGİ GÜNCELLEME"/>
    <s v="ABONE BİLGİ GÜNCELLEME"/>
    <s v="ABONE BİLGİ GÜNCELLEME"/>
    <x v="0"/>
    <s v="TALEP SONUÇLANDI"/>
    <d v="2018-06-28T14:58:04"/>
    <d v="2018-06-28T14:58:05"/>
    <n v="1.1574076779652387E-5"/>
    <x v="0"/>
    <x v="0"/>
  </r>
  <r>
    <x v="0"/>
    <s v="2"/>
    <n v="970706"/>
    <x v="1994"/>
    <s v="İŞLEM"/>
    <s v="KAMPANYA SÖZLEŞMESİ KONTROL VE TALEPLERİ"/>
    <s v="KAMPANYA SÖZLEŞMESİ KONTROL VE TALEPLERİ"/>
    <s v="KAMPANYA TARİFE İTİRAZI"/>
    <x v="3"/>
    <s v="TALEP SONUÇLANDI"/>
    <d v="2018-06-28T15:03:48"/>
    <d v="2018-06-28T15:03:48"/>
    <n v="0"/>
    <x v="0"/>
    <x v="0"/>
  </r>
  <r>
    <x v="0"/>
    <s v="1"/>
    <n v="970792"/>
    <x v="1995"/>
    <s v="İŞLEM"/>
    <s v="TAHSİLAT"/>
    <s v="ABONE ALACAK TALEBİ"/>
    <s v="Tahsilat İşlem Talebi"/>
    <x v="0"/>
    <s v="TALEP SONUÇLANDI"/>
    <d v="2018-06-07T10:19:54"/>
    <d v="2018-06-07T10:19:54"/>
    <n v="0"/>
    <x v="0"/>
    <x v="0"/>
  </r>
  <r>
    <x v="0"/>
    <s v="1"/>
    <n v="971739"/>
    <x v="1996"/>
    <s v="İŞLEM"/>
    <s v="ABONE BİLGİ GÜNCELLEME"/>
    <s v="ABONE BİLGİ GÜNCELLEME"/>
    <s v="ABONE BİLGİ GÜNCELLEME"/>
    <x v="0"/>
    <s v="TALEP SONUÇLANDI"/>
    <d v="2018-06-21T11:32:54"/>
    <d v="2018-06-21T11:32:54"/>
    <n v="0"/>
    <x v="0"/>
    <x v="0"/>
  </r>
  <r>
    <x v="0"/>
    <s v="1"/>
    <n v="974119"/>
    <x v="1997"/>
    <s v="İŞLEM"/>
    <s v="PSS ABONE TALEPLERİ"/>
    <s v="PSS ABONE TALEPLERİ"/>
    <s v="FARK GÜVENCE BEDELİ BİLGİSİ"/>
    <x v="1"/>
    <s v="TALEP SONUÇLANDI"/>
    <d v="2018-06-22T15:05:48"/>
    <d v="2018-06-22T15:05:48"/>
    <n v="0"/>
    <x v="0"/>
    <x v="0"/>
  </r>
  <r>
    <x v="0"/>
    <s v="1"/>
    <n v="97428"/>
    <x v="1998"/>
    <s v="İŞLEM"/>
    <s v="PSS ABONE TALEPLERİ"/>
    <s v="PSS ABONE TALEPLERİ"/>
    <s v="FARK GÜVENCE BEDELİ BİLGİSİ"/>
    <x v="1"/>
    <s v="TALEP SONUÇLANDI"/>
    <d v="2018-06-06T21:36:54"/>
    <d v="2018-06-06T21:36:54"/>
    <n v="0"/>
    <x v="0"/>
    <x v="0"/>
  </r>
  <r>
    <x v="0"/>
    <s v="1"/>
    <n v="974386"/>
    <x v="1999"/>
    <s v="İŞLEM"/>
    <s v="ABONE BİLGİ GÜNCELLEME"/>
    <s v="ABONE BİLGİ GÜNCELLEME"/>
    <s v="ABONE BİLGİ GÜNCELLEME"/>
    <x v="0"/>
    <s v="TALEP SONUÇLANDI"/>
    <d v="2018-06-04T16:42:05"/>
    <d v="2018-06-04T16:42:05"/>
    <n v="0"/>
    <x v="0"/>
    <x v="0"/>
  </r>
  <r>
    <x v="0"/>
    <s v="2"/>
    <n v="974386"/>
    <x v="1999"/>
    <s v="İŞLEM"/>
    <s v="PSS ABONE TALEPLERİ"/>
    <s v="PSS ABONE TALEPLERİ"/>
    <s v="FARK GÜVENCE BEDELİ BİLGİSİ"/>
    <x v="1"/>
    <s v="TALEP SONUÇLANDI"/>
    <d v="2018-06-04T16:43:17"/>
    <d v="2018-06-19T14:06:11"/>
    <n v="14.890902777777228"/>
    <x v="2"/>
    <x v="0"/>
  </r>
  <r>
    <x v="0"/>
    <s v="1"/>
    <n v="976614"/>
    <x v="2000"/>
    <s v="İŞLEM"/>
    <s v="ABONELİK BAŞVURUSU"/>
    <s v="ABONELİK BAŞVURUSU"/>
    <s v="ABONELİK BAŞVURUSU"/>
    <x v="0"/>
    <s v="TALEP SONUÇLANDI"/>
    <d v="2018-06-26T10:19:26"/>
    <d v="2018-06-26T10:19:26"/>
    <n v="0"/>
    <x v="0"/>
    <x v="0"/>
  </r>
  <r>
    <x v="0"/>
    <s v="2"/>
    <n v="976614"/>
    <x v="2001"/>
    <s v="İŞLEM"/>
    <s v="ABONE BİLGİ GÜNCELLEME"/>
    <s v="ABONE BİLGİ GÜNCELLEME"/>
    <s v="ABONE BİLGİ GÜNCELLEME"/>
    <x v="0"/>
    <s v="TALEP SONUÇLANDI"/>
    <d v="2018-06-26T10:20:33"/>
    <d v="2018-06-26T10:20:33"/>
    <n v="0"/>
    <x v="0"/>
    <x v="0"/>
  </r>
  <r>
    <x v="0"/>
    <s v="2"/>
    <n v="976614"/>
    <x v="2001"/>
    <s v="İŞLEM"/>
    <s v="TAHSİLAT"/>
    <s v="ABONE ALACAK TALEBİ"/>
    <s v="Tahsilat İşlem Talebi"/>
    <x v="0"/>
    <s v="TALEP SONUÇLANDI"/>
    <d v="2018-06-26T10:23:07"/>
    <d v="2018-06-26T10:23:07"/>
    <n v="0"/>
    <x v="0"/>
    <x v="0"/>
  </r>
  <r>
    <x v="0"/>
    <s v="1"/>
    <n v="978573"/>
    <x v="2002"/>
    <s v="İŞLEM"/>
    <s v="ABONE BİLGİ GÜNCELLEME"/>
    <s v="ABONE BİLGİ GÜNCELLEME"/>
    <s v="ABONE BİLGİ GÜNCELLEME"/>
    <x v="0"/>
    <s v="TALEP SONUÇLANDI"/>
    <d v="2018-06-21T13:09:16"/>
    <d v="2018-06-21T13:09:16"/>
    <n v="0"/>
    <x v="0"/>
    <x v="0"/>
  </r>
  <r>
    <x v="0"/>
    <s v="1"/>
    <n v="979531"/>
    <x v="2003"/>
    <s v="İŞLEM"/>
    <s v="FATURA KONTROLÜ"/>
    <s v="FATURA KONTROLÜ"/>
    <s v="FATURA KONTROLÜ"/>
    <x v="2"/>
    <s v="TALEP SONUÇLANDI"/>
    <d v="2018-06-28T14:05:42"/>
    <d v="2018-06-28T14:05:42"/>
    <n v="0"/>
    <x v="0"/>
    <x v="0"/>
  </r>
  <r>
    <x v="0"/>
    <s v="1"/>
    <n v="979859"/>
    <x v="2004"/>
    <s v="İŞLEM"/>
    <s v="TAHSİLAT"/>
    <s v="ABONE ALACAK TALEBİ"/>
    <s v="Tahsilat İşlem Talebi"/>
    <x v="0"/>
    <s v="TALEP SONUÇLANDI"/>
    <d v="2018-06-26T12:49:16"/>
    <d v="2018-06-26T12:49:16"/>
    <n v="0"/>
    <x v="0"/>
    <x v="0"/>
  </r>
  <r>
    <x v="0"/>
    <s v="2"/>
    <n v="979859"/>
    <x v="2004"/>
    <s v="İŞLEM"/>
    <s v="FATURA KONTROLÜ"/>
    <s v="FATURA KONTROLÜ"/>
    <s v="FATURA KONTROLÜ"/>
    <x v="2"/>
    <s v="TALEP SONUÇLANDI"/>
    <d v="2018-06-07T18:16:32"/>
    <d v="2018-06-08T11:03:48"/>
    <n v="0.69949074074247619"/>
    <x v="0"/>
    <x v="0"/>
  </r>
  <r>
    <x v="0"/>
    <s v="1"/>
    <n v="981120"/>
    <x v="2005"/>
    <s v="İŞLEM"/>
    <s v="TAHSİLAT"/>
    <s v="ABONE ALACAK TALEBİ"/>
    <s v="Tahsilat İşlem Talebi"/>
    <x v="0"/>
    <s v="TALEP SONUÇLANDI"/>
    <d v="2018-06-29T10:57:46"/>
    <d v="2018-06-29T10:57:46"/>
    <n v="0"/>
    <x v="0"/>
    <x v="0"/>
  </r>
  <r>
    <x v="0"/>
    <s v="2"/>
    <n v="981267"/>
    <x v="2006"/>
    <s v="İŞLEM"/>
    <s v="PSS ABONE TALEPLERİ"/>
    <s v="PSS ABONE TALEPLERİ"/>
    <s v="FARK GÜVENCE BEDELİ BİLGİSİ"/>
    <x v="1"/>
    <s v="TALEP SONUÇLANDI"/>
    <d v="2018-06-18T16:28:13"/>
    <d v="2018-06-22T08:44:51"/>
    <n v="3.6782175925909542"/>
    <x v="2"/>
    <x v="0"/>
  </r>
  <r>
    <x v="0"/>
    <s v="2"/>
    <n v="98431"/>
    <x v="2007"/>
    <s v="İŞLEM"/>
    <s v="ABONE BİLGİ GÜNCELLEME"/>
    <s v="ABONE BİLGİ GÜNCELLEME"/>
    <s v="ABONE BİLGİ GÜNCELLEME"/>
    <x v="0"/>
    <s v="TALEP SONUÇLANDI"/>
    <d v="2018-06-26T15:05:26"/>
    <d v="2018-06-27T12:05:22"/>
    <n v="0.87495370370015735"/>
    <x v="0"/>
    <x v="0"/>
  </r>
  <r>
    <x v="0"/>
    <s v="2"/>
    <n v="984495"/>
    <x v="2008"/>
    <s v="İŞLEM"/>
    <s v="PSS ABONE TALEPLERİ"/>
    <s v="PSS ABONE TALEPLERİ"/>
    <s v="FARK GÜVENCE BEDELİ BİLGİSİ"/>
    <x v="1"/>
    <s v="TALEP SONUÇLANDI"/>
    <d v="2018-06-07T10:25:03"/>
    <d v="2018-06-22T08:43:24"/>
    <n v="14.929409722222772"/>
    <x v="2"/>
    <x v="0"/>
  </r>
  <r>
    <x v="0"/>
    <s v="2"/>
    <n v="987952"/>
    <x v="2009"/>
    <s v="İŞLEM"/>
    <s v="PSS ABONE TALEPLERİ"/>
    <s v="PSS ABONE TALEPLERİ"/>
    <s v="FARK GÜVENCE BEDELİ BİLGİSİ"/>
    <x v="1"/>
    <s v="TALEP SONUÇLANDI"/>
    <d v="2018-06-28T11:24:49"/>
    <d v="2018-06-28T13:38:32"/>
    <n v="9.2858796298969537E-2"/>
    <x v="0"/>
    <x v="0"/>
  </r>
  <r>
    <x v="0"/>
    <s v="1"/>
    <n v="993127"/>
    <x v="2010"/>
    <s v="İŞLEM"/>
    <s v="PSS ABONE TALEPLERİ"/>
    <s v="PSS ABONE TALEPLERİ"/>
    <s v="FARK GÜVENCE BEDELİ BİLGİSİ"/>
    <x v="1"/>
    <s v="TALEP SONUÇLANDI"/>
    <d v="2018-06-01T18:20:07"/>
    <d v="2018-06-01T18:20:07"/>
    <n v="0"/>
    <x v="0"/>
    <x v="0"/>
  </r>
  <r>
    <x v="0"/>
    <s v="1"/>
    <n v="993330"/>
    <x v="2011"/>
    <s v="İŞLEM"/>
    <s v="FATURA KONTROLÜ"/>
    <s v="FATURA KONTROLÜ"/>
    <s v="FATURA KONTROLÜ"/>
    <x v="2"/>
    <s v="TALEP SONUÇLANDI"/>
    <d v="2018-06-22T16:25:59"/>
    <d v="2018-06-22T16:25:59"/>
    <n v="0"/>
    <x v="0"/>
    <x v="0"/>
  </r>
  <r>
    <x v="0"/>
    <s v="2"/>
    <n v="993330"/>
    <x v="2011"/>
    <s v="İŞLEM"/>
    <s v="USULSÜZ KULLANIM"/>
    <s v="USULSÜZ KULLANIM"/>
    <s v="Uyarı Mesajı Gönderimi"/>
    <x v="0"/>
    <s v="TALEP SONUÇLANDI"/>
    <d v="2018-06-22T16:27:40"/>
    <d v="2018-06-22T16:29:29"/>
    <n v="1.2615740779438056E-3"/>
    <x v="0"/>
    <x v="0"/>
  </r>
  <r>
    <x v="0"/>
    <s v="1"/>
    <n v="994314"/>
    <x v="2012"/>
    <s v="İŞLEM"/>
    <s v="PSS ABONE TALEPLERİ"/>
    <s v="PSS ABONE TALEPLERİ"/>
    <s v="FARK GÜVENCE BEDELİ BİLGİSİ"/>
    <x v="1"/>
    <s v="TALEP SONUÇLANDI"/>
    <d v="2018-06-07T16:48:38"/>
    <d v="2018-06-07T16:48:38"/>
    <n v="0"/>
    <x v="0"/>
    <x v="0"/>
  </r>
  <r>
    <x v="0"/>
    <s v="2"/>
    <n v="994501"/>
    <x v="2013"/>
    <s v="İŞLEM"/>
    <s v="PSS ABONE TALEPLERİ"/>
    <s v="PSS ABONE TALEPLERİ"/>
    <s v="FARK GÜVENCE BEDELİ BİLGİSİ"/>
    <x v="1"/>
    <s v="TALEP SONUÇLANDI"/>
    <d v="2018-06-27T19:58:05"/>
    <d v="2018-06-28T11:53:19"/>
    <n v="0.66335648148378823"/>
    <x v="0"/>
    <x v="0"/>
  </r>
  <r>
    <x v="0"/>
    <s v="1"/>
    <n v="995416"/>
    <x v="2014"/>
    <s v="İŞLEM"/>
    <s v="TAHSİLAT"/>
    <s v="ABONE ALACAK TALEBİ"/>
    <s v="Tahsilat İşlem Talebi"/>
    <x v="0"/>
    <s v="TALEP SONUÇLANDI"/>
    <d v="2018-06-12T16:35:23"/>
    <d v="2018-06-12T16:35:23"/>
    <n v="0"/>
    <x v="0"/>
    <x v="0"/>
  </r>
  <r>
    <x v="0"/>
    <s v="2"/>
    <n v="995416"/>
    <x v="2014"/>
    <s v="İŞLEM"/>
    <s v="PSS ABONE TALEPLERİ"/>
    <s v="PSS ABONE TALEPLERİ"/>
    <s v="FARK GÜVENCE BEDELİ BİLGİSİ"/>
    <x v="1"/>
    <s v="TALEP SONUÇLANDI"/>
    <d v="2018-06-12T15:16:58"/>
    <d v="2018-06-21T14:13:17"/>
    <n v="8.955775462964084"/>
    <x v="2"/>
    <x v="0"/>
  </r>
  <r>
    <x v="0"/>
    <s v="1"/>
    <n v="999645"/>
    <x v="2015"/>
    <s v="İŞLEM"/>
    <s v="TAHSİLAT"/>
    <s v="ABONE ALACAK TALEBİ"/>
    <s v="Tahsilat İşlem Talebi"/>
    <x v="0"/>
    <s v="TALEP SONUÇLANDI"/>
    <d v="2018-06-20T14:04:49"/>
    <d v="2018-06-20T14:04:49"/>
    <n v="0"/>
    <x v="0"/>
    <x v="0"/>
  </r>
  <r>
    <x v="1"/>
    <s v="1"/>
    <n v="1002988"/>
    <x v="2016"/>
    <s v="İŞLEM"/>
    <s v="FATURA KONTROLÜ"/>
    <s v="FATURA KONTROLÜ"/>
    <s v="FATURA KONTROLÜ"/>
    <x v="2"/>
    <s v="TALEP SONUÇLANDI"/>
    <d v="2018-07-13T12:22:54"/>
    <d v="2018-07-13T12:22:54"/>
    <n v="0"/>
    <x v="0"/>
    <x v="1"/>
  </r>
  <r>
    <x v="1"/>
    <s v="1"/>
    <n v="1003125"/>
    <x v="2017"/>
    <s v="İŞLEM"/>
    <s v="FATURA KONTROLÜ"/>
    <s v="FATURA KONTROLÜ"/>
    <s v="FATURA KONTROLÜ"/>
    <x v="2"/>
    <s v="TALEP SONUÇLANDI"/>
    <d v="2018-07-05T18:57:50"/>
    <d v="2018-07-05T18:57:50"/>
    <n v="0"/>
    <x v="0"/>
    <x v="1"/>
  </r>
  <r>
    <x v="1"/>
    <s v="2"/>
    <n v="1006254"/>
    <x v="4"/>
    <s v="İŞLEM"/>
    <s v="FATURA KONTROLÜ"/>
    <s v="FATURA KONTROLÜ"/>
    <s v="FATURA KONTROLÜ"/>
    <x v="2"/>
    <s v="TALEP SONUÇLANDI"/>
    <d v="2018-07-27T14:37:30"/>
    <d v="2018-07-27T14:38:43"/>
    <n v="8.4490740846376866E-4"/>
    <x v="0"/>
    <x v="1"/>
  </r>
  <r>
    <x v="1"/>
    <s v="1"/>
    <n v="1006339"/>
    <x v="6"/>
    <s v="İŞLEM"/>
    <s v="ONLİNE İŞLEM MERKEZİ TALEPLERİ"/>
    <s v="ONLİNE İŞLEM MERKEZİ TALEPLERİ"/>
    <s v="TRAFİK KURYE ŞİKAYETİ"/>
    <x v="4"/>
    <s v="TALEP SONUÇLANDI"/>
    <d v="2018-07-11T11:44:49"/>
    <d v="2018-07-11T11:44:49"/>
    <n v="0"/>
    <x v="0"/>
    <x v="1"/>
  </r>
  <r>
    <x v="1"/>
    <s v="1"/>
    <n v="1006830"/>
    <x v="2018"/>
    <s v="İŞLEM"/>
    <s v="FATURA KONTROLÜ"/>
    <s v="FATURA KONTROLÜ"/>
    <s v="FATURA KONTROLÜ"/>
    <x v="2"/>
    <s v="TALEP SONUÇLANDI"/>
    <d v="2018-07-31T16:50:41"/>
    <d v="2018-07-31T16:50:41"/>
    <n v="0"/>
    <x v="0"/>
    <x v="1"/>
  </r>
  <r>
    <x v="1"/>
    <s v="1"/>
    <n v="1009750"/>
    <x v="2019"/>
    <s v="İŞLEM"/>
    <s v="FATURA KONTROLÜ"/>
    <s v="FATURA KONTROLÜ"/>
    <s v="FATURA KONTROLÜ"/>
    <x v="2"/>
    <s v="TALEP SONUÇLANDI"/>
    <d v="2018-07-03T13:57:51"/>
    <d v="2018-07-03T13:57:51"/>
    <n v="0"/>
    <x v="0"/>
    <x v="1"/>
  </r>
  <r>
    <x v="1"/>
    <s v="1"/>
    <n v="1012843"/>
    <x v="2020"/>
    <s v="İŞLEM"/>
    <s v="BAYİ İŞLEM TALEPLERİ"/>
    <s v="BAYİ İŞLEM TALEPLERİ"/>
    <s v="BAYİ UYGULAMA ŞİKAYETİ"/>
    <x v="4"/>
    <s v="TALEP SONUÇLANDI"/>
    <d v="2018-07-14T22:21:05"/>
    <d v="2018-07-14T22:21:05"/>
    <n v="0"/>
    <x v="0"/>
    <x v="1"/>
  </r>
  <r>
    <x v="1"/>
    <s v="1"/>
    <n v="1017846"/>
    <x v="2021"/>
    <s v="İŞLEM"/>
    <s v="FATURA KONTROLÜ"/>
    <s v="FATURA KONTROLÜ"/>
    <s v="FATURA KONTROLÜ"/>
    <x v="2"/>
    <s v="TALEP SONUÇLANDI"/>
    <d v="2018-07-31T13:21:38"/>
    <d v="2018-07-31T13:21:38"/>
    <n v="0"/>
    <x v="0"/>
    <x v="0"/>
  </r>
  <r>
    <x v="1"/>
    <s v="1"/>
    <n v="1017846"/>
    <x v="2021"/>
    <s v="İŞLEM"/>
    <s v="KAMPANYA SÖZLEŞMESİ KONTROL VE TALEPLERİ"/>
    <s v="KAMPANYA SÖZLEŞMESİ KONTROL VE TALEPLERİ"/>
    <s v="KAMPANYA TARİFE İTİRAZI"/>
    <x v="3"/>
    <s v="TALEP SONUÇLANDI"/>
    <d v="2018-07-31T13:22:57"/>
    <d v="2018-07-31T13:22:57"/>
    <n v="0"/>
    <x v="0"/>
    <x v="0"/>
  </r>
  <r>
    <x v="1"/>
    <s v="1"/>
    <n v="1021497"/>
    <x v="2022"/>
    <s v="İŞLEM"/>
    <s v="TAHSİLAT"/>
    <s v="ABONE ALACAK TALEBİ"/>
    <s v="Tahsilat İşlem Talebi"/>
    <x v="0"/>
    <s v="TALEP SONUÇLANDI"/>
    <d v="2018-07-30T13:59:25"/>
    <d v="2018-07-30T13:59:25"/>
    <n v="0"/>
    <x v="0"/>
    <x v="1"/>
  </r>
  <r>
    <x v="1"/>
    <s v="1"/>
    <n v="1021497"/>
    <x v="2022"/>
    <s v="İŞLEM"/>
    <s v="AÇMA-KESME DURUMU"/>
    <s v="AÇMA-KESME DURUMU"/>
    <s v="AÇMA-KESME İTİRAZI"/>
    <x v="0"/>
    <s v="TALEP SONUÇLANDI"/>
    <d v="2018-07-30T14:45:21"/>
    <d v="2018-07-30T14:45:21"/>
    <n v="0"/>
    <x v="0"/>
    <x v="1"/>
  </r>
  <r>
    <x v="1"/>
    <s v="1"/>
    <n v="1021629"/>
    <x v="2023"/>
    <s v="İŞLEM"/>
    <s v="FATURA KONTROLÜ"/>
    <s v="FATURA KONTROLÜ"/>
    <s v="FATURA KONTROLÜ"/>
    <x v="2"/>
    <s v="TALEP SONUÇLANDI"/>
    <d v="2018-07-04T18:37:59"/>
    <d v="2018-07-04T18:37:59"/>
    <n v="0"/>
    <x v="0"/>
    <x v="0"/>
  </r>
  <r>
    <x v="1"/>
    <s v="2"/>
    <n v="1022605"/>
    <x v="19"/>
    <s v="İŞLEM"/>
    <s v="PSS ABONE TALEPLERİ"/>
    <s v="PSS ABONE TALEPLERİ"/>
    <s v="FARK GÜVENCE BEDELİ BİLGİSİ"/>
    <x v="1"/>
    <s v="TALEP SONUÇLANDI"/>
    <d v="2018-07-10T20:49:46"/>
    <d v="2018-08-06T13:50:48"/>
    <n v="26.70905092592875"/>
    <x v="1"/>
    <x v="1"/>
  </r>
  <r>
    <x v="1"/>
    <s v="1"/>
    <n v="1029839"/>
    <x v="2024"/>
    <s v="İŞLEM"/>
    <s v="AÇMA-KESME DURUMU"/>
    <s v="AÇMA-KESME DURUMU"/>
    <s v="AÇMA-KESME İTİRAZI"/>
    <x v="0"/>
    <s v="TALEP SONUÇLANDI"/>
    <d v="2018-07-19T14:01:08"/>
    <d v="2018-07-19T14:01:08"/>
    <n v="0"/>
    <x v="0"/>
    <x v="1"/>
  </r>
  <r>
    <x v="1"/>
    <s v="1"/>
    <n v="1030353"/>
    <x v="2025"/>
    <s v="İŞLEM"/>
    <s v="AÇMA-KESME DURUMU"/>
    <s v="AÇMA-KESME DURUMU"/>
    <s v="AÇMA-KESME İTİRAZI"/>
    <x v="0"/>
    <s v="TALEP SONUÇLANDI"/>
    <d v="2018-07-11T12:24:09"/>
    <d v="2018-07-11T12:24:09"/>
    <n v="0"/>
    <x v="0"/>
    <x v="1"/>
  </r>
  <r>
    <x v="1"/>
    <s v="1"/>
    <n v="1031912"/>
    <x v="2026"/>
    <s v="İŞLEM"/>
    <s v="DAĞITIM TAHAKKUK BİRİMLERİNİN  TALEPLERİ"/>
    <s v="DAĞITIM TAHAKKUK BİRİMLERİNİN  TALEPLERİ"/>
    <s v="Bepsaştan  fatura oluşturma talebi"/>
    <x v="0"/>
    <s v="TALEP SONUÇLANDI"/>
    <d v="2018-07-30T17:45:46"/>
    <d v="2018-07-30T17:45:46"/>
    <n v="0"/>
    <x v="0"/>
    <x v="1"/>
  </r>
  <r>
    <x v="1"/>
    <s v="1"/>
    <n v="1032942"/>
    <x v="2027"/>
    <s v="İŞLEM"/>
    <s v="FATURA KONTROLÜ"/>
    <s v="FATURA KONTROLÜ"/>
    <s v="FATURA KONTROLÜ"/>
    <x v="2"/>
    <s v="TALEP SONUÇLANDI"/>
    <d v="2018-07-11T10:53:43"/>
    <d v="2018-07-11T10:53:43"/>
    <n v="0"/>
    <x v="0"/>
    <x v="1"/>
  </r>
  <r>
    <x v="1"/>
    <s v="1"/>
    <n v="1034214"/>
    <x v="2028"/>
    <s v="İŞLEM"/>
    <s v="FATURA KONTROLÜ"/>
    <s v="FATURA KONTROLÜ"/>
    <s v="FATURA KONTROLÜ"/>
    <x v="2"/>
    <s v="TALEP SONUÇLANDI"/>
    <d v="2018-07-09T16:05:47"/>
    <d v="2018-07-09T16:05:47"/>
    <n v="0"/>
    <x v="0"/>
    <x v="1"/>
  </r>
  <r>
    <x v="1"/>
    <s v="1"/>
    <n v="1034214"/>
    <x v="2028"/>
    <s v="İŞLEM"/>
    <s v="TARİFE / ABONE GRUBU DEĞİŞİKLİĞİ"/>
    <s v="TARİFE / ABONE GRUBU DEĞİŞİKLİĞİ"/>
    <s v="ABONE GRUBU DEĞİŞİKLİĞİ ( Mesken,Şantiye vb.)"/>
    <x v="0"/>
    <s v="TALEP SONUÇLANDI"/>
    <d v="2018-07-09T16:08:37"/>
    <d v="2018-07-09T16:08:37"/>
    <n v="0"/>
    <x v="0"/>
    <x v="1"/>
  </r>
  <r>
    <x v="1"/>
    <s v="1"/>
    <n v="1034479"/>
    <x v="27"/>
    <s v="İŞLEM"/>
    <s v="GENEL TALEPLER"/>
    <s v="GENEL TALEPLER"/>
    <s v="RESMİ KURUM GÖNDERİLERİ"/>
    <x v="4"/>
    <s v="TALEP SONUÇLANDI"/>
    <d v="2018-07-25T11:01:57"/>
    <d v="2018-07-25T11:01:57"/>
    <n v="0"/>
    <x v="0"/>
    <x v="1"/>
  </r>
  <r>
    <x v="1"/>
    <s v="1"/>
    <n v="1042917"/>
    <x v="2029"/>
    <s v="İŞLEM"/>
    <s v="TÜKETİM İTİRAZI"/>
    <s v="TÜKETİM İTİRAZI"/>
    <s v="Müşteri İle Uzlaşıldı"/>
    <x v="0"/>
    <s v="TALEP SONUÇLANDI"/>
    <d v="2018-07-27T15:00:13"/>
    <d v="2018-07-27T15:00:13"/>
    <n v="0"/>
    <x v="0"/>
    <x v="1"/>
  </r>
  <r>
    <x v="1"/>
    <s v="1"/>
    <n v="1042917"/>
    <x v="2029"/>
    <s v="İŞLEM"/>
    <s v="FATURA KONTROLÜ"/>
    <s v="FATURA KONTROLÜ"/>
    <s v="FATURA KONTROLÜ"/>
    <x v="2"/>
    <s v="TALEP SONUÇLANDI"/>
    <d v="2018-07-27T10:41:44"/>
    <d v="2018-07-27T10:41:44"/>
    <n v="0"/>
    <x v="0"/>
    <x v="1"/>
  </r>
  <r>
    <x v="1"/>
    <s v="1"/>
    <n v="1042917"/>
    <x v="2029"/>
    <s v="İŞLEM"/>
    <s v="TÜKETİM İTİRAZI"/>
    <s v="TÜKETİM İTİRAZI"/>
    <s v="DAĞITIM ENDEKS KONTROLÜ"/>
    <x v="0"/>
    <s v="TALEP SONUÇLANDI"/>
    <d v="2018-07-27T16:43:21"/>
    <d v="2018-07-27T16:43:21"/>
    <n v="0"/>
    <x v="0"/>
    <x v="1"/>
  </r>
  <r>
    <x v="1"/>
    <s v="2"/>
    <n v="1042974"/>
    <x v="2030"/>
    <s v="İŞLEM"/>
    <s v="AÇMA-KESME DURUMU"/>
    <s v="AÇMA-KESME DURUMU"/>
    <s v="AÇMA-KESME İTİRAZI"/>
    <x v="0"/>
    <s v="TALEP SONUÇLANDI"/>
    <d v="2018-07-09T21:34:32"/>
    <d v="2018-07-10T11:24:34"/>
    <n v="0.57641203703678912"/>
    <x v="0"/>
    <x v="1"/>
  </r>
  <r>
    <x v="1"/>
    <s v="1"/>
    <n v="1051444"/>
    <x v="2031"/>
    <s v="İŞLEM"/>
    <s v="REZERV ENDEKS İNCELEME TALEBİ"/>
    <s v="REZERV ENDEKS İNCELEME TALEBİ"/>
    <s v="endeks incelemesi için tahakkuka gönder"/>
    <x v="2"/>
    <s v="TALEP SONUÇLANDI"/>
    <d v="2018-07-17T11:22:31"/>
    <d v="2018-07-17T11:22:31"/>
    <n v="0"/>
    <x v="0"/>
    <x v="1"/>
  </r>
  <r>
    <x v="1"/>
    <s v="1"/>
    <n v="1060713"/>
    <x v="2032"/>
    <s v="İŞLEM"/>
    <s v="ABONELİK BAŞVURUSU"/>
    <s v="ABONELİK BAŞVURUSU"/>
    <s v="ABONELİK BAŞVURUSU"/>
    <x v="0"/>
    <s v="TALEP SONUÇLANDI"/>
    <d v="2018-07-09T11:01:26"/>
    <d v="2018-07-09T11:01:26"/>
    <n v="0"/>
    <x v="0"/>
    <x v="1"/>
  </r>
  <r>
    <x v="1"/>
    <s v="1"/>
    <n v="1066950"/>
    <x v="2033"/>
    <s v="İŞLEM"/>
    <s v="GENEL TALEPLER"/>
    <s v="GENEL TALEPLER"/>
    <s v="RESMİ KURUM GÖNDERİLERİ"/>
    <x v="4"/>
    <s v="TALEP SONUÇLANDI"/>
    <d v="2018-07-31T16:56:35"/>
    <d v="2018-07-31T16:56:35"/>
    <n v="0"/>
    <x v="0"/>
    <x v="1"/>
  </r>
  <r>
    <x v="1"/>
    <s v="1"/>
    <n v="1068925"/>
    <x v="2034"/>
    <s v="İŞLEM"/>
    <s v="USULSÜZ KULLANIM"/>
    <s v="USULSÜZ KULLANIM"/>
    <s v="Uyarı Mesajı Gönderimi"/>
    <x v="0"/>
    <s v="TALEP SONUÇLANDI"/>
    <d v="2018-07-10T16:48:49"/>
    <d v="2018-07-10T16:48:49"/>
    <n v="0"/>
    <x v="0"/>
    <x v="1"/>
  </r>
  <r>
    <x v="1"/>
    <s v="1"/>
    <n v="1069059"/>
    <x v="2035"/>
    <s v="İŞLEM"/>
    <s v="REZERV ENDEKS İNCELEME TALEBİ"/>
    <s v="REZERV ENDEKS İNCELEME TALEBİ"/>
    <s v="endeks incelemesi için tahakkuka gönder"/>
    <x v="2"/>
    <s v="TALEP SONUÇLANDI"/>
    <d v="2018-07-25T15:15:42"/>
    <d v="2018-07-25T15:15:42"/>
    <n v="0"/>
    <x v="0"/>
    <x v="1"/>
  </r>
  <r>
    <x v="1"/>
    <s v="1"/>
    <n v="1069403"/>
    <x v="2036"/>
    <s v="İŞLEM"/>
    <s v="FATURA KONTROLÜ"/>
    <s v="FATURA KONTROLÜ"/>
    <s v="FATURA KONTROLÜ"/>
    <x v="2"/>
    <s v="TALEP SONUÇLANDI"/>
    <d v="2018-07-20T16:07:19"/>
    <d v="2018-07-20T16:07:19"/>
    <n v="0"/>
    <x v="0"/>
    <x v="1"/>
  </r>
  <r>
    <x v="1"/>
    <s v="1"/>
    <n v="1070123"/>
    <x v="2037"/>
    <s v="İŞLEM"/>
    <s v="AÇMA-KESME DURUMU"/>
    <s v="AÇMA-KESME DURUMU"/>
    <s v="AÇMA-KESME İTİRAZI"/>
    <x v="0"/>
    <s v="TALEP SONUÇLANDI"/>
    <d v="2018-07-28T23:02:50"/>
    <d v="2018-07-28T23:02:50"/>
    <n v="0"/>
    <x v="0"/>
    <x v="1"/>
  </r>
  <r>
    <x v="1"/>
    <s v="1"/>
    <n v="1072297"/>
    <x v="2038"/>
    <s v="İŞLEM"/>
    <s v="ABONE BİLGİ GÜNCELLEME"/>
    <s v="ABONE BİLGİ GÜNCELLEME"/>
    <s v="ABONE BİLGİ GÜNCELLEME"/>
    <x v="0"/>
    <s v="TALEP SONUÇLANDI"/>
    <d v="2018-07-24T19:00:32"/>
    <d v="2018-07-24T19:00:32"/>
    <n v="0"/>
    <x v="0"/>
    <x v="1"/>
  </r>
  <r>
    <x v="1"/>
    <s v="2"/>
    <n v="1078053"/>
    <x v="2039"/>
    <s v="İŞLEM"/>
    <s v="USULSÜZ KULLANIM"/>
    <s v="USULSÜZ KULLANIM"/>
    <s v="Uyarı Mesajı Gönderimi"/>
    <x v="0"/>
    <s v="TALEP SONUÇLANDI"/>
    <d v="2018-07-12T11:31:34"/>
    <d v="2018-08-08T01:07:00"/>
    <n v="26.566273148149776"/>
    <x v="1"/>
    <x v="1"/>
  </r>
  <r>
    <x v="1"/>
    <s v="2"/>
    <n v="1078053"/>
    <x v="2039"/>
    <s v="İŞLEM"/>
    <s v="ABONE BİLGİ GÜNCELLEME"/>
    <s v="ABONE BİLGİ GÜNCELLEME"/>
    <s v="ABONE BİLGİ GÜNCELLEME"/>
    <x v="0"/>
    <s v="TALEP SONUÇLANDI"/>
    <d v="2018-07-12T11:27:16"/>
    <d v="2018-07-12T12:17:34"/>
    <n v="3.4930555557366461E-2"/>
    <x v="0"/>
    <x v="1"/>
  </r>
  <r>
    <x v="1"/>
    <s v="1"/>
    <n v="107921"/>
    <x v="2040"/>
    <s v="İŞLEM"/>
    <s v="KAMPANYA SÖZLEŞMESİ KONTROL VE TALEPLERİ"/>
    <s v="KAMPANYA SÖZLEŞMESİ KONTROL VE TALEPLERİ"/>
    <s v="KAMPANYA TARİFE İTİRAZI"/>
    <x v="3"/>
    <s v="TALEP SONUÇLANDI"/>
    <d v="2018-07-12T11:53:55"/>
    <d v="2018-07-12T11:53:55"/>
    <n v="0"/>
    <x v="0"/>
    <x v="1"/>
  </r>
  <r>
    <x v="1"/>
    <s v="1"/>
    <n v="107965"/>
    <x v="2041"/>
    <s v="İŞLEM"/>
    <s v="FATURA KONTROLÜ"/>
    <s v="FATURA KONTROLÜ"/>
    <s v="FATURA KONTROLÜ"/>
    <x v="2"/>
    <s v="TALEP SONUÇLANDI"/>
    <d v="2018-07-10T15:08:07"/>
    <d v="2018-07-10T15:08:07"/>
    <n v="0"/>
    <x v="0"/>
    <x v="1"/>
  </r>
  <r>
    <x v="1"/>
    <s v="2"/>
    <n v="107965"/>
    <x v="2041"/>
    <s v="İŞLEM"/>
    <s v="ABONE BİLGİ GÜNCELLEME"/>
    <s v="ABONE BİLGİ GÜNCELLEME"/>
    <s v="ABONE BİLGİ GÜNCELLEME"/>
    <x v="0"/>
    <s v="TALEP SONUÇLANDI"/>
    <d v="2018-07-10T15:07:47"/>
    <d v="2018-07-10T15:07:48"/>
    <n v="1.1574076779652387E-5"/>
    <x v="0"/>
    <x v="1"/>
  </r>
  <r>
    <x v="1"/>
    <s v="1"/>
    <n v="1082103"/>
    <x v="2042"/>
    <s v="İŞLEM"/>
    <s v="FATURA KONTROLÜ"/>
    <s v="FATURA KONTROLÜ"/>
    <s v="FATURA KONTROLÜ"/>
    <x v="2"/>
    <s v="TALEP SONUÇLANDI"/>
    <d v="2018-07-13T19:33:54"/>
    <d v="2018-07-13T19:33:54"/>
    <n v="0"/>
    <x v="0"/>
    <x v="1"/>
  </r>
  <r>
    <x v="1"/>
    <s v="1"/>
    <n v="108814"/>
    <x v="2043"/>
    <s v="İŞLEM"/>
    <s v="AÇMA-KESME DURUMU"/>
    <s v="AÇMA-KESME DURUMU"/>
    <s v="AÇMA-KESME İTİRAZI"/>
    <x v="0"/>
    <s v="TALEP SONUÇLANDI"/>
    <d v="2018-07-16T15:48:53"/>
    <d v="2018-07-16T15:48:53"/>
    <n v="0"/>
    <x v="0"/>
    <x v="1"/>
  </r>
  <r>
    <x v="1"/>
    <s v="2"/>
    <n v="1090708"/>
    <x v="2044"/>
    <s v="İŞLEM"/>
    <s v="FATURA KONTROLÜ"/>
    <s v="FATURA KONTROLÜ"/>
    <s v="FATURA KONTROLÜ"/>
    <x v="2"/>
    <s v="TALEP SONUÇLANDI"/>
    <d v="2018-07-04T10:51:10"/>
    <d v="2018-07-11T09:14:13"/>
    <n v="6.9326736111106584"/>
    <x v="2"/>
    <x v="1"/>
  </r>
  <r>
    <x v="1"/>
    <s v="1"/>
    <n v="1095514"/>
    <x v="2045"/>
    <s v="İŞLEM"/>
    <s v="AÇMA-KESME DURUMU"/>
    <s v="AÇMA-KESME DURUMU"/>
    <s v="AÇMA-KESME İTİRAZI"/>
    <x v="0"/>
    <s v="TALEP SONUÇLANDI"/>
    <d v="2018-07-13T09:06:09"/>
    <d v="2018-07-13T09:06:09"/>
    <n v="0"/>
    <x v="0"/>
    <x v="1"/>
  </r>
  <r>
    <x v="1"/>
    <s v="1"/>
    <n v="1096795"/>
    <x v="2046"/>
    <s v="İŞLEM"/>
    <s v="AÇMA-KESME DURUMU"/>
    <s v="AÇMA-KESME DURUMU"/>
    <s v="AÇMA-KESME İTİRAZI"/>
    <x v="0"/>
    <s v="TALEP SONUÇLANDI"/>
    <d v="2018-07-21T21:23:41"/>
    <d v="2018-07-21T21:23:41"/>
    <n v="0"/>
    <x v="0"/>
    <x v="1"/>
  </r>
  <r>
    <x v="1"/>
    <s v="2"/>
    <n v="1096795"/>
    <x v="2047"/>
    <s v="İŞLEM"/>
    <s v="ABONE BİLGİ GÜNCELLEME"/>
    <s v="ABONE BİLGİ GÜNCELLEME"/>
    <s v="ABONE BİLGİ GÜNCELLEME"/>
    <x v="0"/>
    <s v="TALEP SONUÇLANDI"/>
    <d v="2018-07-18T13:11:52"/>
    <d v="2018-07-18T13:11:53"/>
    <n v="1.1574069503694773E-5"/>
    <x v="0"/>
    <x v="1"/>
  </r>
  <r>
    <x v="1"/>
    <s v="1"/>
    <n v="109724"/>
    <x v="2048"/>
    <s v="İŞLEM"/>
    <s v="TAHSİLAT"/>
    <s v="ABONE ALACAK TALEBİ"/>
    <s v="Tahsilat İşlem Talebi"/>
    <x v="0"/>
    <s v="TALEP SONUÇLANDI"/>
    <d v="2018-07-11T20:59:49"/>
    <d v="2018-07-11T20:59:49"/>
    <n v="0"/>
    <x v="0"/>
    <x v="1"/>
  </r>
  <r>
    <x v="1"/>
    <s v="1"/>
    <n v="1103270"/>
    <x v="2049"/>
    <s v="İŞLEM"/>
    <s v="TAHSİLAT"/>
    <s v="ABONE ALACAK TALEBİ"/>
    <s v="Tahsilat İşlem Talebi"/>
    <x v="0"/>
    <s v="TALEP SONUÇLANDI"/>
    <d v="2018-07-26T10:16:27"/>
    <d v="2018-07-26T10:16:27"/>
    <n v="0"/>
    <x v="0"/>
    <x v="1"/>
  </r>
  <r>
    <x v="1"/>
    <s v="2"/>
    <n v="1104642"/>
    <x v="57"/>
    <s v="İŞLEM"/>
    <s v="FATURA KONTROLÜ"/>
    <s v="FATURA KONTROLÜ"/>
    <s v="FATURA KONTROLÜ"/>
    <x v="2"/>
    <s v="TALEP SONUÇLANDI"/>
    <d v="2018-07-09T13:22:43"/>
    <d v="2018-07-09T14:46:02"/>
    <n v="5.7858796302753035E-2"/>
    <x v="0"/>
    <x v="1"/>
  </r>
  <r>
    <x v="1"/>
    <s v="2"/>
    <n v="1105475"/>
    <x v="2050"/>
    <s v="İŞLEM"/>
    <s v="AÇMA-KESME DURUMU"/>
    <s v="AÇMA-KESME DURUMU"/>
    <s v="AÇMA-KESME İTİRAZI"/>
    <x v="0"/>
    <s v="TALEP SONUÇLANDI"/>
    <d v="2018-07-11T12:26:58"/>
    <d v="2018-07-11T16:18:11"/>
    <n v="0.16056712963472819"/>
    <x v="0"/>
    <x v="1"/>
  </r>
  <r>
    <x v="1"/>
    <s v="1"/>
    <n v="1106973"/>
    <x v="60"/>
    <s v="İŞLEM"/>
    <s v="ABONE BİLGİ GÜNCELLEME"/>
    <s v="ABONE BİLGİ GÜNCELLEME"/>
    <s v="ABONE BİLGİ GÜNCELLEME"/>
    <x v="0"/>
    <s v="TALEP SONUÇLANDI"/>
    <d v="2018-07-24T09:36:04"/>
    <d v="2018-07-24T09:36:04"/>
    <n v="0"/>
    <x v="0"/>
    <x v="1"/>
  </r>
  <r>
    <x v="1"/>
    <s v="1"/>
    <n v="1107421"/>
    <x v="2051"/>
    <s v="İŞLEM"/>
    <s v="KAMPANYA SÖZLEŞMESİ KONTROL VE TALEPLERİ"/>
    <s v="KAMPANYA SÖZLEŞMESİ KONTROL VE TALEPLERİ"/>
    <s v="KAMPANYA TARİFE İTİRAZI"/>
    <x v="3"/>
    <s v="TALEP SONUÇLANDI"/>
    <d v="2018-07-10T12:24:09"/>
    <d v="2018-07-10T12:24:09"/>
    <n v="0"/>
    <x v="0"/>
    <x v="1"/>
  </r>
  <r>
    <x v="1"/>
    <s v="1"/>
    <n v="1109774"/>
    <x v="62"/>
    <s v="İŞLEM"/>
    <s v="FATURA KONTROLÜ"/>
    <s v="FATURA KONTROLÜ"/>
    <s v="FATURA KONTROLÜ"/>
    <x v="2"/>
    <s v="TALEP SONUÇLANDI"/>
    <d v="2018-07-25T18:33:08"/>
    <d v="2018-07-25T18:33:08"/>
    <n v="0"/>
    <x v="0"/>
    <x v="1"/>
  </r>
  <r>
    <x v="1"/>
    <s v="1"/>
    <n v="1115097"/>
    <x v="2052"/>
    <s v="İŞLEM"/>
    <s v="AÇMA-KESME DURUMU"/>
    <s v="AÇMA-KESME DURUMU"/>
    <s v="AÇMA-KESME İTİRAZI"/>
    <x v="0"/>
    <s v="TALEP SONUÇLANDI"/>
    <d v="2018-07-09T13:36:14"/>
    <d v="2018-07-09T13:36:14"/>
    <n v="0"/>
    <x v="0"/>
    <x v="1"/>
  </r>
  <r>
    <x v="1"/>
    <s v="1"/>
    <n v="111878"/>
    <x v="2053"/>
    <s v="İŞLEM"/>
    <s v="TAHSİLAT"/>
    <s v="ABONE ALACAK TALEBİ"/>
    <s v="Tahsilat İşlem Talebi"/>
    <x v="0"/>
    <s v="TALEP SONUÇLANDI"/>
    <d v="2018-07-19T14:11:25"/>
    <d v="2018-07-19T14:11:25"/>
    <n v="0"/>
    <x v="0"/>
    <x v="1"/>
  </r>
  <r>
    <x v="1"/>
    <s v="1"/>
    <n v="1121184"/>
    <x v="2054"/>
    <s v="İŞLEM"/>
    <s v="TAHSİLAT"/>
    <s v="ABONE ALACAK TALEBİ"/>
    <s v="Tahsilat İşlem Talebi"/>
    <x v="0"/>
    <s v="TALEP SONUÇLANDI"/>
    <d v="2018-07-25T19:35:39"/>
    <d v="2018-07-25T19:35:39"/>
    <n v="0"/>
    <x v="0"/>
    <x v="1"/>
  </r>
  <r>
    <x v="1"/>
    <s v="1"/>
    <n v="1121184"/>
    <x v="2054"/>
    <s v="İŞLEM"/>
    <s v="AÇMA-KESME DURUMU"/>
    <s v="AÇMA-KESME DURUMU"/>
    <s v="AÇMA-KESME İTİRAZI"/>
    <x v="0"/>
    <s v="TALEP SONUÇLANDI"/>
    <d v="2018-07-25T20:05:34"/>
    <d v="2018-07-25T20:05:34"/>
    <n v="0"/>
    <x v="0"/>
    <x v="1"/>
  </r>
  <r>
    <x v="1"/>
    <s v="1"/>
    <n v="1121597"/>
    <x v="2055"/>
    <s v="İŞLEM"/>
    <s v="ABONE BİLGİ GÜNCELLEME"/>
    <s v="ABONE BİLGİ GÜNCELLEME"/>
    <s v="ABONE BİLGİ GÜNCELLEME"/>
    <x v="0"/>
    <s v="TALEP SONUÇLANDI"/>
    <d v="2018-07-03T18:41:48"/>
    <d v="2018-07-03T18:41:48"/>
    <n v="0"/>
    <x v="0"/>
    <x v="1"/>
  </r>
  <r>
    <x v="1"/>
    <s v="2"/>
    <n v="1125188"/>
    <x v="2056"/>
    <s v="İŞLEM"/>
    <s v="USULSÜZ KULLANIM"/>
    <s v="USULSÜZ KULLANIM"/>
    <s v="Uyarı Mesajı Gönderimi"/>
    <x v="0"/>
    <s v="TALEP SONUÇLANDI"/>
    <d v="2018-07-27T11:42:21"/>
    <d v="2018-07-27T12:04:01"/>
    <n v="1.5046296291984618E-2"/>
    <x v="0"/>
    <x v="1"/>
  </r>
  <r>
    <x v="1"/>
    <s v="1"/>
    <n v="1128791"/>
    <x v="2057"/>
    <s v="İŞLEM"/>
    <s v="ABONE BİLGİ GÜNCELLEME"/>
    <s v="ABONE BİLGİ GÜNCELLEME"/>
    <s v="ABONE BİLGİ GÜNCELLEME"/>
    <x v="0"/>
    <s v="TALEP SONUÇLANDI"/>
    <d v="2018-07-17T10:08:39"/>
    <d v="2018-07-17T10:08:39"/>
    <n v="0"/>
    <x v="0"/>
    <x v="1"/>
  </r>
  <r>
    <x v="1"/>
    <s v="1"/>
    <n v="11307"/>
    <x v="2058"/>
    <s v="İŞLEM"/>
    <s v="AÇMA-KESME DURUMU"/>
    <s v="AÇMA-KESME DURUMU"/>
    <s v="AÇMA-KESME İTİRAZI"/>
    <x v="0"/>
    <s v="TALEP SONUÇLANDI"/>
    <d v="2018-07-23T15:15:03"/>
    <d v="2018-07-23T15:15:03"/>
    <n v="0"/>
    <x v="0"/>
    <x v="1"/>
  </r>
  <r>
    <x v="1"/>
    <s v="1"/>
    <n v="1132634"/>
    <x v="2059"/>
    <s v="İŞLEM"/>
    <s v="TAHSİLAT"/>
    <s v="ABONE ALACAK TALEBİ"/>
    <s v="Tahsilat İşlem Talebi"/>
    <x v="0"/>
    <s v="TALEP SONUÇLANDI"/>
    <d v="2018-07-18T13:31:52"/>
    <d v="2018-07-18T13:31:52"/>
    <n v="0"/>
    <x v="0"/>
    <x v="0"/>
  </r>
  <r>
    <x v="1"/>
    <s v="1"/>
    <n v="1133306"/>
    <x v="2060"/>
    <s v="İŞLEM"/>
    <s v="GENEL TALEPLER"/>
    <s v="GENEL TALEPLER"/>
    <s v="RESMİ KURUM GÖNDERİLERİ"/>
    <x v="4"/>
    <s v="TALEP SONUÇLANDI"/>
    <d v="2018-07-27T12:09:51"/>
    <d v="2018-07-27T12:09:51"/>
    <n v="0"/>
    <x v="0"/>
    <x v="1"/>
  </r>
  <r>
    <x v="1"/>
    <s v="2"/>
    <n v="1133306"/>
    <x v="2060"/>
    <s v="İŞLEM"/>
    <s v="TAHSİLAT"/>
    <s v="ABONE ALACAK TALEBİ"/>
    <s v="Tahsilat İşlem Talebi"/>
    <x v="0"/>
    <s v="TALEP SONUÇLANDI"/>
    <d v="2018-07-27T01:29:45"/>
    <d v="2018-07-27T10:59:57"/>
    <n v="0.39597222222073469"/>
    <x v="0"/>
    <x v="1"/>
  </r>
  <r>
    <x v="1"/>
    <s v="2"/>
    <n v="1133306"/>
    <x v="2060"/>
    <s v="İŞLEM"/>
    <s v="AÇMA-KESME DURUMU"/>
    <s v="AÇMA-KESME DURUMU"/>
    <s v="AÇMA-KESME İTİRAZI"/>
    <x v="0"/>
    <s v="TALEP SONUÇLANDI"/>
    <d v="2018-07-27T10:42:53"/>
    <d v="2018-09-27T20:05:58"/>
    <n v="62.3910300925927"/>
    <x v="1"/>
    <x v="1"/>
  </r>
  <r>
    <x v="1"/>
    <s v="1"/>
    <n v="1133906"/>
    <x v="2061"/>
    <s v="İŞLEM"/>
    <s v="AÇMA-KESME DURUMU"/>
    <s v="AÇMA-KESME DURUMU"/>
    <s v="AÇMA-KESME İTİRAZI"/>
    <x v="0"/>
    <s v="TALEP SONUÇLANDI"/>
    <d v="2018-07-03T16:46:08"/>
    <d v="2018-07-03T16:46:08"/>
    <n v="0"/>
    <x v="0"/>
    <x v="1"/>
  </r>
  <r>
    <x v="1"/>
    <s v="1"/>
    <n v="113415"/>
    <x v="2062"/>
    <s v="İŞLEM"/>
    <s v="AÇMA-KESME DURUMU"/>
    <s v="AÇMA-KESME DURUMU"/>
    <s v="AÇMA-KESME İTİRAZI"/>
    <x v="0"/>
    <s v="TALEP SONUÇLANDI"/>
    <d v="2018-07-16T13:04:48"/>
    <d v="2018-07-16T13:04:48"/>
    <n v="0"/>
    <x v="0"/>
    <x v="1"/>
  </r>
  <r>
    <x v="1"/>
    <s v="2"/>
    <n v="1136488"/>
    <x v="2063"/>
    <s v="İŞLEM"/>
    <s v="ABONE BİLGİ GÜNCELLEME"/>
    <s v="ABONE BİLGİ GÜNCELLEME"/>
    <s v="ABONE BİLGİ GÜNCELLEME"/>
    <x v="0"/>
    <s v="TALEP SONUÇLANDI"/>
    <d v="2018-07-17T12:25:48"/>
    <d v="2018-07-17T12:25:49"/>
    <n v="1.1574076779652387E-5"/>
    <x v="0"/>
    <x v="1"/>
  </r>
  <r>
    <x v="1"/>
    <s v="1"/>
    <n v="1137853"/>
    <x v="77"/>
    <s v="İŞLEM"/>
    <s v="REZERV ENDEKS İNCELEME TALEBİ"/>
    <s v="REZERV ENDEKS İNCELEME TALEBİ"/>
    <s v="endeks incelemesi için tahakkuka gönder"/>
    <x v="2"/>
    <s v="TALEP SONUÇLANDI"/>
    <d v="2018-07-04T16:01:28"/>
    <d v="2018-07-04T16:01:28"/>
    <n v="0"/>
    <x v="0"/>
    <x v="1"/>
  </r>
  <r>
    <x v="1"/>
    <s v="1"/>
    <n v="113799"/>
    <x v="2064"/>
    <s v="İŞLEM"/>
    <s v="TAHLİYE VE GÜVENCE BEDELİ TALEPLERİ"/>
    <s v="TAHLİYE VE GÜVENCE BEDELİ TALEPLERİ"/>
    <s v="GECİKMİŞ TAHLİYE ŞİKAYETİ"/>
    <x v="0"/>
    <s v="TALEP SONUÇLANDI"/>
    <d v="2018-07-09T15:59:50"/>
    <d v="2018-07-09T15:59:50"/>
    <n v="0"/>
    <x v="0"/>
    <x v="1"/>
  </r>
  <r>
    <x v="1"/>
    <s v="2"/>
    <n v="1140195"/>
    <x v="2065"/>
    <s v="İŞLEM"/>
    <s v="TAHSİLAT"/>
    <s v="ABONE ALACAK TALEBİ"/>
    <s v="Tahsilat İşlem Talebi"/>
    <x v="0"/>
    <s v="TALEP SONUÇLANDI"/>
    <d v="2018-07-06T15:14:25"/>
    <d v="2018-07-06T15:14:25"/>
    <n v="0"/>
    <x v="0"/>
    <x v="1"/>
  </r>
  <r>
    <x v="1"/>
    <s v="2"/>
    <n v="1141304"/>
    <x v="2066"/>
    <s v="İŞLEM"/>
    <s v="TAHSİLAT"/>
    <s v="ABONE ALACAK TALEBİ"/>
    <s v="Tahsilat İşlem Talebi"/>
    <x v="0"/>
    <s v="TALEP SONUÇLANDI"/>
    <d v="2018-07-24T17:58:16"/>
    <d v="2018-07-24T18:07:28"/>
    <n v="6.388888883520849E-3"/>
    <x v="0"/>
    <x v="1"/>
  </r>
  <r>
    <x v="1"/>
    <s v="2"/>
    <n v="1141733"/>
    <x v="2067"/>
    <s v="İŞLEM"/>
    <s v="FATURA KONTROLÜ"/>
    <s v="FATURA KONTROLÜ"/>
    <s v="FATURA KONTROLÜ"/>
    <x v="2"/>
    <s v="TALEP SONUÇLANDI"/>
    <d v="2018-07-13T22:53:16"/>
    <d v="2018-07-18T16:49:28"/>
    <n v="4.7473611111126957"/>
    <x v="2"/>
    <x v="1"/>
  </r>
  <r>
    <x v="1"/>
    <s v="2"/>
    <n v="1141733"/>
    <x v="2067"/>
    <s v="İŞLEM"/>
    <s v="TAHSİLAT"/>
    <s v="ABONE ALACAK TALEBİ"/>
    <s v="Tahsilat İşlem Talebi"/>
    <x v="0"/>
    <s v="TALEP SONUÇLANDI"/>
    <d v="2018-07-13T22:54:33"/>
    <d v="2018-07-13T22:54:33"/>
    <n v="0"/>
    <x v="0"/>
    <x v="1"/>
  </r>
  <r>
    <x v="1"/>
    <s v="1"/>
    <n v="1145587"/>
    <x v="2068"/>
    <s v="İŞLEM"/>
    <s v="TESİS/SAYAÇ/ADRES KONTROL"/>
    <s v="TESİS/SAYAÇ/ADRES KONTROL"/>
    <s v="SAYAÇ KONTROLÜ"/>
    <x v="2"/>
    <s v="TALEP SONUÇLANDI"/>
    <d v="2018-07-24T16:41:32"/>
    <d v="2018-07-24T16:41:32"/>
    <n v="0"/>
    <x v="0"/>
    <x v="1"/>
  </r>
  <r>
    <x v="1"/>
    <s v="1"/>
    <n v="1146353"/>
    <x v="2069"/>
    <s v="İŞLEM"/>
    <s v="TAHLİYE VE GÜVENCE BEDELİ TALEPLERİ"/>
    <s v="TAHLİYE VE GÜVENCE BEDELİ TALEPLERİ"/>
    <s v="GECİKMİŞ TAHLİYE ŞİKAYETİ"/>
    <x v="0"/>
    <s v="TALEP SONUÇLANDI"/>
    <d v="2018-07-10T12:54:44"/>
    <d v="2018-07-10T12:54:44"/>
    <n v="0"/>
    <x v="0"/>
    <x v="1"/>
  </r>
  <r>
    <x v="1"/>
    <s v="1"/>
    <n v="1146353"/>
    <x v="2070"/>
    <s v="İŞLEM"/>
    <s v="FATURA KONTROLÜ"/>
    <s v="FATURA KONTROLÜ"/>
    <s v="FATURA KONTROLÜ"/>
    <x v="2"/>
    <s v="TALEP SONUÇLANDI"/>
    <d v="2018-07-16T13:44:51"/>
    <d v="2018-07-16T13:44:51"/>
    <n v="0"/>
    <x v="0"/>
    <x v="1"/>
  </r>
  <r>
    <x v="1"/>
    <s v="1"/>
    <n v="1146353"/>
    <x v="2070"/>
    <s v="İŞLEM"/>
    <s v="ABONE BİLGİ GÜNCELLEME"/>
    <s v="ABONE BİLGİ GÜNCELLEME"/>
    <s v="ABONE BİLGİ GÜNCELLEME"/>
    <x v="0"/>
    <s v="TALEP SONUÇLANDI"/>
    <d v="2018-07-12T10:03:09"/>
    <d v="2018-07-12T10:03:09"/>
    <n v="0"/>
    <x v="0"/>
    <x v="1"/>
  </r>
  <r>
    <x v="1"/>
    <s v="1"/>
    <n v="1146353"/>
    <x v="2069"/>
    <s v="İŞLEM"/>
    <s v="TAHSİLAT"/>
    <s v="ABONE ALACAK TALEBİ"/>
    <s v="Tahsilat İşlem Talebi"/>
    <x v="0"/>
    <s v="TALEP SONUÇLANDI"/>
    <d v="2018-07-16T13:25:47"/>
    <d v="2018-07-16T13:25:47"/>
    <n v="0"/>
    <x v="0"/>
    <x v="1"/>
  </r>
  <r>
    <x v="1"/>
    <s v="1"/>
    <n v="1146353"/>
    <x v="2070"/>
    <s v="İŞLEM"/>
    <s v="ONLİNE İŞLEM MERKEZİ TALEPLERİ"/>
    <s v="ONLİNE İŞLEM MERKEZİ TALEPLERİ"/>
    <s v="TRAFİK KURYE ŞİKAYETİ"/>
    <x v="4"/>
    <s v="TALEP SONUÇLANDI"/>
    <d v="2018-07-12T10:04:16"/>
    <d v="2018-07-12T10:04:16"/>
    <n v="0"/>
    <x v="0"/>
    <x v="1"/>
  </r>
  <r>
    <x v="1"/>
    <s v="1"/>
    <n v="1147183"/>
    <x v="2071"/>
    <s v="İŞLEM"/>
    <s v="AÇMA-KESME DURUMU"/>
    <s v="AÇMA-KESME DURUMU"/>
    <s v="AÇMA-KESME İTİRAZI"/>
    <x v="0"/>
    <s v="TALEP SONUÇLANDI"/>
    <d v="2018-07-31T13:10:11"/>
    <d v="2018-07-31T13:10:11"/>
    <n v="0"/>
    <x v="0"/>
    <x v="1"/>
  </r>
  <r>
    <x v="1"/>
    <s v="2"/>
    <n v="1147653"/>
    <x v="2072"/>
    <s v="İŞLEM"/>
    <s v="AÇMA-KESME DURUMU"/>
    <s v="AÇMA-KESME DURUMU"/>
    <s v="AÇMA-KESME İTİRAZI"/>
    <x v="0"/>
    <s v="TALEP SONUÇLANDI"/>
    <d v="2018-07-18T14:00:05"/>
    <d v="2018-07-25T17:00:09"/>
    <n v="7.1250462962925667"/>
    <x v="2"/>
    <x v="1"/>
  </r>
  <r>
    <x v="1"/>
    <s v="1"/>
    <n v="1148795"/>
    <x v="2073"/>
    <s v="İŞLEM"/>
    <s v="DAĞITIM ŞİRKETİ TAHLİYE TALEBİ"/>
    <s v="DAĞITIM ŞİRKETİ TAHLİYE TALEBİ"/>
    <s v="daimiye geçiş nedeniyle tahliye talebi"/>
    <x v="0"/>
    <s v="TALEP SONUÇLANDI"/>
    <d v="2018-07-20T10:02:22"/>
    <d v="2018-07-20T10:02:22"/>
    <n v="0"/>
    <x v="0"/>
    <x v="0"/>
  </r>
  <r>
    <x v="1"/>
    <s v="1"/>
    <n v="1149328"/>
    <x v="2074"/>
    <s v="İŞLEM"/>
    <s v="FATURA KONTROLÜ"/>
    <s v="FATURA KONTROLÜ"/>
    <s v="FATURA KONTROLÜ"/>
    <x v="2"/>
    <s v="TALEP SONUÇLANDI"/>
    <d v="2018-07-04T14:08:13"/>
    <d v="2018-07-04T14:08:13"/>
    <n v="0"/>
    <x v="0"/>
    <x v="1"/>
  </r>
  <r>
    <x v="1"/>
    <s v="1"/>
    <n v="1156704"/>
    <x v="92"/>
    <s v="İŞLEM"/>
    <s v="TESİS/SAYAÇ/ADRES KONTROL"/>
    <s v="TESİS/SAYAÇ/ADRES KONTROL"/>
    <s v="SAYAÇ KONTROLÜ"/>
    <x v="2"/>
    <s v="TALEP SONUÇLANDI"/>
    <d v="2018-07-17T11:15:31"/>
    <d v="2018-07-17T11:15:31"/>
    <n v="0"/>
    <x v="0"/>
    <x v="1"/>
  </r>
  <r>
    <x v="1"/>
    <s v="1"/>
    <n v="1158442"/>
    <x v="2075"/>
    <s v="İŞLEM"/>
    <s v="FATURA KONTROLÜ"/>
    <s v="FATURA KONTROLÜ"/>
    <s v="FATURA KONTROLÜ"/>
    <x v="2"/>
    <s v="TALEP SONUÇLANDI"/>
    <d v="2018-07-04T10:14:42"/>
    <d v="2018-07-04T10:14:42"/>
    <n v="0"/>
    <x v="0"/>
    <x v="1"/>
  </r>
  <r>
    <x v="1"/>
    <s v="2"/>
    <n v="1160848"/>
    <x v="2076"/>
    <s v="İŞLEM"/>
    <s v="TAHSİLAT"/>
    <s v="ABONE ALACAK TALEBİ"/>
    <s v="Tahsilat İşlem Talebi"/>
    <x v="0"/>
    <s v="TALEP SONUÇLANDI"/>
    <d v="2018-07-07T17:53:03"/>
    <d v="2018-07-07T17:53:03"/>
    <n v="0"/>
    <x v="0"/>
    <x v="1"/>
  </r>
  <r>
    <x v="1"/>
    <s v="1"/>
    <n v="1161135"/>
    <x v="2077"/>
    <s v="İŞLEM"/>
    <s v="AÇMA-KESME DURUMU"/>
    <s v="AÇMA-KESME DURUMU"/>
    <s v="AÇMA-KESME İTİRAZI"/>
    <x v="0"/>
    <s v="TALEP SONUÇLANDI"/>
    <d v="2018-07-02T12:04:39"/>
    <d v="2018-07-02T12:04:39"/>
    <n v="0"/>
    <x v="0"/>
    <x v="1"/>
  </r>
  <r>
    <x v="1"/>
    <s v="1"/>
    <n v="1164553"/>
    <x v="2078"/>
    <s v="İŞLEM"/>
    <s v="ABONE BİLGİ GÜNCELLEME"/>
    <s v="ABONE BİLGİ GÜNCELLEME"/>
    <s v="ABONE BİLGİ GÜNCELLEME"/>
    <x v="0"/>
    <s v="TALEP SONUÇLANDI"/>
    <d v="2018-07-13T12:23:25"/>
    <d v="2018-07-13T12:23:25"/>
    <n v="0"/>
    <x v="0"/>
    <x v="1"/>
  </r>
  <r>
    <x v="1"/>
    <s v="1"/>
    <n v="1166453"/>
    <x v="2079"/>
    <s v="İŞLEM"/>
    <s v="ABONE BİLGİ GÜNCELLEME"/>
    <s v="ABONE BİLGİ GÜNCELLEME"/>
    <s v="ABONE BİLGİ GÜNCELLEME"/>
    <x v="0"/>
    <s v="TALEP SONUÇLANDI"/>
    <d v="2018-07-17T10:12:09"/>
    <d v="2018-07-17T10:12:09"/>
    <n v="0"/>
    <x v="0"/>
    <x v="1"/>
  </r>
  <r>
    <x v="1"/>
    <s v="2"/>
    <n v="1167878"/>
    <x v="2080"/>
    <s v="İŞLEM"/>
    <s v="ABONE BİLGİ GÜNCELLEME"/>
    <s v="ABONE BİLGİ GÜNCELLEME"/>
    <s v="ABONE BİLGİ GÜNCELLEME"/>
    <x v="0"/>
    <s v="TALEP SONUÇLANDI"/>
    <d v="2018-07-13T13:41:17"/>
    <d v="2018-07-13T13:41:18"/>
    <n v="1.1574076779652387E-5"/>
    <x v="0"/>
    <x v="1"/>
  </r>
  <r>
    <x v="1"/>
    <s v="1"/>
    <n v="1169806"/>
    <x v="2081"/>
    <s v="İŞLEM"/>
    <s v="AÇMA-KESME DURUMU"/>
    <s v="AÇMA-KESME DURUMU"/>
    <s v="AÇMA-KESME İTİRAZI"/>
    <x v="0"/>
    <s v="TALEP SONUÇLANDI"/>
    <d v="2018-07-11T10:46:41"/>
    <d v="2018-07-11T10:46:41"/>
    <n v="0"/>
    <x v="0"/>
    <x v="1"/>
  </r>
  <r>
    <x v="1"/>
    <s v="1"/>
    <n v="1175301"/>
    <x v="2082"/>
    <s v="İŞLEM"/>
    <s v="ABONE BİLGİ GÜNCELLEME"/>
    <s v="ABONE BİLGİ GÜNCELLEME"/>
    <s v="ABONE BİLGİ GÜNCELLEME"/>
    <x v="0"/>
    <s v="TALEP SONUÇLANDI"/>
    <d v="2018-07-10T16:40:02"/>
    <d v="2018-07-10T16:40:02"/>
    <n v="0"/>
    <x v="0"/>
    <x v="1"/>
  </r>
  <r>
    <x v="1"/>
    <s v="2"/>
    <n v="1175301"/>
    <x v="2082"/>
    <s v="İŞLEM"/>
    <s v="FATURA KONTROLÜ"/>
    <s v="FATURA KONTROLÜ"/>
    <s v="FATURA KONTROLÜ"/>
    <x v="2"/>
    <s v="TALEP SONUÇLANDI"/>
    <d v="2018-07-10T16:38:48"/>
    <d v="2018-07-11T10:39:30"/>
    <n v="0.75048611110833008"/>
    <x v="0"/>
    <x v="1"/>
  </r>
  <r>
    <x v="1"/>
    <s v="1"/>
    <n v="1175766"/>
    <x v="2083"/>
    <s v="İŞLEM"/>
    <s v="ABONE BİLGİ GÜNCELLEME"/>
    <s v="ABONE BİLGİ GÜNCELLEME"/>
    <s v="ABONE BİLGİ GÜNCELLEME"/>
    <x v="0"/>
    <s v="TALEP SONUÇLANDI"/>
    <d v="2018-07-26T21:06:57"/>
    <d v="2018-07-26T21:06:57"/>
    <n v="0"/>
    <x v="0"/>
    <x v="1"/>
  </r>
  <r>
    <x v="1"/>
    <s v="1"/>
    <n v="1176806"/>
    <x v="2084"/>
    <s v="İŞLEM"/>
    <s v="TAHSİLAT"/>
    <s v="ABONE ALACAK TALEBİ"/>
    <s v="Tahsilat İşlem Talebi"/>
    <x v="0"/>
    <s v="TALEP SONUÇLANDI"/>
    <d v="2018-07-05T14:18:54"/>
    <d v="2018-07-05T14:18:54"/>
    <n v="0"/>
    <x v="0"/>
    <x v="1"/>
  </r>
  <r>
    <x v="1"/>
    <s v="1"/>
    <n v="1177786"/>
    <x v="2085"/>
    <s v="İŞLEM"/>
    <s v="ABONE BİLGİ GÜNCELLEME"/>
    <s v="ABONE BİLGİ GÜNCELLEME"/>
    <s v="ABONE BİLGİ GÜNCELLEME"/>
    <x v="0"/>
    <s v="TALEP SONUÇLANDI"/>
    <d v="2018-07-23T21:32:01"/>
    <d v="2018-07-23T21:32:01"/>
    <n v="0"/>
    <x v="0"/>
    <x v="1"/>
  </r>
  <r>
    <x v="1"/>
    <s v="1"/>
    <n v="1180712"/>
    <x v="2086"/>
    <s v="İŞLEM"/>
    <s v="KAMPANYA SÖZLEŞMESİ KONTROL VE TALEPLERİ"/>
    <s v="KAMPANYA SÖZLEŞMESİ KONTROL VE TALEPLERİ"/>
    <s v="KAMPANYA TARİFE İTİRAZI"/>
    <x v="3"/>
    <s v="TALEP SONUÇLANDI"/>
    <d v="2018-07-19T15:35:25"/>
    <d v="2018-07-19T15:35:25"/>
    <n v="0"/>
    <x v="0"/>
    <x v="1"/>
  </r>
  <r>
    <x v="1"/>
    <s v="1"/>
    <n v="1181769"/>
    <x v="2087"/>
    <s v="İŞLEM"/>
    <s v="TAHSİLAT"/>
    <s v="ABONE ALACAK TALEBİ"/>
    <s v="Tahsilat İşlem Talebi"/>
    <x v="0"/>
    <s v="TALEP SONUÇLANDI"/>
    <d v="2018-07-09T15:42:36"/>
    <d v="2018-07-09T15:42:36"/>
    <n v="0"/>
    <x v="0"/>
    <x v="1"/>
  </r>
  <r>
    <x v="1"/>
    <s v="1"/>
    <n v="1183349"/>
    <x v="2088"/>
    <s v="İŞLEM"/>
    <s v="AÇMA-KESME DURUMU"/>
    <s v="AÇMA-KESME DURUMU"/>
    <s v="AÇMA-KESME İTİRAZI"/>
    <x v="0"/>
    <s v="TALEP SONUÇLANDI"/>
    <d v="2018-07-31T16:45:06"/>
    <d v="2018-07-31T16:45:06"/>
    <n v="0"/>
    <x v="0"/>
    <x v="1"/>
  </r>
  <r>
    <x v="1"/>
    <s v="1"/>
    <n v="1183349"/>
    <x v="2088"/>
    <s v="İŞLEM"/>
    <s v="TAHSİLAT"/>
    <s v="ABONE ALACAK TALEBİ"/>
    <s v="Tahsilat İşlem Talebi"/>
    <x v="0"/>
    <s v="TALEP SONUÇLANDI"/>
    <d v="2018-07-31T13:47:05"/>
    <d v="2018-07-31T13:47:05"/>
    <n v="0"/>
    <x v="0"/>
    <x v="1"/>
  </r>
  <r>
    <x v="1"/>
    <s v="1"/>
    <n v="118393"/>
    <x v="2089"/>
    <s v="İŞLEM"/>
    <s v="FATURA KONTROLÜ"/>
    <s v="FATURA KONTROLÜ"/>
    <s v="FATURA KONTROLÜ"/>
    <x v="2"/>
    <s v="TALEP SONUÇLANDI"/>
    <d v="2018-07-25T16:14:22"/>
    <d v="2018-07-25T16:14:22"/>
    <n v="0"/>
    <x v="0"/>
    <x v="1"/>
  </r>
  <r>
    <x v="1"/>
    <s v="2"/>
    <n v="1184013"/>
    <x v="2090"/>
    <s v="İŞLEM"/>
    <s v="AÇMA-KESME DURUMU"/>
    <s v="AÇMA-KESME DURUMU"/>
    <s v="AÇMA-KESME İTİRAZI"/>
    <x v="0"/>
    <s v="TALEP SONUÇLANDI"/>
    <d v="2018-07-04T17:02:56"/>
    <d v="2018-07-05T09:55:50"/>
    <n v="0.70340277777722804"/>
    <x v="0"/>
    <x v="1"/>
  </r>
  <r>
    <x v="1"/>
    <s v="1"/>
    <n v="1185733"/>
    <x v="2091"/>
    <s v="İŞLEM"/>
    <s v="AÇMA-KESME DURUMU"/>
    <s v="AÇMA-KESME DURUMU"/>
    <s v="AÇMA-KESME İTİRAZI"/>
    <x v="0"/>
    <s v="TALEP SONUÇLANDI"/>
    <d v="2018-07-12T13:24:11"/>
    <d v="2018-07-12T13:24:11"/>
    <n v="0"/>
    <x v="0"/>
    <x v="1"/>
  </r>
  <r>
    <x v="1"/>
    <s v="2"/>
    <n v="1188843"/>
    <x v="2092"/>
    <s v="İŞLEM"/>
    <s v="FATURA KONTROLÜ"/>
    <s v="FATURA KONTROLÜ"/>
    <s v="FATURA KONTROLÜ"/>
    <x v="2"/>
    <s v="TALEP SONUÇLANDI"/>
    <d v="2018-07-04T15:43:35"/>
    <d v="2018-07-05T11:48:47"/>
    <n v="0.83694444443972316"/>
    <x v="0"/>
    <x v="1"/>
  </r>
  <r>
    <x v="1"/>
    <s v="1"/>
    <n v="1191778"/>
    <x v="2093"/>
    <s v="İŞLEM"/>
    <s v="TAHLİYE VE GÜVENCE BEDELİ TALEPLERİ"/>
    <s v="TAHLİYE VE GÜVENCE BEDELİ TALEPLERİ"/>
    <s v="GECİKMİŞ TAHLİYE ŞİKAYETİ"/>
    <x v="0"/>
    <s v="TALEP SONUÇLANDI"/>
    <d v="2018-07-21T09:44:54"/>
    <d v="2018-07-21T09:44:54"/>
    <n v="0"/>
    <x v="0"/>
    <x v="1"/>
  </r>
  <r>
    <x v="1"/>
    <s v="1"/>
    <n v="119406"/>
    <x v="2094"/>
    <s v="İŞLEM"/>
    <s v="ABONE BİLGİ GÜNCELLEME"/>
    <s v="ABONE BİLGİ GÜNCELLEME"/>
    <s v="ABONE BİLGİ GÜNCELLEME"/>
    <x v="0"/>
    <s v="TALEP SONUÇLANDI"/>
    <d v="2018-07-23T17:52:03"/>
    <d v="2018-07-23T17:52:03"/>
    <n v="0"/>
    <x v="0"/>
    <x v="1"/>
  </r>
  <r>
    <x v="1"/>
    <s v="1"/>
    <n v="1195007"/>
    <x v="2095"/>
    <s v="İŞLEM"/>
    <s v="KAMPANYA SÖZLEŞMESİ KONTROL VE TALEPLERİ"/>
    <s v="KAMPANYA SÖZLEŞMESİ KONTROL VE TALEPLERİ"/>
    <s v="KAMPANYA TARİFE İTİRAZI"/>
    <x v="3"/>
    <s v="TALEP SONUÇLANDI"/>
    <d v="2018-07-06T16:45:04"/>
    <d v="2018-07-06T16:45:04"/>
    <n v="0"/>
    <x v="0"/>
    <x v="1"/>
  </r>
  <r>
    <x v="1"/>
    <s v="1"/>
    <n v="1197421"/>
    <x v="2096"/>
    <s v="İŞLEM"/>
    <s v="TAHSİLAT"/>
    <s v="ABONE ALACAK TALEBİ"/>
    <s v="Tahsilat İşlem Talebi"/>
    <x v="0"/>
    <s v="TALEP SONUÇLANDI"/>
    <d v="2018-07-09T19:19:31"/>
    <d v="2018-07-09T19:19:31"/>
    <n v="0"/>
    <x v="0"/>
    <x v="1"/>
  </r>
  <r>
    <x v="1"/>
    <s v="1"/>
    <n v="1199341"/>
    <x v="2097"/>
    <s v="İŞLEM"/>
    <s v="ABONELİK BAŞVURUSU"/>
    <s v="ABONELİK BAŞVURUSU"/>
    <s v="ABONELİK BAŞVURUSU"/>
    <x v="0"/>
    <s v="TALEP SONUÇLANDI"/>
    <d v="2018-07-10T15:14:57"/>
    <d v="2018-07-10T15:14:57"/>
    <n v="0"/>
    <x v="0"/>
    <x v="1"/>
  </r>
  <r>
    <x v="1"/>
    <s v="2"/>
    <n v="1199341"/>
    <x v="2097"/>
    <s v="İŞLEM"/>
    <s v="AÇMA-KESME DURUMU"/>
    <s v="AÇMA-KESME DURUMU"/>
    <s v="AÇMA-KESME İTİRAZI"/>
    <x v="0"/>
    <s v="TALEP SONUÇLANDI"/>
    <d v="2018-07-10T11:55:23"/>
    <d v="2018-07-10T15:51:23"/>
    <n v="0.16388888889196096"/>
    <x v="0"/>
    <x v="1"/>
  </r>
  <r>
    <x v="1"/>
    <s v="1"/>
    <n v="1199392"/>
    <x v="2098"/>
    <s v="İŞLEM"/>
    <s v="AÇMA-KESME DURUMU"/>
    <s v="AÇMA-KESME DURUMU"/>
    <s v="AÇMA-KESME İTİRAZI"/>
    <x v="0"/>
    <s v="TALEP SONUÇLANDI"/>
    <d v="2018-07-09T11:57:28"/>
    <d v="2018-07-09T11:57:28"/>
    <n v="0"/>
    <x v="0"/>
    <x v="1"/>
  </r>
  <r>
    <x v="1"/>
    <s v="1"/>
    <n v="1208709"/>
    <x v="2099"/>
    <s v="İŞLEM"/>
    <s v="ABONE BİLGİ GÜNCELLEME"/>
    <s v="ABONE BİLGİ GÜNCELLEME"/>
    <s v="ABONE BİLGİ GÜNCELLEME"/>
    <x v="0"/>
    <s v="TALEP SONUÇLANDI"/>
    <d v="2018-07-13T11:36:05"/>
    <d v="2018-07-13T11:36:05"/>
    <n v="0"/>
    <x v="0"/>
    <x v="1"/>
  </r>
  <r>
    <x v="1"/>
    <s v="1"/>
    <n v="1212714"/>
    <x v="2100"/>
    <s v="İŞLEM"/>
    <s v="FATURA KONTROLÜ"/>
    <s v="FATURA KONTROLÜ"/>
    <s v="FATURA KONTROLÜ"/>
    <x v="2"/>
    <s v="TALEP SONUÇLANDI"/>
    <d v="2018-07-07T07:30:01"/>
    <d v="2018-07-07T07:30:01"/>
    <n v="0"/>
    <x v="0"/>
    <x v="1"/>
  </r>
  <r>
    <x v="1"/>
    <s v="1"/>
    <n v="1216133"/>
    <x v="2101"/>
    <s v="İŞLEM"/>
    <s v="EKSİK TÜKETİM LİDERLİĞİNE EVRAK SEVKİ"/>
    <s v="EKSİK TÜKETİM LİDERLİĞİNE EVRAK SEVKİ"/>
    <s v="ÖLÇÜSÜZ KULLANIM TUTANAĞI SEVKET"/>
    <x v="0"/>
    <s v="TALEP SONUÇLANDI"/>
    <d v="2018-07-26T10:03:02"/>
    <d v="2018-07-26T10:03:02"/>
    <n v="0"/>
    <x v="0"/>
    <x v="1"/>
  </r>
  <r>
    <x v="1"/>
    <s v="1"/>
    <n v="1217071"/>
    <x v="2102"/>
    <s v="İŞLEM"/>
    <s v="TAHSİLAT"/>
    <s v="ABONE ALACAK TALEBİ"/>
    <s v="Tahsilat İşlem Talebi"/>
    <x v="0"/>
    <s v="TALEP SONUÇLANDI"/>
    <d v="2018-07-02T00:00:15"/>
    <d v="2018-07-02T00:00:15"/>
    <n v="0"/>
    <x v="0"/>
    <x v="1"/>
  </r>
  <r>
    <x v="1"/>
    <s v="1"/>
    <n v="1217071"/>
    <x v="2103"/>
    <s v="İŞLEM"/>
    <s v="ABONELİK BAŞVURUSU"/>
    <s v="ABONELİK BAŞVURUSU"/>
    <s v="ABONELİK BAŞVURUSU"/>
    <x v="0"/>
    <s v="TALEP SONUÇLANDI"/>
    <d v="2018-07-01T15:14:34"/>
    <d v="2018-07-01T15:14:34"/>
    <n v="0"/>
    <x v="0"/>
    <x v="1"/>
  </r>
  <r>
    <x v="1"/>
    <s v="1"/>
    <n v="1217071"/>
    <x v="2102"/>
    <s v="İŞLEM"/>
    <s v="AÇMA-KESME DURUMU"/>
    <s v="AÇMA-KESME DURUMU"/>
    <s v="AÇMA-KESME İTİRAZI"/>
    <x v="0"/>
    <s v="TALEP SONUÇLANDI"/>
    <d v="2018-07-01T23:58:28"/>
    <d v="2018-07-01T23:58:28"/>
    <n v="0"/>
    <x v="0"/>
    <x v="1"/>
  </r>
  <r>
    <x v="1"/>
    <s v="1"/>
    <n v="1217071"/>
    <x v="2102"/>
    <s v="İŞLEM"/>
    <s v="ONLİNE İŞLEM MERKEZİ TALEPLERİ"/>
    <s v="ONLİNE İŞLEM MERKEZİ TALEPLERİ"/>
    <s v="TRAFİK KURYE ŞİKAYETİ"/>
    <x v="4"/>
    <s v="TALEP SONUÇLANDI"/>
    <d v="2018-07-03T18:15:25"/>
    <d v="2018-07-03T18:15:25"/>
    <n v="0"/>
    <x v="0"/>
    <x v="1"/>
  </r>
  <r>
    <x v="1"/>
    <s v="2"/>
    <n v="1218411"/>
    <x v="126"/>
    <s v="İŞLEM"/>
    <s v="TAHSİLAT"/>
    <s v="ABONE ALACAK TALEBİ"/>
    <s v="Tahsilat İşlem Talebi"/>
    <x v="0"/>
    <s v="TALEP SONUÇLANDI"/>
    <d v="2018-07-06T10:17:38"/>
    <d v="2018-07-06T10:17:39"/>
    <n v="1.1574076779652387E-5"/>
    <x v="0"/>
    <x v="1"/>
  </r>
  <r>
    <x v="1"/>
    <s v="1"/>
    <n v="1227293"/>
    <x v="2104"/>
    <s v="İŞLEM"/>
    <s v="TAHSİLAT"/>
    <s v="ABONE ALACAK TALEBİ"/>
    <s v="Tahsilat İşlem Talebi"/>
    <x v="0"/>
    <s v="TALEP SONUÇLANDI"/>
    <d v="2018-07-05T15:07:26"/>
    <d v="2018-07-05T15:07:26"/>
    <n v="0"/>
    <x v="0"/>
    <x v="1"/>
  </r>
  <r>
    <x v="1"/>
    <s v="1"/>
    <n v="1227567"/>
    <x v="2105"/>
    <s v="İŞLEM"/>
    <s v="AÇMA-KESME DURUMU"/>
    <s v="AÇMA-KESME DURUMU"/>
    <s v="AÇMA-KESME İTİRAZI"/>
    <x v="0"/>
    <s v="TALEP SONUÇLANDI"/>
    <d v="2018-07-24T16:07:58"/>
    <d v="2018-07-24T16:07:58"/>
    <n v="0"/>
    <x v="0"/>
    <x v="1"/>
  </r>
  <r>
    <x v="1"/>
    <s v="1"/>
    <n v="1228599"/>
    <x v="2106"/>
    <s v="İŞLEM"/>
    <s v="TAHSİLAT"/>
    <s v="ABONE ALACAK TALEBİ"/>
    <s v="Tahsilat İşlem Talebi"/>
    <x v="0"/>
    <s v="TALEP SONUÇLANDI"/>
    <d v="2018-07-09T10:10:29"/>
    <d v="2018-07-09T10:10:29"/>
    <n v="0"/>
    <x v="0"/>
    <x v="1"/>
  </r>
  <r>
    <x v="1"/>
    <s v="1"/>
    <n v="1231820"/>
    <x v="2107"/>
    <s v="İŞLEM"/>
    <s v="FATURA KONTROLÜ"/>
    <s v="FATURA KONTROLÜ"/>
    <s v="FATURA KONTROLÜ"/>
    <x v="2"/>
    <s v="TALEP SONUÇLANDI"/>
    <d v="2018-07-17T18:29:06"/>
    <d v="2018-07-17T18:29:06"/>
    <n v="0"/>
    <x v="0"/>
    <x v="1"/>
  </r>
  <r>
    <x v="1"/>
    <s v="1"/>
    <n v="1232817"/>
    <x v="2108"/>
    <s v="İŞLEM"/>
    <s v="TAHLİYE VE GÜVENCE BEDELİ TALEPLERİ"/>
    <s v="TAHLİYE VE GÜVENCE BEDELİ TALEPLERİ"/>
    <s v="GECİKMİŞ TAHLİYE ŞİKAYETİ"/>
    <x v="0"/>
    <s v="TALEP SONUÇLANDI"/>
    <d v="2018-07-31T16:07:58"/>
    <d v="2018-07-31T16:07:58"/>
    <n v="0"/>
    <x v="0"/>
    <x v="1"/>
  </r>
  <r>
    <x v="1"/>
    <s v="1"/>
    <n v="1238297"/>
    <x v="2109"/>
    <s v="İŞLEM"/>
    <s v="ABONE BİLGİ GÜNCELLEME"/>
    <s v="ABONE BİLGİ GÜNCELLEME"/>
    <s v="ABONE BİLGİ GÜNCELLEME"/>
    <x v="0"/>
    <s v="TALEP SONUÇLANDI"/>
    <d v="2018-07-30T09:45:42"/>
    <d v="2018-07-30T09:45:42"/>
    <n v="0"/>
    <x v="0"/>
    <x v="1"/>
  </r>
  <r>
    <x v="1"/>
    <s v="2"/>
    <n v="1238748"/>
    <x v="2110"/>
    <s v="İŞLEM"/>
    <s v="FATURA KONTROLÜ"/>
    <s v="FATURA KONTROLÜ"/>
    <s v="FATURA KONTROLÜ"/>
    <x v="2"/>
    <s v="TALEP SONUÇLANDI"/>
    <d v="2018-07-26T10:34:43"/>
    <d v="2018-07-27T10:19:20"/>
    <n v="0.98931712962803431"/>
    <x v="0"/>
    <x v="1"/>
  </r>
  <r>
    <x v="1"/>
    <s v="2"/>
    <n v="1244187"/>
    <x v="2111"/>
    <s v="İŞLEM"/>
    <s v="TAHSİLAT"/>
    <s v="ABONE ALACAK TALEBİ"/>
    <s v="Tahsilat İşlem Talebi"/>
    <x v="0"/>
    <s v="TALEP SONUÇLANDI"/>
    <d v="2018-07-17T19:19:03"/>
    <d v="2018-07-17T19:19:04"/>
    <n v="1.1574076779652387E-5"/>
    <x v="0"/>
    <x v="1"/>
  </r>
  <r>
    <x v="1"/>
    <s v="1"/>
    <n v="1245700"/>
    <x v="2112"/>
    <s v="İŞLEM"/>
    <s v="TAHSİLAT"/>
    <s v="ABONE ALACAK TALEBİ"/>
    <s v="Tahsilat İşlem Talebi"/>
    <x v="0"/>
    <s v="TALEP SONUÇLANDI"/>
    <d v="2018-07-02T16:54:38"/>
    <d v="2018-07-02T16:54:38"/>
    <n v="0"/>
    <x v="0"/>
    <x v="1"/>
  </r>
  <r>
    <x v="1"/>
    <s v="1"/>
    <n v="1245866"/>
    <x v="2113"/>
    <s v="İŞLEM"/>
    <s v="FATURA KONTROLÜ"/>
    <s v="FATURA KONTROLÜ"/>
    <s v="FATURA KONTROLÜ"/>
    <x v="2"/>
    <s v="TALEP SONUÇLANDI"/>
    <d v="2018-07-24T10:39:21"/>
    <d v="2018-07-24T10:39:21"/>
    <n v="0"/>
    <x v="0"/>
    <x v="1"/>
  </r>
  <r>
    <x v="1"/>
    <s v="1"/>
    <n v="1247783"/>
    <x v="2114"/>
    <s v="İŞLEM"/>
    <s v="AÇMA-KESME DURUMU"/>
    <s v="AÇMA-KESME DURUMU"/>
    <s v="AÇMA-KESME İTİRAZI"/>
    <x v="0"/>
    <s v="TALEP SONUÇLANDI"/>
    <d v="2018-07-27T15:21:18"/>
    <d v="2018-07-27T15:21:18"/>
    <n v="0"/>
    <x v="0"/>
    <x v="1"/>
  </r>
  <r>
    <x v="1"/>
    <s v="1"/>
    <n v="1248748"/>
    <x v="2115"/>
    <s v="İŞLEM"/>
    <s v="TAHLİYE VE GÜVENCE BEDELİ TALEPLERİ"/>
    <s v="TAHLİYE VE GÜVENCE BEDELİ TALEPLERİ"/>
    <s v="GECİKMİŞ TAHLİYE ŞİKAYETİ"/>
    <x v="0"/>
    <s v="TALEP SONUÇLANDI"/>
    <d v="2018-07-11T17:20:38"/>
    <d v="2018-07-11T17:20:38"/>
    <n v="0"/>
    <x v="0"/>
    <x v="1"/>
  </r>
  <r>
    <x v="1"/>
    <s v="2"/>
    <n v="1251133"/>
    <x v="2116"/>
    <s v="İŞLEM"/>
    <s v="AÇMA-KESME DURUMU"/>
    <s v="AÇMA-KESME DURUMU"/>
    <s v="AÇMA-KESME İTİRAZI"/>
    <x v="0"/>
    <s v="TALEP SONUÇLANDI"/>
    <d v="2018-07-19T19:06:20"/>
    <d v="2018-07-20T15:18:09"/>
    <n v="0.84153935185167938"/>
    <x v="0"/>
    <x v="1"/>
  </r>
  <r>
    <x v="1"/>
    <s v="1"/>
    <n v="1252509"/>
    <x v="2117"/>
    <s v="İŞLEM"/>
    <s v="FATURA KONTROLÜ"/>
    <s v="FATURA KONTROLÜ"/>
    <s v="FATURA KONTROLÜ"/>
    <x v="2"/>
    <s v="TALEP SONUÇLANDI"/>
    <d v="2018-07-16T15:00:36"/>
    <d v="2018-07-16T15:00:36"/>
    <n v="0"/>
    <x v="0"/>
    <x v="1"/>
  </r>
  <r>
    <x v="1"/>
    <s v="1"/>
    <n v="1252774"/>
    <x v="2118"/>
    <s v="İŞLEM"/>
    <s v="FATURA KONTROLÜ"/>
    <s v="FATURA KONTROLÜ"/>
    <s v="FATURA KONTROLÜ"/>
    <x v="2"/>
    <s v="TALEP SONUÇLANDI"/>
    <d v="2018-07-02T13:33:11"/>
    <d v="2018-07-02T13:33:11"/>
    <n v="0"/>
    <x v="0"/>
    <x v="1"/>
  </r>
  <r>
    <x v="1"/>
    <s v="1"/>
    <n v="1265762"/>
    <x v="2119"/>
    <s v="İŞLEM"/>
    <s v="TAHSİLAT"/>
    <s v="ABONE ALACAK TALEBİ"/>
    <s v="Tahsilat İşlem Talebi"/>
    <x v="0"/>
    <s v="TALEP SONUÇLANDI"/>
    <d v="2018-07-11T15:26:03"/>
    <d v="2018-07-11T15:26:03"/>
    <n v="0"/>
    <x v="0"/>
    <x v="1"/>
  </r>
  <r>
    <x v="1"/>
    <s v="1"/>
    <n v="1265813"/>
    <x v="2120"/>
    <s v="İŞLEM"/>
    <s v="ABONE BİLGİ GÜNCELLEME"/>
    <s v="ABONE BİLGİ GÜNCELLEME"/>
    <s v="ABONE BİLGİ GÜNCELLEME"/>
    <x v="0"/>
    <s v="TALEP SONUÇLANDI"/>
    <d v="2018-07-25T09:50:40"/>
    <d v="2018-07-25T09:50:40"/>
    <n v="0"/>
    <x v="0"/>
    <x v="1"/>
  </r>
  <r>
    <x v="1"/>
    <s v="2"/>
    <n v="1270066"/>
    <x v="2121"/>
    <s v="İŞLEM"/>
    <s v="AÇMA-KESME DURUMU"/>
    <s v="AÇMA-KESME DURUMU"/>
    <s v="AÇMA-KESME İTİRAZI"/>
    <x v="0"/>
    <s v="TALEP SONUÇLANDI"/>
    <d v="2018-07-11T13:59:42"/>
    <d v="2018-07-11T18:26:45"/>
    <n v="0.18545138889021473"/>
    <x v="0"/>
    <x v="1"/>
  </r>
  <r>
    <x v="1"/>
    <s v="1"/>
    <n v="1277012"/>
    <x v="2122"/>
    <s v="İŞLEM"/>
    <s v="ABONELİK BAŞVURUSU"/>
    <s v="ABONELİK BAŞVURUSU"/>
    <s v="ABONELİK BAŞVURUSU"/>
    <x v="0"/>
    <s v="TALEP SONUÇLANDI"/>
    <d v="2018-07-26T13:19:17"/>
    <d v="2018-07-26T13:19:17"/>
    <n v="0"/>
    <x v="0"/>
    <x v="1"/>
  </r>
  <r>
    <x v="1"/>
    <s v="1"/>
    <n v="1277012"/>
    <x v="2122"/>
    <s v="İŞLEM"/>
    <s v="AÇMA-KESME DURUMU"/>
    <s v="AÇMA-KESME DURUMU"/>
    <s v="AÇMA-KESME İTİRAZI"/>
    <x v="0"/>
    <s v="TALEP SONUÇLANDI"/>
    <d v="2018-07-26T13:20:37"/>
    <d v="2018-07-26T13:20:37"/>
    <n v="0"/>
    <x v="0"/>
    <x v="1"/>
  </r>
  <r>
    <x v="1"/>
    <s v="1"/>
    <n v="1277012"/>
    <x v="2122"/>
    <s v="İŞLEM"/>
    <s v="TESİS/SAYAÇ/ADRES KONTROL"/>
    <s v="TESİS/SAYAÇ/ADRES KONTROL"/>
    <s v="SAYAÇ KONTROLÜ"/>
    <x v="2"/>
    <s v="TALEP SONUÇLANDI"/>
    <d v="2018-07-26T22:23:11"/>
    <d v="2018-07-26T22:23:11"/>
    <n v="0"/>
    <x v="0"/>
    <x v="1"/>
  </r>
  <r>
    <x v="1"/>
    <s v="1"/>
    <n v="1277012"/>
    <x v="2122"/>
    <s v="İŞLEM"/>
    <s v="TAHSİLAT"/>
    <s v="ABONE ALACAK TALEBİ"/>
    <s v="Tahsilat İşlem Talebi"/>
    <x v="0"/>
    <s v="TALEP SONUÇLANDI"/>
    <d v="2018-07-26T13:28:30"/>
    <d v="2018-07-26T13:28:30"/>
    <n v="0"/>
    <x v="0"/>
    <x v="1"/>
  </r>
  <r>
    <x v="1"/>
    <s v="1"/>
    <n v="1277012"/>
    <x v="2122"/>
    <s v="İŞLEM"/>
    <s v="GENEL TALEPLER"/>
    <s v="GENEL TALEPLER"/>
    <s v="RESMİ KURUM GÖNDERİLERİ"/>
    <x v="4"/>
    <s v="TALEP SONUÇLANDI"/>
    <d v="2018-07-26T13:26:57"/>
    <d v="2018-07-26T13:26:57"/>
    <n v="0"/>
    <x v="0"/>
    <x v="1"/>
  </r>
  <r>
    <x v="1"/>
    <s v="2"/>
    <n v="1277164"/>
    <x v="2123"/>
    <s v="İŞLEM"/>
    <s v="FATURA KONTROLÜ"/>
    <s v="FATURA KONTROLÜ"/>
    <s v="FATURA KONTROLÜ"/>
    <x v="2"/>
    <s v="TALEP SONUÇLANDI"/>
    <d v="2018-07-09T14:54:33"/>
    <d v="2018-07-09T15:08:34"/>
    <n v="9.7337962943129241E-3"/>
    <x v="0"/>
    <x v="1"/>
  </r>
  <r>
    <x v="1"/>
    <s v="1"/>
    <n v="1278488"/>
    <x v="2124"/>
    <s v="İŞLEM"/>
    <s v="TAHSİLAT"/>
    <s v="ABONE ALACAK TALEBİ"/>
    <s v="Tahsilat İşlem Talebi"/>
    <x v="0"/>
    <s v="TALEP SONUÇLANDI"/>
    <d v="2018-07-16T09:41:36"/>
    <d v="2018-07-16T09:41:36"/>
    <n v="0"/>
    <x v="0"/>
    <x v="1"/>
  </r>
  <r>
    <x v="1"/>
    <s v="2"/>
    <n v="1279101"/>
    <x v="2125"/>
    <s v="İŞLEM"/>
    <s v="AÇMA-KESME DURUMU"/>
    <s v="AÇMA-KESME DURUMU"/>
    <s v="AÇMA-KESME İTİRAZI"/>
    <x v="0"/>
    <s v="TALEP SONUÇLANDI"/>
    <d v="2018-07-05T12:45:24"/>
    <d v="2018-07-06T11:43:22"/>
    <n v="0.95692129629605915"/>
    <x v="0"/>
    <x v="1"/>
  </r>
  <r>
    <x v="1"/>
    <s v="1"/>
    <n v="1279621"/>
    <x v="2126"/>
    <s v="İŞLEM"/>
    <s v="TAHSİLAT"/>
    <s v="ABONE ALACAK TALEBİ"/>
    <s v="Tahsilat İşlem Talebi"/>
    <x v="0"/>
    <s v="TALEP SONUÇLANDI"/>
    <d v="2018-07-21T21:44:23"/>
    <d v="2018-07-21T21:44:23"/>
    <n v="0"/>
    <x v="0"/>
    <x v="1"/>
  </r>
  <r>
    <x v="1"/>
    <s v="2"/>
    <n v="128150"/>
    <x v="2127"/>
    <s v="İŞLEM"/>
    <s v="FATURA KONTROLÜ"/>
    <s v="FATURA KONTROLÜ"/>
    <s v="FATURA KONTROLÜ"/>
    <x v="2"/>
    <s v="TALEP SONUÇLANDI"/>
    <d v="2018-07-03T19:11:17"/>
    <d v="2018-07-05T08:53:03"/>
    <n v="1.5706712962928577"/>
    <x v="0"/>
    <x v="1"/>
  </r>
  <r>
    <x v="1"/>
    <s v="1"/>
    <n v="1281548"/>
    <x v="2128"/>
    <s v="İŞLEM"/>
    <s v="AÇMA-KESME DURUMU"/>
    <s v="AÇMA-KESME DURUMU"/>
    <s v="AÇMA-KESME İTİRAZI"/>
    <x v="0"/>
    <s v="TALEP SONUÇLANDI"/>
    <d v="2018-07-26T14:04:52"/>
    <d v="2018-07-26T14:04:52"/>
    <n v="0"/>
    <x v="0"/>
    <x v="1"/>
  </r>
  <r>
    <x v="1"/>
    <s v="1"/>
    <n v="1282794"/>
    <x v="2129"/>
    <s v="İŞLEM"/>
    <s v="AÇMA-KESME DURUMU"/>
    <s v="AÇMA-KESME DURUMU"/>
    <s v="AÇMA-KESME İTİRAZI"/>
    <x v="0"/>
    <s v="TALEP SONUÇLANDI"/>
    <d v="2018-07-06T15:47:01"/>
    <d v="2018-07-06T15:47:01"/>
    <n v="0"/>
    <x v="0"/>
    <x v="1"/>
  </r>
  <r>
    <x v="1"/>
    <s v="1"/>
    <n v="1287191"/>
    <x v="2130"/>
    <s v="İŞLEM"/>
    <s v="AÇMA-KESME DURUMU"/>
    <s v="AÇMA-KESME DURUMU"/>
    <s v="AÇMA-KESME İTİRAZI"/>
    <x v="0"/>
    <s v="TALEP SONUÇLANDI"/>
    <d v="2018-07-24T14:13:52"/>
    <d v="2018-07-24T14:13:52"/>
    <n v="0"/>
    <x v="0"/>
    <x v="1"/>
  </r>
  <r>
    <x v="1"/>
    <s v="1"/>
    <n v="1287767"/>
    <x v="2131"/>
    <s v="İŞLEM"/>
    <s v="ABONE BİLGİ GÜNCELLEME"/>
    <s v="ABONE BİLGİ GÜNCELLEME"/>
    <s v="ABONE BİLGİ GÜNCELLEME"/>
    <x v="0"/>
    <s v="TALEP SONUÇLANDI"/>
    <d v="2018-07-21T14:41:23"/>
    <d v="2018-07-21T14:41:23"/>
    <n v="0"/>
    <x v="0"/>
    <x v="0"/>
  </r>
  <r>
    <x v="1"/>
    <s v="1"/>
    <n v="1290335"/>
    <x v="2132"/>
    <s v="İŞLEM"/>
    <s v="TAHSİLAT"/>
    <s v="ABONE ALACAK TALEBİ"/>
    <s v="Tahsilat İşlem Talebi"/>
    <x v="0"/>
    <s v="TALEP SONUÇLANDI"/>
    <d v="2018-07-09T10:31:27"/>
    <d v="2018-07-09T10:31:27"/>
    <n v="0"/>
    <x v="0"/>
    <x v="1"/>
  </r>
  <r>
    <x v="1"/>
    <s v="1"/>
    <n v="129564"/>
    <x v="2133"/>
    <s v="İŞLEM"/>
    <s v="AÇMA-KESME DURUMU"/>
    <s v="AÇMA-KESME DURUMU"/>
    <s v="AÇMA-KESME İTİRAZI"/>
    <x v="0"/>
    <s v="TALEP SONUÇLANDI"/>
    <d v="2018-07-11T14:42:20"/>
    <d v="2018-07-11T14:42:20"/>
    <n v="0"/>
    <x v="0"/>
    <x v="1"/>
  </r>
  <r>
    <x v="1"/>
    <s v="2"/>
    <n v="129682"/>
    <x v="2134"/>
    <s v="İŞLEM"/>
    <s v="AÇMA-KESME DURUMU"/>
    <s v="AÇMA-KESME DURUMU"/>
    <s v="AÇMA-KESME İTİRAZI"/>
    <x v="0"/>
    <s v="TALEP SONUÇLANDI"/>
    <d v="2018-07-12T15:56:46"/>
    <d v="2018-07-12T18:10:19"/>
    <n v="9.2743055560276844E-2"/>
    <x v="0"/>
    <x v="1"/>
  </r>
  <r>
    <x v="1"/>
    <s v="1"/>
    <n v="1299583"/>
    <x v="2135"/>
    <s v="İŞLEM"/>
    <s v="ABONE BİLGİ GÜNCELLEME"/>
    <s v="ABONE BİLGİ GÜNCELLEME"/>
    <s v="ABONE BİLGİ GÜNCELLEME"/>
    <x v="0"/>
    <s v="TALEP SONUÇLANDI"/>
    <d v="2018-07-22T22:09:58"/>
    <d v="2018-07-22T22:09:58"/>
    <n v="0"/>
    <x v="0"/>
    <x v="1"/>
  </r>
  <r>
    <x v="1"/>
    <s v="1"/>
    <n v="1300133"/>
    <x v="2136"/>
    <s v="İŞLEM"/>
    <s v="ABONE BİLGİ GÜNCELLEME"/>
    <s v="ABONE BİLGİ GÜNCELLEME"/>
    <s v="ABONE BİLGİ GÜNCELLEME"/>
    <x v="0"/>
    <s v="TALEP SONUÇLANDI"/>
    <d v="2018-07-13T12:38:17"/>
    <d v="2018-07-13T12:38:17"/>
    <n v="0"/>
    <x v="0"/>
    <x v="1"/>
  </r>
  <r>
    <x v="1"/>
    <s v="1"/>
    <n v="1300133"/>
    <x v="2136"/>
    <s v="İŞLEM"/>
    <s v="AÇMA-KESME DURUMU"/>
    <s v="AÇMA-KESME DURUMU"/>
    <s v="AÇMA-KESME İTİRAZI"/>
    <x v="0"/>
    <s v="TALEP SONUÇLANDI"/>
    <d v="2018-07-16T10:55:28"/>
    <d v="2018-07-16T10:55:28"/>
    <n v="0"/>
    <x v="0"/>
    <x v="1"/>
  </r>
  <r>
    <x v="1"/>
    <s v="1"/>
    <n v="1300888"/>
    <x v="2137"/>
    <s v="İŞLEM"/>
    <s v="TAHSİLAT"/>
    <s v="ABONE ALACAK TALEBİ"/>
    <s v="Tahsilat İşlem Talebi"/>
    <x v="0"/>
    <s v="TALEP SONUÇLANDI"/>
    <d v="2018-07-24T16:42:45"/>
    <d v="2018-07-24T16:42:45"/>
    <n v="0"/>
    <x v="0"/>
    <x v="1"/>
  </r>
  <r>
    <x v="1"/>
    <s v="1"/>
    <n v="1303157"/>
    <x v="2138"/>
    <s v="İŞLEM"/>
    <s v="ABONE BİLGİ GÜNCELLEME"/>
    <s v="ABONE BİLGİ GÜNCELLEME"/>
    <s v="ABONE BİLGİ GÜNCELLEME"/>
    <x v="0"/>
    <s v="TALEP SONUÇLANDI"/>
    <d v="2018-07-13T16:28:22"/>
    <d v="2018-07-13T16:28:22"/>
    <n v="0"/>
    <x v="0"/>
    <x v="1"/>
  </r>
  <r>
    <x v="1"/>
    <s v="2"/>
    <n v="1303754"/>
    <x v="2139"/>
    <s v="İŞLEM"/>
    <s v="TAHSİLAT"/>
    <s v="ABONE ALACAK TALEBİ"/>
    <s v="Tahsilat İşlem Talebi"/>
    <x v="0"/>
    <s v="TALEP SONUÇLANDI"/>
    <d v="2018-07-26T10:46:59"/>
    <d v="2018-07-26T10:46:59"/>
    <n v="0"/>
    <x v="0"/>
    <x v="1"/>
  </r>
  <r>
    <x v="1"/>
    <s v="1"/>
    <n v="1306186"/>
    <x v="2140"/>
    <s v="İŞLEM"/>
    <s v="FATURA KONTROLÜ"/>
    <s v="FATURA KONTROLÜ"/>
    <s v="FATURA KONTROLÜ"/>
    <x v="2"/>
    <s v="TALEP SONUÇLANDI"/>
    <d v="2018-07-11T11:20:35"/>
    <d v="2018-07-11T11:20:35"/>
    <n v="0"/>
    <x v="0"/>
    <x v="1"/>
  </r>
  <r>
    <x v="1"/>
    <s v="2"/>
    <n v="1306340"/>
    <x v="2141"/>
    <s v="İŞLEM"/>
    <s v="AÇMA-KESME DURUMU"/>
    <s v="AÇMA-KESME DURUMU"/>
    <s v="AÇMA-KESME İTİRAZI"/>
    <x v="0"/>
    <s v="TALEP SONUÇLANDI"/>
    <d v="2018-07-11T14:25:33"/>
    <d v="2018-07-25T16:59:29"/>
    <n v="14.106898148143955"/>
    <x v="2"/>
    <x v="1"/>
  </r>
  <r>
    <x v="1"/>
    <s v="1"/>
    <n v="1307471"/>
    <x v="2142"/>
    <s v="İŞLEM"/>
    <s v="TAHSİLAT"/>
    <s v="ABONE ALACAK TALEBİ"/>
    <s v="Tahsilat İşlem Talebi"/>
    <x v="0"/>
    <s v="TALEP SONUÇLANDI"/>
    <d v="2018-07-14T17:40:26"/>
    <d v="2018-07-14T17:40:26"/>
    <n v="0"/>
    <x v="0"/>
    <x v="1"/>
  </r>
  <r>
    <x v="1"/>
    <s v="2"/>
    <n v="1309233"/>
    <x v="2143"/>
    <s v="İŞLEM"/>
    <s v="USULSÜZ KULLANIM"/>
    <s v="USULSÜZ KULLANIM"/>
    <s v="Uyarı Mesajı Gönderimi"/>
    <x v="0"/>
    <s v="TALEP SONUÇLANDI"/>
    <d v="2018-07-02T16:05:34"/>
    <d v="2018-09-03T09:27:05"/>
    <n v="62.72327546296583"/>
    <x v="1"/>
    <x v="1"/>
  </r>
  <r>
    <x v="1"/>
    <s v="2"/>
    <n v="131129"/>
    <x v="2144"/>
    <s v="İŞLEM"/>
    <s v="TAHSİLAT"/>
    <s v="ABONE ALACAK TALEBİ"/>
    <s v="Tahsilat İşlem Talebi"/>
    <x v="0"/>
    <s v="TALEP SONUÇLANDI"/>
    <d v="2018-07-06T12:30:29"/>
    <d v="2018-07-06T12:30:29"/>
    <n v="0"/>
    <x v="0"/>
    <x v="1"/>
  </r>
  <r>
    <x v="1"/>
    <s v="2"/>
    <n v="1312981"/>
    <x v="169"/>
    <s v="İŞLEM"/>
    <s v="FATURA KONTROLÜ"/>
    <s v="FATURA KONTROLÜ"/>
    <s v="FATURA KONTROLÜ"/>
    <x v="2"/>
    <s v="TALEP SONUÇLANDI"/>
    <d v="2018-07-09T15:06:30"/>
    <d v="2018-07-09T15:09:38"/>
    <n v="2.1759259252576157E-3"/>
    <x v="0"/>
    <x v="1"/>
  </r>
  <r>
    <x v="1"/>
    <s v="1"/>
    <n v="1314188"/>
    <x v="2145"/>
    <s v="İŞLEM"/>
    <s v="FATURA KONTROLÜ"/>
    <s v="FATURA KONTROLÜ"/>
    <s v="FATURA KONTROLÜ"/>
    <x v="2"/>
    <s v="TALEP SONUÇLANDI"/>
    <d v="2018-07-17T18:18:08"/>
    <d v="2018-07-17T18:18:08"/>
    <n v="0"/>
    <x v="0"/>
    <x v="1"/>
  </r>
  <r>
    <x v="1"/>
    <s v="1"/>
    <n v="1314748"/>
    <x v="2146"/>
    <s v="İŞLEM"/>
    <s v="AÇMA-KESME DURUMU"/>
    <s v="AÇMA-KESME DURUMU"/>
    <s v="AÇMA-KESME İTİRAZI"/>
    <x v="0"/>
    <s v="TALEP SONUÇLANDI"/>
    <d v="2018-07-17T15:45:54"/>
    <d v="2018-07-17T15:45:54"/>
    <n v="0"/>
    <x v="0"/>
    <x v="1"/>
  </r>
  <r>
    <x v="1"/>
    <s v="1"/>
    <n v="1327379"/>
    <x v="2147"/>
    <s v="İŞLEM"/>
    <s v="ABONELİK BAŞVURUSU"/>
    <s v="ABONELİK BAŞVURUSU"/>
    <s v="ABONELİK BAŞVURUSU"/>
    <x v="0"/>
    <s v="TALEP SONUÇLANDI"/>
    <d v="2018-07-23T08:41:17"/>
    <d v="2018-07-23T08:41:17"/>
    <n v="0"/>
    <x v="0"/>
    <x v="1"/>
  </r>
  <r>
    <x v="1"/>
    <s v="1"/>
    <n v="1327765"/>
    <x v="2148"/>
    <s v="İŞLEM"/>
    <s v="ABONE BİLGİ GÜNCELLEME"/>
    <s v="ABONE BİLGİ GÜNCELLEME"/>
    <s v="ABONE BİLGİ GÜNCELLEME"/>
    <x v="0"/>
    <s v="TALEP SONUÇLANDI"/>
    <d v="2018-07-03T08:32:18"/>
    <d v="2018-07-03T08:32:18"/>
    <n v="0"/>
    <x v="0"/>
    <x v="1"/>
  </r>
  <r>
    <x v="1"/>
    <s v="1"/>
    <n v="1330214"/>
    <x v="2149"/>
    <s v="İŞLEM"/>
    <s v="ABONE BİLGİ GÜNCELLEME"/>
    <s v="ABONE BİLGİ GÜNCELLEME"/>
    <s v="ABONE BİLGİ GÜNCELLEME"/>
    <x v="0"/>
    <s v="TALEP SONUÇLANDI"/>
    <d v="2018-07-26T09:35:17"/>
    <d v="2018-07-26T09:35:17"/>
    <n v="0"/>
    <x v="0"/>
    <x v="1"/>
  </r>
  <r>
    <x v="1"/>
    <s v="1"/>
    <n v="1330214"/>
    <x v="2149"/>
    <s v="İŞLEM"/>
    <s v="KAMPANYA SÖZLEŞMESİ KONTROL VE TALEPLERİ"/>
    <s v="KAMPANYA SÖZLEŞMESİ KONTROL VE TALEPLERİ"/>
    <s v="KAMPANYA TARİFE İTİRAZI"/>
    <x v="3"/>
    <s v="TALEP SONUÇLANDI"/>
    <d v="2018-07-26T09:36:10"/>
    <d v="2018-07-26T09:36:10"/>
    <n v="0"/>
    <x v="0"/>
    <x v="1"/>
  </r>
  <r>
    <x v="1"/>
    <s v="1"/>
    <n v="1330282"/>
    <x v="2150"/>
    <s v="İŞLEM"/>
    <s v="AÇMA-KESME DURUMU"/>
    <s v="AÇMA-KESME DURUMU"/>
    <s v="AÇMA-KESME İTİRAZI"/>
    <x v="0"/>
    <s v="TALEP SONUÇLANDI"/>
    <d v="2018-07-26T10:15:01"/>
    <d v="2018-07-26T10:15:01"/>
    <n v="0"/>
    <x v="0"/>
    <x v="1"/>
  </r>
  <r>
    <x v="1"/>
    <s v="1"/>
    <n v="1332229"/>
    <x v="2151"/>
    <s v="İŞLEM"/>
    <s v="ABONE BİLGİ GÜNCELLEME"/>
    <s v="ABONE BİLGİ GÜNCELLEME"/>
    <s v="ABONE BİLGİ GÜNCELLEME"/>
    <x v="0"/>
    <s v="TALEP SONUÇLANDI"/>
    <d v="2018-07-31T13:56:59"/>
    <d v="2018-07-31T13:56:59"/>
    <n v="0"/>
    <x v="0"/>
    <x v="1"/>
  </r>
  <r>
    <x v="1"/>
    <s v="2"/>
    <n v="1332229"/>
    <x v="2151"/>
    <s v="İŞLEM"/>
    <s v="AÇMA-KESME DURUMU"/>
    <s v="AÇMA-KESME DURUMU"/>
    <s v="AÇMA-KESME İTİRAZI"/>
    <x v="0"/>
    <s v="TALEP SONUÇLANDI"/>
    <d v="2018-07-31T14:04:12"/>
    <d v="2018-08-01T08:49:46"/>
    <n v="0.78164351851592073"/>
    <x v="0"/>
    <x v="1"/>
  </r>
  <r>
    <x v="1"/>
    <s v="1"/>
    <n v="1334883"/>
    <x v="2152"/>
    <s v="İŞLEM"/>
    <s v="FATURA KONTROLÜ"/>
    <s v="FATURA KONTROLÜ"/>
    <s v="FATURA KONTROLÜ"/>
    <x v="2"/>
    <s v="TALEP SONUÇLANDI"/>
    <d v="2018-07-27T12:52:29"/>
    <d v="2018-07-27T12:52:29"/>
    <n v="0"/>
    <x v="0"/>
    <x v="1"/>
  </r>
  <r>
    <x v="1"/>
    <s v="1"/>
    <n v="1337432"/>
    <x v="2153"/>
    <s v="İŞLEM"/>
    <s v="ABONE BİLGİ GÜNCELLEME"/>
    <s v="ABONE BİLGİ GÜNCELLEME"/>
    <s v="ABONE BİLGİ GÜNCELLEME"/>
    <x v="0"/>
    <s v="TALEP SONUÇLANDI"/>
    <d v="2018-07-20T10:44:59"/>
    <d v="2018-07-20T10:44:59"/>
    <n v="0"/>
    <x v="0"/>
    <x v="1"/>
  </r>
  <r>
    <x v="1"/>
    <s v="1"/>
    <n v="1337806"/>
    <x v="2154"/>
    <s v="İŞLEM"/>
    <s v="TAHSİLAT"/>
    <s v="ABONE ALACAK TALEBİ"/>
    <s v="Tahsilat İşlem Talebi"/>
    <x v="0"/>
    <s v="TALEP SONUÇLANDI"/>
    <d v="2018-07-10T17:54:03"/>
    <d v="2018-07-10T17:54:03"/>
    <n v="0"/>
    <x v="0"/>
    <x v="1"/>
  </r>
  <r>
    <x v="1"/>
    <s v="2"/>
    <n v="1338170"/>
    <x v="2155"/>
    <s v="İŞLEM"/>
    <s v="TAHSİLAT"/>
    <s v="ABONE ALACAK TALEBİ"/>
    <s v="Tahsilat İşlem Talebi"/>
    <x v="0"/>
    <s v="TALEP SONUÇLANDI"/>
    <d v="2018-07-06T14:55:19"/>
    <d v="2018-07-06T14:55:19"/>
    <n v="0"/>
    <x v="0"/>
    <x v="1"/>
  </r>
  <r>
    <x v="1"/>
    <s v="1"/>
    <n v="1339457"/>
    <x v="2156"/>
    <s v="İŞLEM"/>
    <s v="TAHSİLAT"/>
    <s v="ABONE ALACAK TALEBİ"/>
    <s v="Tahsilat İşlem Talebi"/>
    <x v="0"/>
    <s v="TALEP SONUÇLANDI"/>
    <d v="2018-07-21T15:11:00"/>
    <d v="2018-07-21T15:11:00"/>
    <n v="0"/>
    <x v="0"/>
    <x v="1"/>
  </r>
  <r>
    <x v="1"/>
    <s v="1"/>
    <n v="1339457"/>
    <x v="2156"/>
    <s v="İŞLEM"/>
    <s v="AÇMA-KESME DURUMU"/>
    <s v="AÇMA-KESME DURUMU"/>
    <s v="AÇMA-KESME İTİRAZI"/>
    <x v="0"/>
    <s v="TALEP SONUÇLANDI"/>
    <d v="2018-07-21T15:28:09"/>
    <d v="2018-07-21T15:28:09"/>
    <n v="0"/>
    <x v="0"/>
    <x v="1"/>
  </r>
  <r>
    <x v="1"/>
    <s v="1"/>
    <n v="1340145"/>
    <x v="2157"/>
    <s v="İŞLEM"/>
    <s v="TAHSİLAT"/>
    <s v="ABONE ALACAK TALEBİ"/>
    <s v="Tahsilat İşlem Talebi"/>
    <x v="0"/>
    <s v="TALEP SONUÇLANDI"/>
    <d v="2018-07-24T19:07:05"/>
    <d v="2018-07-24T19:07:05"/>
    <n v="0"/>
    <x v="0"/>
    <x v="1"/>
  </r>
  <r>
    <x v="1"/>
    <s v="1"/>
    <n v="1340145"/>
    <x v="2157"/>
    <s v="İŞLEM"/>
    <s v="AÇMA-KESME DURUMU"/>
    <s v="AÇMA-KESME DURUMU"/>
    <s v="AÇMA-KESME İTİRAZI"/>
    <x v="0"/>
    <s v="TALEP SONUÇLANDI"/>
    <d v="2018-07-24T21:13:40"/>
    <d v="2018-07-24T21:13:40"/>
    <n v="0"/>
    <x v="0"/>
    <x v="1"/>
  </r>
  <r>
    <x v="1"/>
    <s v="1"/>
    <n v="134044"/>
    <x v="2158"/>
    <s v="İŞLEM"/>
    <s v="FATURA KONTROLÜ"/>
    <s v="FATURA KONTROLÜ"/>
    <s v="FATURA KONTROLÜ"/>
    <x v="2"/>
    <s v="TALEP SONUÇLANDI"/>
    <d v="2018-07-13T17:36:35"/>
    <d v="2018-07-13T17:36:35"/>
    <n v="0"/>
    <x v="0"/>
    <x v="1"/>
  </r>
  <r>
    <x v="1"/>
    <s v="1"/>
    <n v="1342570"/>
    <x v="2159"/>
    <s v="İŞLEM"/>
    <s v="TESİS/SAYAÇ/ADRES KONTROL"/>
    <s v="TESİS/SAYAÇ/ADRES KONTROL"/>
    <s v="SAYAÇ KONTROLÜ"/>
    <x v="2"/>
    <s v="TALEP SONUÇLANDI"/>
    <d v="2018-07-17T16:32:29"/>
    <d v="2018-07-17T16:32:29"/>
    <n v="0"/>
    <x v="0"/>
    <x v="0"/>
  </r>
  <r>
    <x v="1"/>
    <s v="1"/>
    <n v="1345917"/>
    <x v="2160"/>
    <s v="İŞLEM"/>
    <s v="TAHSİLAT"/>
    <s v="ABONE ALACAK TALEBİ"/>
    <s v="Tahsilat İşlem Talebi"/>
    <x v="0"/>
    <s v="TALEP SONUÇLANDI"/>
    <d v="2018-07-04T10:19:24"/>
    <d v="2018-07-04T10:19:24"/>
    <n v="0"/>
    <x v="0"/>
    <x v="1"/>
  </r>
  <r>
    <x v="1"/>
    <s v="1"/>
    <n v="134995"/>
    <x v="2161"/>
    <s v="İŞLEM"/>
    <s v="TAHSİLAT"/>
    <s v="ABONE ALACAK TALEBİ"/>
    <s v="Tahsilat İşlem Talebi"/>
    <x v="0"/>
    <s v="TALEP SONUÇLANDI"/>
    <d v="2018-07-06T16:51:06"/>
    <d v="2018-07-06T16:51:06"/>
    <n v="0"/>
    <x v="0"/>
    <x v="1"/>
  </r>
  <r>
    <x v="1"/>
    <s v="1"/>
    <n v="1364917"/>
    <x v="2162"/>
    <s v="İŞLEM"/>
    <s v="ABONE BİLGİ GÜNCELLEME"/>
    <s v="ABONE BİLGİ GÜNCELLEME"/>
    <s v="ABONE BİLGİ GÜNCELLEME"/>
    <x v="0"/>
    <s v="TALEP SONUÇLANDI"/>
    <d v="2018-07-24T19:22:46"/>
    <d v="2018-07-24T19:22:46"/>
    <n v="0"/>
    <x v="0"/>
    <x v="1"/>
  </r>
  <r>
    <x v="1"/>
    <s v="2"/>
    <n v="1370289"/>
    <x v="198"/>
    <s v="İŞLEM"/>
    <s v="FATURA KONTROLÜ"/>
    <s v="FATURA KONTROLÜ"/>
    <s v="FATURA KONTROLÜ"/>
    <x v="2"/>
    <s v="TALEP SONUÇLANDI"/>
    <d v="2018-07-11T15:44:55"/>
    <d v="2018-07-11T16:02:01"/>
    <n v="1.187499999650754E-2"/>
    <x v="0"/>
    <x v="1"/>
  </r>
  <r>
    <x v="1"/>
    <s v="1"/>
    <n v="1371969"/>
    <x v="2163"/>
    <s v="İŞLEM"/>
    <s v="REZERV ENDEKS İNCELEME TALEBİ"/>
    <s v="REZERV ENDEKS İNCELEME TALEBİ"/>
    <s v="endeks incelemesi için tahakkuka gönder"/>
    <x v="2"/>
    <s v="TALEP SONUÇLANDI"/>
    <d v="2018-07-20T08:57:50"/>
    <d v="2018-07-20T08:57:50"/>
    <n v="0"/>
    <x v="0"/>
    <x v="1"/>
  </r>
  <r>
    <x v="1"/>
    <s v="1"/>
    <n v="1372360"/>
    <x v="2164"/>
    <s v="İŞLEM"/>
    <s v="TAHSİLAT"/>
    <s v="ABONE ALACAK TALEBİ"/>
    <s v="Tahsilat İşlem Talebi"/>
    <x v="0"/>
    <s v="TALEP SONUÇLANDI"/>
    <d v="2018-07-14T11:21:05"/>
    <d v="2018-07-14T11:21:05"/>
    <n v="0"/>
    <x v="0"/>
    <x v="1"/>
  </r>
  <r>
    <x v="1"/>
    <s v="1"/>
    <n v="137480"/>
    <x v="2165"/>
    <s v="İŞLEM"/>
    <s v="KAMPANYA SÖZLEŞMESİ KONTROL VE TALEPLERİ"/>
    <s v="KAMPANYA SÖZLEŞMESİ KONTROL VE TALEPLERİ"/>
    <s v="KAMPANYA TARİFE İTİRAZI"/>
    <x v="3"/>
    <s v="TALEP SONUÇLANDI"/>
    <d v="2018-07-16T16:52:42"/>
    <d v="2018-07-16T16:52:42"/>
    <n v="0"/>
    <x v="0"/>
    <x v="1"/>
  </r>
  <r>
    <x v="1"/>
    <s v="1"/>
    <n v="1377005"/>
    <x v="2166"/>
    <s v="İŞLEM"/>
    <s v="AÇMA-KESME DURUMU"/>
    <s v="AÇMA-KESME DURUMU"/>
    <s v="AÇMA-KESME İTİRAZI"/>
    <x v="0"/>
    <s v="TALEP SONUÇLANDI"/>
    <d v="2018-07-17T20:19:26"/>
    <d v="2018-07-17T20:19:26"/>
    <n v="0"/>
    <x v="0"/>
    <x v="1"/>
  </r>
  <r>
    <x v="1"/>
    <s v="1"/>
    <n v="1377015"/>
    <x v="2167"/>
    <s v="İŞLEM"/>
    <s v="AÇMA-KESME DURUMU"/>
    <s v="AÇMA-KESME DURUMU"/>
    <s v="AÇMA-KESME İTİRAZI"/>
    <x v="0"/>
    <s v="TALEP SONUÇLANDI"/>
    <d v="2018-07-18T15:05:13"/>
    <d v="2018-07-18T15:05:13"/>
    <n v="0"/>
    <x v="0"/>
    <x v="1"/>
  </r>
  <r>
    <x v="1"/>
    <s v="1"/>
    <n v="1379089"/>
    <x v="2168"/>
    <s v="İŞLEM"/>
    <s v="ABONE BİLGİ GÜNCELLEME"/>
    <s v="ABONE BİLGİ GÜNCELLEME"/>
    <s v="ABONE BİLGİ GÜNCELLEME"/>
    <x v="0"/>
    <s v="TALEP SONUÇLANDI"/>
    <d v="2018-07-24T09:41:46"/>
    <d v="2018-07-24T09:41:46"/>
    <n v="0"/>
    <x v="0"/>
    <x v="1"/>
  </r>
  <r>
    <x v="1"/>
    <s v="1"/>
    <n v="1383093"/>
    <x v="2169"/>
    <s v="İŞLEM"/>
    <s v="AÇMA-KESME DURUMU"/>
    <s v="AÇMA-KESME DURUMU"/>
    <s v="AÇMA-KESME İTİRAZI"/>
    <x v="0"/>
    <s v="TALEP SONUÇLANDI"/>
    <d v="2018-07-18T11:41:35"/>
    <d v="2018-07-18T11:41:35"/>
    <n v="0"/>
    <x v="0"/>
    <x v="1"/>
  </r>
  <r>
    <x v="1"/>
    <s v="1"/>
    <n v="1387256"/>
    <x v="2170"/>
    <s v="İŞLEM"/>
    <s v="ABONE BİLGİ GÜNCELLEME"/>
    <s v="ABONE BİLGİ GÜNCELLEME"/>
    <s v="ABONE BİLGİ GÜNCELLEME"/>
    <x v="0"/>
    <s v="TALEP SONUÇLANDI"/>
    <d v="2018-07-25T18:51:49"/>
    <d v="2018-07-25T18:51:49"/>
    <n v="0"/>
    <x v="0"/>
    <x v="1"/>
  </r>
  <r>
    <x v="1"/>
    <s v="1"/>
    <n v="1400801"/>
    <x v="2171"/>
    <s v="İŞLEM"/>
    <s v="AÇMA-KESME DURUMU"/>
    <s v="AÇMA-KESME DURUMU"/>
    <s v="AÇMA-KESME İTİRAZI"/>
    <x v="0"/>
    <s v="TALEP SONUÇLANDI"/>
    <d v="2018-07-04T10:35:39"/>
    <d v="2018-07-04T10:35:39"/>
    <n v="0"/>
    <x v="0"/>
    <x v="1"/>
  </r>
  <r>
    <x v="1"/>
    <s v="1"/>
    <n v="1400861"/>
    <x v="2172"/>
    <s v="İŞLEM"/>
    <s v="FATURA KONTROLÜ"/>
    <s v="FATURA KONTROLÜ"/>
    <s v="FATURA KONTROLÜ"/>
    <x v="2"/>
    <s v="TALEP SONUÇLANDI"/>
    <d v="2018-07-09T14:46:24"/>
    <d v="2018-07-09T14:46:24"/>
    <n v="0"/>
    <x v="0"/>
    <x v="1"/>
  </r>
  <r>
    <x v="1"/>
    <s v="2"/>
    <n v="1400861"/>
    <x v="2172"/>
    <s v="İŞLEM"/>
    <s v="AÇMA-KESME DURUMU"/>
    <s v="AÇMA-KESME DURUMU"/>
    <s v="AÇMA-KESME İTİRAZI"/>
    <x v="0"/>
    <s v="TALEP SONUÇLANDI"/>
    <d v="2018-07-09T15:56:23"/>
    <d v="2018-07-09T18:01:19"/>
    <n v="8.6759259262180422E-2"/>
    <x v="0"/>
    <x v="1"/>
  </r>
  <r>
    <x v="1"/>
    <s v="2"/>
    <n v="1402138"/>
    <x v="2173"/>
    <s v="İŞLEM"/>
    <s v="AÇMA-KESME DURUMU"/>
    <s v="AÇMA-KESME DURUMU"/>
    <s v="AÇMA-KESME İTİRAZI"/>
    <x v="0"/>
    <s v="TALEP SONUÇLANDI"/>
    <d v="2018-07-19T13:55:18"/>
    <d v="2018-07-19T18:27:51"/>
    <n v="0.18927083333255723"/>
    <x v="0"/>
    <x v="1"/>
  </r>
  <r>
    <x v="1"/>
    <s v="2"/>
    <n v="1404318"/>
    <x v="216"/>
    <s v="İŞLEM"/>
    <s v="AÇMA-KESME DURUMU"/>
    <s v="AÇMA-KESME DURUMU"/>
    <s v="AÇMA-KESME İTİRAZI"/>
    <x v="0"/>
    <s v="TALEP SONUÇLANDI"/>
    <d v="2018-07-30T19:12:39"/>
    <d v="2018-07-31T16:43:56"/>
    <n v="0.89672453703678912"/>
    <x v="0"/>
    <x v="1"/>
  </r>
  <r>
    <x v="1"/>
    <s v="1"/>
    <n v="1404419"/>
    <x v="2174"/>
    <s v="İŞLEM"/>
    <s v="REZERV ENDEKS İNCELEME TALEBİ"/>
    <s v="REZERV ENDEKS İNCELEME TALEBİ"/>
    <s v="endeks incelemesi için tahakkuka gönder"/>
    <x v="2"/>
    <s v="TALEP SONUÇLANDI"/>
    <d v="2018-07-06T13:43:43"/>
    <d v="2018-07-06T13:43:43"/>
    <n v="0"/>
    <x v="0"/>
    <x v="1"/>
  </r>
  <r>
    <x v="1"/>
    <s v="2"/>
    <n v="1404658"/>
    <x v="2175"/>
    <s v="İŞLEM"/>
    <s v="TAHSİLAT"/>
    <s v="ABONE ALACAK TALEBİ"/>
    <s v="Tahsilat İşlem Talebi"/>
    <x v="0"/>
    <s v="TALEP SONUÇLANDI"/>
    <d v="2018-07-02T17:11:38"/>
    <d v="2018-07-05T17:40:43"/>
    <n v="3.0201967592583969"/>
    <x v="2"/>
    <x v="1"/>
  </r>
  <r>
    <x v="1"/>
    <s v="1"/>
    <n v="1407154"/>
    <x v="2176"/>
    <s v="İŞLEM"/>
    <s v="FATURA KONTROLÜ"/>
    <s v="FATURA KONTROLÜ"/>
    <s v="FATURA KONTROLÜ"/>
    <x v="2"/>
    <s v="TALEP SONUÇLANDI"/>
    <d v="2018-07-10T16:01:17"/>
    <d v="2018-07-10T16:01:17"/>
    <n v="0"/>
    <x v="0"/>
    <x v="1"/>
  </r>
  <r>
    <x v="1"/>
    <s v="1"/>
    <n v="1407264"/>
    <x v="218"/>
    <s v="İŞLEM"/>
    <s v="TAHSİLAT"/>
    <s v="ABONE ALACAK TALEBİ"/>
    <s v="Tahsilat İşlem Talebi"/>
    <x v="0"/>
    <s v="TALEP SONUÇLANDI"/>
    <d v="2018-07-17T10:24:16"/>
    <d v="2018-07-17T10:24:16"/>
    <n v="0"/>
    <x v="0"/>
    <x v="1"/>
  </r>
  <r>
    <x v="1"/>
    <s v="1"/>
    <n v="1409967"/>
    <x v="2177"/>
    <s v="İŞLEM"/>
    <s v="FATURA KONTROLÜ"/>
    <s v="FATURA KONTROLÜ"/>
    <s v="FATURA KONTROLÜ"/>
    <x v="2"/>
    <s v="TALEP SONUÇLANDI"/>
    <d v="2018-07-23T19:37:21"/>
    <d v="2018-07-23T19:37:21"/>
    <n v="0"/>
    <x v="0"/>
    <x v="1"/>
  </r>
  <r>
    <x v="1"/>
    <s v="1"/>
    <n v="1410506"/>
    <x v="2178"/>
    <s v="İŞLEM"/>
    <s v="ABONE BİLGİ GÜNCELLEME"/>
    <s v="ABONE BİLGİ GÜNCELLEME"/>
    <s v="ABONE BİLGİ GÜNCELLEME"/>
    <x v="0"/>
    <s v="TALEP SONUÇLANDI"/>
    <d v="2018-07-17T10:01:34"/>
    <d v="2018-07-17T10:01:34"/>
    <n v="0"/>
    <x v="0"/>
    <x v="1"/>
  </r>
  <r>
    <x v="1"/>
    <s v="1"/>
    <n v="1416569"/>
    <x v="2179"/>
    <s v="İŞLEM"/>
    <s v="TAHSİLAT"/>
    <s v="ABONE ALACAK TALEBİ"/>
    <s v="Tahsilat İşlem Talebi"/>
    <x v="0"/>
    <s v="TALEP SONUÇLANDI"/>
    <d v="2018-07-03T12:24:36"/>
    <d v="2018-07-03T12:24:36"/>
    <n v="0"/>
    <x v="0"/>
    <x v="1"/>
  </r>
  <r>
    <x v="1"/>
    <s v="2"/>
    <n v="141779"/>
    <x v="2180"/>
    <s v="İŞLEM"/>
    <s v="AÇMA-KESME DURUMU"/>
    <s v="AÇMA-KESME DURUMU"/>
    <s v="AÇMA-KESME İTİRAZI"/>
    <x v="0"/>
    <s v="TALEP SONUÇLANDI"/>
    <d v="2018-07-11T10:54:44"/>
    <d v="2018-07-11T18:23:21"/>
    <n v="0.31153935185284354"/>
    <x v="0"/>
    <x v="1"/>
  </r>
  <r>
    <x v="1"/>
    <s v="1"/>
    <n v="1418870"/>
    <x v="2181"/>
    <s v="İŞLEM"/>
    <s v="TAHSİLAT"/>
    <s v="ABONE ALACAK TALEBİ"/>
    <s v="Tahsilat İşlem Talebi"/>
    <x v="0"/>
    <s v="TALEP SONUÇLANDI"/>
    <d v="2018-07-13T12:07:08"/>
    <d v="2018-07-13T12:07:08"/>
    <n v="0"/>
    <x v="0"/>
    <x v="1"/>
  </r>
  <r>
    <x v="1"/>
    <s v="1"/>
    <n v="142701"/>
    <x v="2182"/>
    <s v="İŞLEM"/>
    <s v="TAHSİLAT"/>
    <s v="ABONE ALACAK TALEBİ"/>
    <s v="Tahsilat İşlem Talebi"/>
    <x v="0"/>
    <s v="TALEP SONUÇLANDI"/>
    <d v="2018-07-31T09:38:26"/>
    <d v="2018-07-31T09:38:26"/>
    <n v="0"/>
    <x v="0"/>
    <x v="1"/>
  </r>
  <r>
    <x v="1"/>
    <s v="1"/>
    <n v="142701"/>
    <x v="2182"/>
    <s v="İŞLEM"/>
    <s v="ABONE BİLGİ GÜNCELLEME"/>
    <s v="ABONE BİLGİ GÜNCELLEME"/>
    <s v="ABONE BİLGİ GÜNCELLEME"/>
    <x v="0"/>
    <s v="TALEP SONUÇLANDI"/>
    <d v="2018-07-31T10:02:33"/>
    <d v="2018-07-31T10:02:33"/>
    <n v="0"/>
    <x v="0"/>
    <x v="1"/>
  </r>
  <r>
    <x v="1"/>
    <s v="1"/>
    <n v="142701"/>
    <x v="2182"/>
    <s v="İŞLEM"/>
    <s v="KAMPANYA SÖZLEŞMESİ KONTROL VE TALEPLERİ"/>
    <s v="KAMPANYA SÖZLEŞMESİ KONTROL VE TALEPLERİ"/>
    <s v="KAMPANYA TARİFE İTİRAZI"/>
    <x v="3"/>
    <s v="TALEP SONUÇLANDI"/>
    <d v="2018-07-31T10:02:03"/>
    <d v="2018-07-31T10:02:03"/>
    <n v="0"/>
    <x v="0"/>
    <x v="1"/>
  </r>
  <r>
    <x v="1"/>
    <s v="2"/>
    <n v="1429740"/>
    <x v="2183"/>
    <s v="İŞLEM"/>
    <s v="AÇMA-KESME DURUMU"/>
    <s v="AÇMA-KESME DURUMU"/>
    <s v="AÇMA-KESME İTİRAZI"/>
    <x v="0"/>
    <s v="TALEP SONUÇLANDI"/>
    <d v="2018-07-03T15:18:46"/>
    <d v="2018-07-03T16:50:04"/>
    <n v="6.3402777777810115E-2"/>
    <x v="0"/>
    <x v="1"/>
  </r>
  <r>
    <x v="1"/>
    <s v="1"/>
    <n v="1430296"/>
    <x v="2184"/>
    <s v="İŞLEM"/>
    <s v="ABONE BİLGİ GÜNCELLEME"/>
    <s v="ABONE BİLGİ GÜNCELLEME"/>
    <s v="ABONE BİLGİ GÜNCELLEME"/>
    <x v="0"/>
    <s v="TALEP SONUÇLANDI"/>
    <d v="2018-07-13T12:41:37"/>
    <d v="2018-07-13T12:41:37"/>
    <n v="0"/>
    <x v="0"/>
    <x v="1"/>
  </r>
  <r>
    <x v="1"/>
    <s v="2"/>
    <n v="1433353"/>
    <x v="2185"/>
    <s v="İŞLEM"/>
    <s v="FATURA KONTROLÜ"/>
    <s v="FATURA KONTROLÜ"/>
    <s v="FATURA KONTROLÜ"/>
    <x v="2"/>
    <s v="TALEP SONUÇLANDI"/>
    <d v="2018-07-05T14:43:34"/>
    <d v="2018-07-05T14:43:35"/>
    <n v="1.1574069503694773E-5"/>
    <x v="0"/>
    <x v="1"/>
  </r>
  <r>
    <x v="1"/>
    <s v="1"/>
    <n v="1438108"/>
    <x v="2186"/>
    <s v="İŞLEM"/>
    <s v="REZERV ENDEKS İNCELEME TALEBİ"/>
    <s v="REZERV ENDEKS İNCELEME TALEBİ"/>
    <s v="endeks incelemesi için tahakkuka gönder"/>
    <x v="2"/>
    <s v="TALEP SONUÇLANDI"/>
    <d v="2018-07-23T17:24:57"/>
    <d v="2018-07-23T17:24:57"/>
    <n v="0"/>
    <x v="0"/>
    <x v="1"/>
  </r>
  <r>
    <x v="1"/>
    <s v="1"/>
    <n v="1439254"/>
    <x v="2187"/>
    <s v="İŞLEM"/>
    <s v="FATURA KONTROLÜ"/>
    <s v="FATURA KONTROLÜ"/>
    <s v="FATURA KONTROLÜ"/>
    <x v="2"/>
    <s v="TALEP SONUÇLANDI"/>
    <d v="2018-07-30T16:48:30"/>
    <d v="2018-07-30T16:48:30"/>
    <n v="0"/>
    <x v="0"/>
    <x v="1"/>
  </r>
  <r>
    <x v="1"/>
    <s v="1"/>
    <n v="1440169"/>
    <x v="2188"/>
    <s v="İŞLEM"/>
    <s v="USULSÜZ KULLANIM"/>
    <s v="USULSÜZ KULLANIM"/>
    <s v="Uyarı Mesajı Gönderimi"/>
    <x v="0"/>
    <s v="TALEP SONUÇLANDI"/>
    <d v="2018-07-16T14:04:58"/>
    <d v="2018-07-16T14:04:58"/>
    <n v="0"/>
    <x v="0"/>
    <x v="1"/>
  </r>
  <r>
    <x v="1"/>
    <s v="2"/>
    <n v="1440482"/>
    <x v="233"/>
    <s v="İŞLEM"/>
    <s v="PSS ABONE TALEPLERİ"/>
    <s v="PSS ABONE TALEPLERİ"/>
    <s v="FARK GÜVENCE BEDELİ BİLGİSİ"/>
    <x v="1"/>
    <s v="TALEP SONUÇLANDI"/>
    <d v="2018-07-06T14:11:33"/>
    <d v="2018-07-06T16:30:09"/>
    <n v="9.6250000002328306E-2"/>
    <x v="0"/>
    <x v="1"/>
  </r>
  <r>
    <x v="1"/>
    <s v="2"/>
    <n v="1442491"/>
    <x v="235"/>
    <s v="İŞLEM"/>
    <s v="USULSÜZ KULLANIM"/>
    <s v="USULSÜZ KULLANIM"/>
    <s v="Uyarı Mesajı Gönderimi"/>
    <x v="0"/>
    <s v="TALEP SONUÇLANDI"/>
    <d v="2018-07-02T11:35:16"/>
    <d v="2018-09-10T15:25:21"/>
    <n v="70.159780092588335"/>
    <x v="1"/>
    <x v="1"/>
  </r>
  <r>
    <x v="1"/>
    <s v="1"/>
    <n v="1445796"/>
    <x v="2189"/>
    <s v="İŞLEM"/>
    <s v="ABONE BİLGİ GÜNCELLEME"/>
    <s v="ABONE BİLGİ GÜNCELLEME"/>
    <s v="ABONE BİLGİ GÜNCELLEME"/>
    <x v="0"/>
    <s v="TALEP SONUÇLANDI"/>
    <d v="2018-07-20T09:37:13"/>
    <d v="2018-07-20T09:37:13"/>
    <n v="0"/>
    <x v="0"/>
    <x v="1"/>
  </r>
  <r>
    <x v="1"/>
    <s v="1"/>
    <n v="1449967"/>
    <x v="2190"/>
    <s v="İŞLEM"/>
    <s v="TAHSİLAT"/>
    <s v="ABONE ALACAK TALEBİ"/>
    <s v="Tahsilat İşlem Talebi"/>
    <x v="0"/>
    <s v="TALEP SONUÇLANDI"/>
    <d v="2018-07-26T22:05:22"/>
    <d v="2018-07-26T22:05:22"/>
    <n v="0"/>
    <x v="0"/>
    <x v="1"/>
  </r>
  <r>
    <x v="1"/>
    <s v="2"/>
    <n v="1449967"/>
    <x v="2190"/>
    <s v="İŞLEM"/>
    <s v="ABONE BİLGİ GÜNCELLEME"/>
    <s v="ABONE BİLGİ GÜNCELLEME"/>
    <s v="ABONE BİLGİ GÜNCELLEME"/>
    <x v="0"/>
    <s v="TALEP SONUÇLANDI"/>
    <d v="2018-07-26T22:05:10"/>
    <d v="2018-07-26T22:05:10"/>
    <n v="0"/>
    <x v="0"/>
    <x v="1"/>
  </r>
  <r>
    <x v="1"/>
    <s v="1"/>
    <n v="1450830"/>
    <x v="2191"/>
    <s v="İŞLEM"/>
    <s v="FATURA KONTROLÜ"/>
    <s v="FATURA KONTROLÜ"/>
    <s v="FATURA KONTROLÜ"/>
    <x v="2"/>
    <s v="TALEP SONUÇLANDI"/>
    <d v="2018-07-06T16:38:08"/>
    <d v="2018-07-06T16:38:08"/>
    <n v="0"/>
    <x v="0"/>
    <x v="0"/>
  </r>
  <r>
    <x v="1"/>
    <s v="1"/>
    <n v="1454001"/>
    <x v="240"/>
    <s v="İŞLEM"/>
    <s v="GENEL TALEPLER"/>
    <s v="GENEL TALEPLER"/>
    <s v="RESMİ KURUM GÖNDERİLERİ"/>
    <x v="4"/>
    <s v="TALEP SONUÇLANDI"/>
    <d v="2018-07-02T11:04:45"/>
    <d v="2018-07-02T11:04:45"/>
    <n v="0"/>
    <x v="0"/>
    <x v="1"/>
  </r>
  <r>
    <x v="1"/>
    <s v="1"/>
    <n v="1454001"/>
    <x v="240"/>
    <s v="İŞLEM"/>
    <s v="PSS ABONE TALEPLERİ"/>
    <s v="PSS ABONE TALEPLERİ"/>
    <s v="FARK GÜVENCE BEDELİ BİLGİSİ"/>
    <x v="1"/>
    <s v="TALEP SONUÇLANDI"/>
    <d v="2018-07-02T14:37:13"/>
    <d v="2018-07-02T14:37:13"/>
    <n v="0"/>
    <x v="0"/>
    <x v="1"/>
  </r>
  <r>
    <x v="1"/>
    <s v="2"/>
    <n v="1454001"/>
    <x v="240"/>
    <s v="İŞLEM"/>
    <s v="AÇMA-KESME DURUMU"/>
    <s v="AÇMA-KESME DURUMU"/>
    <s v="AÇMA-KESME İTİRAZI"/>
    <x v="0"/>
    <s v="TALEP SONUÇLANDI"/>
    <d v="2018-07-02T11:02:59"/>
    <d v="2018-07-02T14:39:25"/>
    <n v="0.15030092592496658"/>
    <x v="0"/>
    <x v="1"/>
  </r>
  <r>
    <x v="1"/>
    <s v="2"/>
    <n v="1454024"/>
    <x v="2192"/>
    <s v="İŞLEM"/>
    <s v="FATURA KONTROLÜ"/>
    <s v="FATURA KONTROLÜ"/>
    <s v="FATURA KONTROLÜ"/>
    <x v="2"/>
    <s v="TALEP SONUÇLANDI"/>
    <d v="2018-07-18T23:52:13"/>
    <d v="2018-07-18T23:52:13"/>
    <n v="0"/>
    <x v="0"/>
    <x v="1"/>
  </r>
  <r>
    <x v="1"/>
    <s v="1"/>
    <n v="1454266"/>
    <x v="2193"/>
    <s v="İŞLEM"/>
    <s v="KAMPANYA SÖZLEŞMESİ KONTROL VE TALEPLERİ"/>
    <s v="KAMPANYA SÖZLEŞMESİ KONTROL VE TALEPLERİ"/>
    <s v="KAMPANYA TARİFE İTİRAZI"/>
    <x v="3"/>
    <s v="TALEP SONUÇLANDI"/>
    <d v="2018-07-21T14:22:28"/>
    <d v="2018-07-21T14:22:28"/>
    <n v="0"/>
    <x v="0"/>
    <x v="1"/>
  </r>
  <r>
    <x v="1"/>
    <s v="2"/>
    <n v="1454266"/>
    <x v="2193"/>
    <s v="İŞLEM"/>
    <s v="FATURA KONTROLÜ"/>
    <s v="FATURA KONTROLÜ"/>
    <s v="FATURA KONTROLÜ"/>
    <x v="2"/>
    <s v="TALEP SONUÇLANDI"/>
    <d v="2018-07-21T14:20:38"/>
    <d v="2018-07-23T14:19:45"/>
    <n v="1.9993865740761976"/>
    <x v="0"/>
    <x v="1"/>
  </r>
  <r>
    <x v="1"/>
    <s v="1"/>
    <n v="1454975"/>
    <x v="2194"/>
    <s v="İŞLEM"/>
    <s v="ABONE BİLGİ GÜNCELLEME"/>
    <s v="ABONE BİLGİ GÜNCELLEME"/>
    <s v="ABONE BİLGİ GÜNCELLEME"/>
    <x v="0"/>
    <s v="TALEP SONUÇLANDI"/>
    <d v="2018-07-21T10:44:29"/>
    <d v="2018-07-21T10:44:29"/>
    <n v="0"/>
    <x v="0"/>
    <x v="1"/>
  </r>
  <r>
    <x v="1"/>
    <s v="2"/>
    <n v="1455693"/>
    <x v="2195"/>
    <s v="İŞLEM"/>
    <s v="AÇMA-KESME DURUMU"/>
    <s v="AÇMA-KESME DURUMU"/>
    <s v="AÇMA-KESME İTİRAZI"/>
    <x v="0"/>
    <s v="TALEP SONUÇLANDI"/>
    <d v="2018-07-12T19:24:31"/>
    <d v="2018-07-13T17:42:55"/>
    <n v="0.92944444444583496"/>
    <x v="0"/>
    <x v="1"/>
  </r>
  <r>
    <x v="1"/>
    <s v="1"/>
    <n v="1457097"/>
    <x v="2196"/>
    <s v="İŞLEM"/>
    <s v="ABONE BİLGİ GÜNCELLEME"/>
    <s v="ABONE BİLGİ GÜNCELLEME"/>
    <s v="ABONE BİLGİ GÜNCELLEME"/>
    <x v="0"/>
    <s v="TALEP SONUÇLANDI"/>
    <d v="2018-07-13T16:10:53"/>
    <d v="2018-07-13T16:10:53"/>
    <n v="0"/>
    <x v="0"/>
    <x v="1"/>
  </r>
  <r>
    <x v="1"/>
    <s v="1"/>
    <n v="1457097"/>
    <x v="2196"/>
    <s v="İŞLEM"/>
    <s v="FATURA KONTROLÜ"/>
    <s v="FATURA KONTROLÜ"/>
    <s v="FATURA KONTROLÜ"/>
    <x v="2"/>
    <s v="TALEP SONUÇLANDI"/>
    <d v="2018-07-13T16:19:58"/>
    <d v="2018-07-13T16:19:58"/>
    <n v="0"/>
    <x v="0"/>
    <x v="1"/>
  </r>
  <r>
    <x v="1"/>
    <s v="1"/>
    <n v="1458777"/>
    <x v="2197"/>
    <s v="İŞLEM"/>
    <s v="ABONE BİLGİ GÜNCELLEME"/>
    <s v="ABONE BİLGİ GÜNCELLEME"/>
    <s v="ABONE BİLGİ GÜNCELLEME"/>
    <x v="0"/>
    <s v="TALEP SONUÇLANDI"/>
    <d v="2018-07-13T15:58:41"/>
    <d v="2018-07-13T15:58:41"/>
    <n v="0"/>
    <x v="0"/>
    <x v="1"/>
  </r>
  <r>
    <x v="1"/>
    <s v="1"/>
    <n v="1458777"/>
    <x v="2197"/>
    <s v="İŞLEM"/>
    <s v="TAHSİLAT"/>
    <s v="ABONE ALACAK TALEBİ"/>
    <s v="Tahsilat İşlem Talebi"/>
    <x v="0"/>
    <s v="TALEP SONUÇLANDI"/>
    <d v="2018-07-13T16:00:58"/>
    <d v="2018-07-13T16:00:58"/>
    <n v="0"/>
    <x v="0"/>
    <x v="1"/>
  </r>
  <r>
    <x v="1"/>
    <s v="1"/>
    <n v="1458777"/>
    <x v="2197"/>
    <s v="İŞLEM"/>
    <s v="TESİS/SAYAÇ/ADRES KONTROL"/>
    <s v="TESİS/SAYAÇ/ADRES KONTROL"/>
    <s v="SAYAÇ KONTROLÜ"/>
    <x v="2"/>
    <s v="TALEP SONUÇLANDI"/>
    <d v="2018-07-13T15:57:53"/>
    <d v="2018-07-13T15:57:53"/>
    <n v="0"/>
    <x v="0"/>
    <x v="1"/>
  </r>
  <r>
    <x v="1"/>
    <s v="1"/>
    <n v="1460149"/>
    <x v="2198"/>
    <s v="İŞLEM"/>
    <s v="ABONE BİLGİ GÜNCELLEME"/>
    <s v="ABONE BİLGİ GÜNCELLEME"/>
    <s v="ABONE BİLGİ GÜNCELLEME"/>
    <x v="0"/>
    <s v="TALEP SONUÇLANDI"/>
    <d v="2018-07-10T11:10:35"/>
    <d v="2018-07-10T11:10:35"/>
    <n v="0"/>
    <x v="0"/>
    <x v="1"/>
  </r>
  <r>
    <x v="1"/>
    <s v="1"/>
    <n v="1464218"/>
    <x v="2199"/>
    <s v="İŞLEM"/>
    <s v="AÇMA-KESME DURUMU"/>
    <s v="AÇMA-KESME DURUMU"/>
    <s v="AÇMA-KESME İTİRAZI"/>
    <x v="0"/>
    <s v="TALEP SONUÇLANDI"/>
    <d v="2018-07-21T00:53:10"/>
    <d v="2018-07-21T00:53:10"/>
    <n v="0"/>
    <x v="0"/>
    <x v="1"/>
  </r>
  <r>
    <x v="1"/>
    <s v="2"/>
    <n v="1464894"/>
    <x v="2200"/>
    <s v="İŞLEM"/>
    <s v="AÇMA-KESME DURUMU"/>
    <s v="AÇMA-KESME DURUMU"/>
    <s v="AÇMA-KESME İTİRAZI"/>
    <x v="0"/>
    <s v="TALEP SONUÇLANDI"/>
    <d v="2018-07-05T17:43:09"/>
    <d v="2018-07-06T10:19:31"/>
    <n v="0.69192129629664123"/>
    <x v="0"/>
    <x v="1"/>
  </r>
  <r>
    <x v="1"/>
    <s v="2"/>
    <n v="1465283"/>
    <x v="245"/>
    <s v="İŞLEM"/>
    <s v="FATURA KONTROLÜ"/>
    <s v="FATURA KONTROLÜ"/>
    <s v="FATURA KONTROLÜ"/>
    <x v="2"/>
    <s v="TALEP SONUÇLANDI"/>
    <d v="2018-07-22T16:51:18"/>
    <d v="2018-07-23T10:59:24"/>
    <n v="0.75562499999796273"/>
    <x v="0"/>
    <x v="1"/>
  </r>
  <r>
    <x v="1"/>
    <s v="2"/>
    <n v="1465966"/>
    <x v="246"/>
    <s v="İŞLEM"/>
    <s v="PSS ABONE TALEPLERİ"/>
    <s v="PSS ABONE TALEPLERİ"/>
    <s v="FARK GÜVENCE BEDELİ BİLGİSİ"/>
    <x v="1"/>
    <s v="TALEP SONUÇLANDI"/>
    <d v="2018-07-04T09:27:13"/>
    <d v="2018-07-12T17:13:28"/>
    <n v="8.3237847222189885"/>
    <x v="2"/>
    <x v="1"/>
  </r>
  <r>
    <x v="1"/>
    <s v="1"/>
    <n v="1467717"/>
    <x v="2201"/>
    <s v="İŞLEM"/>
    <s v="AÇMA-KESME DURUMU"/>
    <s v="AÇMA-KESME DURUMU"/>
    <s v="AÇMA-KESME İTİRAZI"/>
    <x v="0"/>
    <s v="TALEP SONUÇLANDI"/>
    <d v="2018-07-10T16:59:08"/>
    <d v="2018-07-10T16:59:08"/>
    <n v="0"/>
    <x v="0"/>
    <x v="1"/>
  </r>
  <r>
    <x v="1"/>
    <s v="1"/>
    <n v="1474060"/>
    <x v="2202"/>
    <s v="İŞLEM"/>
    <s v="PSS ABONE TALEPLERİ"/>
    <s v="PSS ABONE TALEPLERİ"/>
    <s v="FARK GÜVENCE BEDELİ BİLGİSİ"/>
    <x v="1"/>
    <s v="TALEP SONUÇLANDI"/>
    <d v="2018-07-23T10:42:57"/>
    <d v="2018-07-23T10:42:57"/>
    <n v="0"/>
    <x v="0"/>
    <x v="1"/>
  </r>
  <r>
    <x v="1"/>
    <s v="1"/>
    <n v="1479466"/>
    <x v="2203"/>
    <s v="İŞLEM"/>
    <s v="ABONE BİLGİ GÜNCELLEME"/>
    <s v="ABONE BİLGİ GÜNCELLEME"/>
    <s v="ABONE BİLGİ GÜNCELLEME"/>
    <x v="0"/>
    <s v="TALEP SONUÇLANDI"/>
    <d v="2018-07-02T10:29:45"/>
    <d v="2018-07-02T10:29:45"/>
    <n v="0"/>
    <x v="0"/>
    <x v="1"/>
  </r>
  <r>
    <x v="1"/>
    <s v="1"/>
    <n v="1483201"/>
    <x v="2204"/>
    <s v="İŞLEM"/>
    <s v="TAHSİLAT"/>
    <s v="ABONE ALACAK TALEBİ"/>
    <s v="Tahsilat İşlem Talebi"/>
    <x v="0"/>
    <s v="TALEP SONUÇLANDI"/>
    <d v="2018-07-08T20:02:23"/>
    <d v="2018-07-08T20:02:23"/>
    <n v="0"/>
    <x v="0"/>
    <x v="1"/>
  </r>
  <r>
    <x v="1"/>
    <s v="1"/>
    <n v="1483201"/>
    <x v="2204"/>
    <s v="İŞLEM"/>
    <s v="USULSÜZ KULLANIM"/>
    <s v="USULSÜZ KULLANIM"/>
    <s v="Uyarı Mesajı Gönderimi"/>
    <x v="0"/>
    <s v="TALEP SONUÇLANDI"/>
    <d v="2018-07-08T20:05:39"/>
    <d v="2018-07-08T20:05:39"/>
    <n v="0"/>
    <x v="0"/>
    <x v="1"/>
  </r>
  <r>
    <x v="1"/>
    <s v="1"/>
    <n v="1485005"/>
    <x v="2205"/>
    <s v="İŞLEM"/>
    <s v="DAĞITIM ŞİRKETİ TAHLİYE TALEBİ"/>
    <s v="DAĞITIM ŞİRKETİ TAHLİYE TALEBİ"/>
    <s v="daimiye geçiş nedeniyle tahliye talebi"/>
    <x v="0"/>
    <s v="TALEP SONUÇLANDI"/>
    <d v="2018-07-30T16:45:18"/>
    <d v="2018-07-30T16:45:18"/>
    <n v="0"/>
    <x v="0"/>
    <x v="1"/>
  </r>
  <r>
    <x v="1"/>
    <s v="1"/>
    <n v="1490043"/>
    <x v="2206"/>
    <s v="İŞLEM"/>
    <s v="ABONE BİLGİ GÜNCELLEME"/>
    <s v="ABONE BİLGİ GÜNCELLEME"/>
    <s v="ABONE BİLGİ GÜNCELLEME"/>
    <x v="0"/>
    <s v="TALEP SONUÇLANDI"/>
    <d v="2018-07-13T13:35:58"/>
    <d v="2018-07-13T13:35:58"/>
    <n v="0"/>
    <x v="0"/>
    <x v="1"/>
  </r>
  <r>
    <x v="1"/>
    <s v="1"/>
    <n v="149072"/>
    <x v="2207"/>
    <s v="İŞLEM"/>
    <s v="TAHSİLAT"/>
    <s v="ABONE ALACAK TALEBİ"/>
    <s v="Tahsilat İşlem Talebi"/>
    <x v="0"/>
    <s v="TALEP SONUÇLANDI"/>
    <d v="2018-07-31T17:58:07"/>
    <d v="2018-07-31T17:58:07"/>
    <n v="0"/>
    <x v="0"/>
    <x v="1"/>
  </r>
  <r>
    <x v="1"/>
    <s v="1"/>
    <n v="149072"/>
    <x v="2207"/>
    <s v="İŞLEM"/>
    <s v="AÇMA-KESME DURUMU"/>
    <s v="AÇMA-KESME DURUMU"/>
    <s v="AÇMA-KESME İTİRAZI"/>
    <x v="0"/>
    <s v="TALEP SONUÇLANDI"/>
    <d v="2018-07-31T18:15:25"/>
    <d v="2018-07-31T18:15:25"/>
    <n v="0"/>
    <x v="0"/>
    <x v="1"/>
  </r>
  <r>
    <x v="1"/>
    <s v="1"/>
    <n v="1490855"/>
    <x v="2208"/>
    <s v="İŞLEM"/>
    <s v="ABONE BİLGİ GÜNCELLEME"/>
    <s v="ABONE BİLGİ GÜNCELLEME"/>
    <s v="ABONE BİLGİ GÜNCELLEME"/>
    <x v="0"/>
    <s v="TALEP SONUÇLANDI"/>
    <d v="2018-07-29T20:56:39"/>
    <d v="2018-07-29T20:56:39"/>
    <n v="0"/>
    <x v="0"/>
    <x v="1"/>
  </r>
  <r>
    <x v="1"/>
    <s v="1"/>
    <n v="1491350"/>
    <x v="2209"/>
    <s v="İŞLEM"/>
    <s v="AÇMA-KESME DURUMU"/>
    <s v="AÇMA-KESME DURUMU"/>
    <s v="AÇMA-KESME İTİRAZI"/>
    <x v="0"/>
    <s v="TALEP SONUÇLANDI"/>
    <d v="2018-07-23T12:52:37"/>
    <d v="2018-07-23T12:52:37"/>
    <n v="0"/>
    <x v="0"/>
    <x v="1"/>
  </r>
  <r>
    <x v="1"/>
    <s v="1"/>
    <n v="1494477"/>
    <x v="2210"/>
    <s v="İŞLEM"/>
    <s v="KAMPANYA SÖZLEŞMESİ KONTROL VE TALEPLERİ"/>
    <s v="KAMPANYA SÖZLEŞMESİ KONTROL VE TALEPLERİ"/>
    <s v="KAMPANYA TARİFE İTİRAZI"/>
    <x v="3"/>
    <s v="TALEP SONUÇLANDI"/>
    <d v="2018-07-25T16:40:36"/>
    <d v="2018-07-25T16:40:36"/>
    <n v="0"/>
    <x v="0"/>
    <x v="1"/>
  </r>
  <r>
    <x v="1"/>
    <s v="1"/>
    <n v="1494993"/>
    <x v="2211"/>
    <s v="İŞLEM"/>
    <s v="ABONE BİLGİ GÜNCELLEME"/>
    <s v="ABONE BİLGİ GÜNCELLEME"/>
    <s v="ABONE BİLGİ GÜNCELLEME"/>
    <x v="0"/>
    <s v="TALEP SONUÇLANDI"/>
    <d v="2018-07-31T09:41:55"/>
    <d v="2018-07-31T09:41:55"/>
    <n v="0"/>
    <x v="0"/>
    <x v="1"/>
  </r>
  <r>
    <x v="1"/>
    <s v="1"/>
    <n v="1495635"/>
    <x v="2212"/>
    <s v="İŞLEM"/>
    <s v="TAHSİLAT"/>
    <s v="ABONE ALACAK TALEBİ"/>
    <s v="Tahsilat İşlem Talebi"/>
    <x v="0"/>
    <s v="TALEP SONUÇLANDI"/>
    <d v="2018-07-10T10:13:46"/>
    <d v="2018-07-10T10:13:46"/>
    <n v="0"/>
    <x v="0"/>
    <x v="1"/>
  </r>
  <r>
    <x v="1"/>
    <s v="2"/>
    <n v="1495635"/>
    <x v="2212"/>
    <s v="İŞLEM"/>
    <s v="AÇMA-KESME DURUMU"/>
    <s v="AÇMA-KESME DURUMU"/>
    <s v="AÇMA-KESME İTİRAZI"/>
    <x v="0"/>
    <s v="TALEP SONUÇLANDI"/>
    <d v="2018-07-10T10:47:02"/>
    <d v="2018-07-10T15:52:47"/>
    <n v="0.21232638888614019"/>
    <x v="0"/>
    <x v="1"/>
  </r>
  <r>
    <x v="1"/>
    <s v="2"/>
    <n v="1497771"/>
    <x v="256"/>
    <s v="İŞLEM"/>
    <s v="TAHSİLAT"/>
    <s v="ABONE ALACAK TALEBİ"/>
    <s v="Tahsilat İşlem Talebi"/>
    <x v="0"/>
    <s v="TALEP SONUÇLANDI"/>
    <d v="2018-07-23T08:12:49"/>
    <d v="2018-07-23T08:12:50"/>
    <n v="1.1574069503694773E-5"/>
    <x v="0"/>
    <x v="1"/>
  </r>
  <r>
    <x v="1"/>
    <s v="1"/>
    <n v="1498665"/>
    <x v="2213"/>
    <s v="İŞLEM"/>
    <s v="ABONE BİLGİ GÜNCELLEME"/>
    <s v="ABONE BİLGİ GÜNCELLEME"/>
    <s v="ABONE BİLGİ GÜNCELLEME"/>
    <x v="0"/>
    <s v="TALEP SONUÇLANDI"/>
    <d v="2018-07-16T12:33:38"/>
    <d v="2018-07-16T12:33:38"/>
    <n v="0"/>
    <x v="0"/>
    <x v="1"/>
  </r>
  <r>
    <x v="1"/>
    <s v="1"/>
    <n v="1498665"/>
    <x v="2213"/>
    <s v="İŞLEM"/>
    <s v="TAHSİLAT"/>
    <s v="ABONE ALACAK TALEBİ"/>
    <s v="Tahsilat İşlem Talebi"/>
    <x v="0"/>
    <s v="TALEP SONUÇLANDI"/>
    <d v="2018-07-16T12:34:57"/>
    <d v="2018-07-16T12:34:57"/>
    <n v="0"/>
    <x v="0"/>
    <x v="1"/>
  </r>
  <r>
    <x v="1"/>
    <s v="1"/>
    <n v="1501723"/>
    <x v="2214"/>
    <s v="İŞLEM"/>
    <s v="GENEL TALEPLER"/>
    <s v="GENEL TALEPLER"/>
    <s v="RESMİ KURUM GÖNDERİLERİ"/>
    <x v="4"/>
    <s v="TALEP SONUÇLANDI"/>
    <d v="2018-07-24T18:30:47"/>
    <d v="2018-07-24T18:30:47"/>
    <n v="0"/>
    <x v="0"/>
    <x v="1"/>
  </r>
  <r>
    <x v="1"/>
    <s v="2"/>
    <n v="1501723"/>
    <x v="2214"/>
    <s v="İŞLEM"/>
    <s v="AÇMA-KESME DURUMU"/>
    <s v="AÇMA-KESME DURUMU"/>
    <s v="AÇMA-KESME İTİRAZI"/>
    <x v="0"/>
    <s v="TALEP SONUÇLANDI"/>
    <d v="2018-07-23T15:06:44"/>
    <d v="2018-07-25T10:31:22"/>
    <n v="1.8087731481500668"/>
    <x v="0"/>
    <x v="1"/>
  </r>
  <r>
    <x v="1"/>
    <s v="2"/>
    <n v="1506748"/>
    <x v="2215"/>
    <s v="İŞLEM"/>
    <s v="AÇMA-KESME DURUMU"/>
    <s v="AÇMA-KESME DURUMU"/>
    <s v="AÇMA-KESME İTİRAZI"/>
    <x v="0"/>
    <s v="TALEP SONUÇLANDI"/>
    <d v="2018-07-25T10:57:06"/>
    <d v="2018-07-25T14:28:29"/>
    <n v="0.14679398148291511"/>
    <x v="0"/>
    <x v="1"/>
  </r>
  <r>
    <x v="1"/>
    <s v="1"/>
    <n v="1510762"/>
    <x v="2216"/>
    <s v="İŞLEM"/>
    <s v="FATURA KONTROLÜ"/>
    <s v="FATURA KONTROLÜ"/>
    <s v="FATURA KONTROLÜ"/>
    <x v="2"/>
    <s v="TALEP SONUÇLANDI"/>
    <d v="2018-07-23T10:53:28"/>
    <d v="2018-07-23T10:53:28"/>
    <n v="0"/>
    <x v="0"/>
    <x v="1"/>
  </r>
  <r>
    <x v="1"/>
    <s v="1"/>
    <n v="1513544"/>
    <x v="2217"/>
    <s v="İŞLEM"/>
    <s v="AÇMA-KESME DURUMU"/>
    <s v="AÇMA-KESME DURUMU"/>
    <s v="AÇMA-KESME İTİRAZI"/>
    <x v="0"/>
    <s v="TALEP SONUÇLANDI"/>
    <d v="2018-07-12T13:47:11"/>
    <d v="2018-07-12T13:47:11"/>
    <n v="0"/>
    <x v="0"/>
    <x v="1"/>
  </r>
  <r>
    <x v="1"/>
    <s v="1"/>
    <n v="152122"/>
    <x v="2218"/>
    <s v="İŞLEM"/>
    <s v="FATURA KONTROLÜ"/>
    <s v="FATURA KONTROLÜ"/>
    <s v="FATURA KONTROLÜ"/>
    <x v="2"/>
    <s v="TALEP SONUÇLANDI"/>
    <d v="2018-07-01T15:01:07"/>
    <d v="2018-07-01T15:01:07"/>
    <n v="0"/>
    <x v="0"/>
    <x v="1"/>
  </r>
  <r>
    <x v="1"/>
    <s v="1"/>
    <n v="1521657"/>
    <x v="2219"/>
    <s v="İŞLEM"/>
    <s v="FATURA KONTROLÜ"/>
    <s v="FATURA KONTROLÜ"/>
    <s v="FATURA KONTROLÜ"/>
    <x v="2"/>
    <s v="TALEP SONUÇLANDI"/>
    <d v="2018-07-06T19:23:30"/>
    <d v="2018-07-06T19:23:30"/>
    <n v="0"/>
    <x v="0"/>
    <x v="1"/>
  </r>
  <r>
    <x v="1"/>
    <s v="1"/>
    <n v="1523903"/>
    <x v="2220"/>
    <s v="İŞLEM"/>
    <s v="ABONE BİLGİ GÜNCELLEME"/>
    <s v="ABONE BİLGİ GÜNCELLEME"/>
    <s v="ABONE BİLGİ GÜNCELLEME"/>
    <x v="0"/>
    <s v="TALEP SONUÇLANDI"/>
    <d v="2018-07-16T17:25:52"/>
    <d v="2018-07-16T17:25:52"/>
    <n v="0"/>
    <x v="0"/>
    <x v="0"/>
  </r>
  <r>
    <x v="1"/>
    <s v="1"/>
    <n v="1523903"/>
    <x v="2220"/>
    <s v="İŞLEM"/>
    <s v="AÇMA-KESME DURUMU"/>
    <s v="AÇMA-KESME DURUMU"/>
    <s v="AÇMA-KESME İTİRAZI"/>
    <x v="0"/>
    <s v="TALEP SONUÇLANDI"/>
    <d v="2018-07-16T17:01:15"/>
    <d v="2018-07-16T17:01:15"/>
    <n v="0"/>
    <x v="0"/>
    <x v="0"/>
  </r>
  <r>
    <x v="1"/>
    <s v="1"/>
    <n v="1533149"/>
    <x v="2221"/>
    <s v="İŞLEM"/>
    <s v="FATURA KONTROLÜ"/>
    <s v="FATURA KONTROLÜ"/>
    <s v="FATURA KONTROLÜ"/>
    <x v="2"/>
    <s v="TALEP SONUÇLANDI"/>
    <d v="2018-07-11T12:36:50"/>
    <d v="2018-07-11T12:36:50"/>
    <n v="0"/>
    <x v="0"/>
    <x v="1"/>
  </r>
  <r>
    <x v="1"/>
    <s v="1"/>
    <n v="1535745"/>
    <x v="2222"/>
    <s v="İŞLEM"/>
    <s v="TAHSİLAT"/>
    <s v="ABONE ALACAK TALEBİ"/>
    <s v="Tahsilat İşlem Talebi"/>
    <x v="0"/>
    <s v="TALEP SONUÇLANDI"/>
    <d v="2018-07-26T14:08:57"/>
    <d v="2018-07-26T14:08:57"/>
    <n v="0"/>
    <x v="0"/>
    <x v="1"/>
  </r>
  <r>
    <x v="1"/>
    <s v="1"/>
    <n v="1545983"/>
    <x v="2223"/>
    <s v="İŞLEM"/>
    <s v="ABONE BİLGİ GÜNCELLEME"/>
    <s v="ABONE BİLGİ GÜNCELLEME"/>
    <s v="ABONE BİLGİ GÜNCELLEME"/>
    <x v="0"/>
    <s v="TALEP SONUÇLANDI"/>
    <d v="2018-07-05T07:20:18"/>
    <d v="2018-07-05T07:20:18"/>
    <n v="0"/>
    <x v="0"/>
    <x v="1"/>
  </r>
  <r>
    <x v="1"/>
    <s v="1"/>
    <n v="1547820"/>
    <x v="2224"/>
    <s v="İŞLEM"/>
    <s v="TAHSİLAT"/>
    <s v="ABONE ALACAK TALEBİ"/>
    <s v="Tahsilat İşlem Talebi"/>
    <x v="0"/>
    <s v="TALEP SONUÇLANDI"/>
    <d v="2018-07-05T14:46:30"/>
    <d v="2018-07-05T14:46:30"/>
    <n v="0"/>
    <x v="0"/>
    <x v="1"/>
  </r>
  <r>
    <x v="1"/>
    <s v="1"/>
    <n v="1548508"/>
    <x v="2225"/>
    <s v="İŞLEM"/>
    <s v="PSS ABONE TALEPLERİ"/>
    <s v="PSS ABONE TALEPLERİ"/>
    <s v="FARK GÜVENCE BEDELİ BİLGİSİ"/>
    <x v="1"/>
    <s v="TALEP SONUÇLANDI"/>
    <d v="2018-07-04T00:54:06"/>
    <d v="2018-07-04T00:54:06"/>
    <n v="0"/>
    <x v="0"/>
    <x v="1"/>
  </r>
  <r>
    <x v="1"/>
    <s v="2"/>
    <n v="1550602"/>
    <x v="2226"/>
    <s v="İŞLEM"/>
    <s v="ABONE BİLGİ GÜNCELLEME"/>
    <s v="ABONE BİLGİ GÜNCELLEME"/>
    <s v="ABONE BİLGİ GÜNCELLEME"/>
    <x v="0"/>
    <s v="TALEP SONUÇLANDI"/>
    <d v="2018-07-13T12:16:31"/>
    <d v="2018-07-13T12:16:32"/>
    <n v="1.1574076779652387E-5"/>
    <x v="0"/>
    <x v="1"/>
  </r>
  <r>
    <x v="1"/>
    <s v="1"/>
    <n v="1552241"/>
    <x v="2227"/>
    <s v="İŞLEM"/>
    <s v="TAHSİLAT"/>
    <s v="ABONE ALACAK TALEBİ"/>
    <s v="Tahsilat İşlem Talebi"/>
    <x v="0"/>
    <s v="TALEP SONUÇLANDI"/>
    <d v="2018-07-16T14:20:07"/>
    <d v="2018-07-16T14:20:07"/>
    <n v="0"/>
    <x v="0"/>
    <x v="1"/>
  </r>
  <r>
    <x v="1"/>
    <s v="2"/>
    <n v="1555837"/>
    <x v="2228"/>
    <s v="İŞLEM"/>
    <s v="ABONE BİLGİ GÜNCELLEME"/>
    <s v="ABONE BİLGİ GÜNCELLEME"/>
    <s v="ABONE BİLGİ GÜNCELLEME"/>
    <x v="0"/>
    <s v="TALEP SONUÇLANDI"/>
    <d v="2018-07-13T11:29:34"/>
    <d v="2018-07-23T10:52:33"/>
    <n v="9.974293981482333"/>
    <x v="2"/>
    <x v="1"/>
  </r>
  <r>
    <x v="1"/>
    <s v="1"/>
    <n v="1556389"/>
    <x v="2229"/>
    <s v="İŞLEM"/>
    <s v="ABONE BİLGİ GÜNCELLEME"/>
    <s v="ABONE BİLGİ GÜNCELLEME"/>
    <s v="ABONE BİLGİ GÜNCELLEME"/>
    <x v="0"/>
    <s v="TALEP SONUÇLANDI"/>
    <d v="2018-07-26T11:47:46"/>
    <d v="2018-07-26T11:47:46"/>
    <n v="0"/>
    <x v="0"/>
    <x v="1"/>
  </r>
  <r>
    <x v="1"/>
    <s v="1"/>
    <n v="1556458"/>
    <x v="2230"/>
    <s v="İŞLEM"/>
    <s v="AÇMA-KESME DURUMU"/>
    <s v="AÇMA-KESME DURUMU"/>
    <s v="AÇMA-KESME İTİRAZI"/>
    <x v="0"/>
    <s v="TALEP SONUÇLANDI"/>
    <d v="2018-07-05T15:32:10"/>
    <d v="2018-07-05T15:32:10"/>
    <n v="0"/>
    <x v="0"/>
    <x v="1"/>
  </r>
  <r>
    <x v="1"/>
    <s v="1"/>
    <n v="1556458"/>
    <x v="2230"/>
    <s v="İŞLEM"/>
    <s v="PSS ABONE TALEPLERİ"/>
    <s v="PSS ABONE TALEPLERİ"/>
    <s v="FARK GÜVENCE BEDELİ BİLGİSİ"/>
    <x v="1"/>
    <s v="TALEP SONUÇLANDI"/>
    <d v="2018-07-13T17:05:18"/>
    <d v="2018-07-13T17:05:18"/>
    <n v="0"/>
    <x v="0"/>
    <x v="1"/>
  </r>
  <r>
    <x v="1"/>
    <s v="1"/>
    <n v="1560713"/>
    <x v="2231"/>
    <s v="İŞLEM"/>
    <s v="TAHLİYE VE GÜVENCE BEDELİ TALEPLERİ"/>
    <s v="TAHLİYE VE GÜVENCE BEDELİ TALEPLERİ"/>
    <s v="GECİKMİŞ TAHLİYE ŞİKAYETİ"/>
    <x v="0"/>
    <s v="TALEP SONUÇLANDI"/>
    <d v="2018-07-10T11:41:03"/>
    <d v="2018-07-10T11:41:03"/>
    <n v="0"/>
    <x v="0"/>
    <x v="1"/>
  </r>
  <r>
    <x v="1"/>
    <s v="2"/>
    <n v="1560732"/>
    <x v="2232"/>
    <s v="İŞLEM"/>
    <s v="TESİS/SAYAÇ/ADRES KONTROL"/>
    <s v="TESİS/SAYAÇ/ADRES KONTROL"/>
    <s v="SAYAÇ KONTROLÜ"/>
    <x v="2"/>
    <s v="TALEP SONUÇLANDI"/>
    <d v="2018-07-25T13:47:07"/>
    <d v="2018-07-31T15:29:36"/>
    <n v="6.0711689814852434"/>
    <x v="2"/>
    <x v="1"/>
  </r>
  <r>
    <x v="1"/>
    <s v="2"/>
    <n v="1563364"/>
    <x v="2233"/>
    <s v="İŞLEM"/>
    <s v="ABONE BİLGİ GÜNCELLEME"/>
    <s v="ABONE BİLGİ GÜNCELLEME"/>
    <s v="ABONE BİLGİ GÜNCELLEME"/>
    <x v="0"/>
    <s v="TALEP SONUÇLANDI"/>
    <d v="2018-07-13T15:41:02"/>
    <d v="2018-07-13T15:41:03"/>
    <n v="1.1574069503694773E-5"/>
    <x v="0"/>
    <x v="1"/>
  </r>
  <r>
    <x v="1"/>
    <s v="1"/>
    <n v="1565137"/>
    <x v="2234"/>
    <s v="İŞLEM"/>
    <s v="TAHSİLAT"/>
    <s v="ABONE ALACAK TALEBİ"/>
    <s v="Tahsilat İşlem Talebi"/>
    <x v="0"/>
    <s v="TALEP SONUÇLANDI"/>
    <d v="2018-07-02T12:28:03"/>
    <d v="2018-07-02T12:28:03"/>
    <n v="0"/>
    <x v="0"/>
    <x v="1"/>
  </r>
  <r>
    <x v="1"/>
    <s v="1"/>
    <n v="1565891"/>
    <x v="2235"/>
    <s v="İŞLEM"/>
    <s v="ABONE BİLGİ GÜNCELLEME"/>
    <s v="ABONE BİLGİ GÜNCELLEME"/>
    <s v="ABONE BİLGİ GÜNCELLEME"/>
    <x v="0"/>
    <s v="TALEP SONUÇLANDI"/>
    <d v="2018-07-26T18:02:44"/>
    <d v="2018-07-26T18:02:44"/>
    <n v="0"/>
    <x v="0"/>
    <x v="1"/>
  </r>
  <r>
    <x v="1"/>
    <s v="1"/>
    <n v="1567264"/>
    <x v="2236"/>
    <s v="İŞLEM"/>
    <s v="TAHSİLAT"/>
    <s v="ABONE ALACAK TALEBİ"/>
    <s v="Tahsilat İşlem Talebi"/>
    <x v="0"/>
    <s v="TALEP SONUÇLANDI"/>
    <d v="2018-07-02T12:47:15"/>
    <d v="2018-07-02T12:47:15"/>
    <n v="0"/>
    <x v="0"/>
    <x v="1"/>
  </r>
  <r>
    <x v="1"/>
    <s v="1"/>
    <n v="1568392"/>
    <x v="2237"/>
    <s v="İŞLEM"/>
    <s v="TESİS/SAYAÇ/ADRES KONTROL"/>
    <s v="TESİS/SAYAÇ/ADRES KONTROL"/>
    <s v="SAYAÇ KONTROLÜ"/>
    <x v="2"/>
    <s v="TALEP SONUÇLANDI"/>
    <d v="2018-07-17T14:11:57"/>
    <d v="2018-07-17T14:11:57"/>
    <n v="0"/>
    <x v="0"/>
    <x v="1"/>
  </r>
  <r>
    <x v="1"/>
    <s v="2"/>
    <n v="1568392"/>
    <x v="2237"/>
    <s v="İŞLEM"/>
    <s v="ABONE BİLGİ GÜNCELLEME"/>
    <s v="ABONE BİLGİ GÜNCELLEME"/>
    <s v="ABONE BİLGİ GÜNCELLEME"/>
    <x v="0"/>
    <s v="TALEP SONUÇLANDI"/>
    <d v="2018-07-16T13:48:38"/>
    <d v="2018-07-16T13:48:39"/>
    <n v="1.1574076779652387E-5"/>
    <x v="0"/>
    <x v="1"/>
  </r>
  <r>
    <x v="1"/>
    <s v="1"/>
    <n v="1569205"/>
    <x v="2238"/>
    <s v="İŞLEM"/>
    <s v="AÇMA-KESME DURUMU"/>
    <s v="AÇMA-KESME DURUMU"/>
    <s v="AÇMA-KESME İTİRAZI"/>
    <x v="0"/>
    <s v="TALEP SONUÇLANDI"/>
    <d v="2018-07-23T19:33:56"/>
    <d v="2018-07-23T19:33:56"/>
    <n v="0"/>
    <x v="0"/>
    <x v="1"/>
  </r>
  <r>
    <x v="1"/>
    <s v="1"/>
    <n v="1569205"/>
    <x v="2238"/>
    <s v="İŞLEM"/>
    <s v="ONLİNE İŞLEM MERKEZİ TALEPLERİ"/>
    <s v="ONLİNE İŞLEM MERKEZİ TALEPLERİ"/>
    <s v="TRAFİK KURYE ŞİKAYETİ"/>
    <x v="4"/>
    <s v="TALEP SONUÇLANDI"/>
    <d v="2018-07-23T19:35:27"/>
    <d v="2018-07-23T19:35:27"/>
    <n v="0"/>
    <x v="0"/>
    <x v="1"/>
  </r>
  <r>
    <x v="1"/>
    <s v="1"/>
    <n v="1570333"/>
    <x v="2239"/>
    <s v="İŞLEM"/>
    <s v="ABONE BİLGİ GÜNCELLEME"/>
    <s v="ABONE BİLGİ GÜNCELLEME"/>
    <s v="ABONE BİLGİ GÜNCELLEME"/>
    <x v="0"/>
    <s v="TALEP SONUÇLANDI"/>
    <d v="2018-07-24T23:05:35"/>
    <d v="2018-07-24T23:05:35"/>
    <n v="0"/>
    <x v="0"/>
    <x v="1"/>
  </r>
  <r>
    <x v="1"/>
    <s v="1"/>
    <n v="1570347"/>
    <x v="2240"/>
    <s v="İŞLEM"/>
    <s v="PSS ABONE TALEPLERİ"/>
    <s v="PSS ABONE TALEPLERİ"/>
    <s v="FARK GÜVENCE BEDELİ BİLGİSİ"/>
    <x v="1"/>
    <s v="TALEP SONUÇLANDI"/>
    <d v="2018-07-05T10:15:49"/>
    <d v="2018-07-05T10:15:49"/>
    <n v="0"/>
    <x v="0"/>
    <x v="1"/>
  </r>
  <r>
    <x v="1"/>
    <s v="1"/>
    <n v="1577575"/>
    <x v="2241"/>
    <s v="İŞLEM"/>
    <s v="REZERV ENDEKS İNCELEME TALEBİ"/>
    <s v="REZERV ENDEKS İNCELEME TALEBİ"/>
    <s v="endeks incelemesi için tahakkuka gönder"/>
    <x v="2"/>
    <s v="TALEP SONUÇLANDI"/>
    <d v="2018-07-11T12:05:59"/>
    <d v="2018-07-11T12:05:59"/>
    <n v="0"/>
    <x v="0"/>
    <x v="1"/>
  </r>
  <r>
    <x v="1"/>
    <s v="1"/>
    <n v="1577595"/>
    <x v="2242"/>
    <s v="İŞLEM"/>
    <s v="AÇMA-KESME DURUMU"/>
    <s v="AÇMA-KESME DURUMU"/>
    <s v="AÇMA-KESME İTİRAZI"/>
    <x v="0"/>
    <s v="TALEP SONUÇLANDI"/>
    <d v="2018-07-26T14:31:32"/>
    <d v="2018-07-26T14:31:32"/>
    <n v="0"/>
    <x v="0"/>
    <x v="1"/>
  </r>
  <r>
    <x v="1"/>
    <s v="1"/>
    <n v="1578321"/>
    <x v="2243"/>
    <s v="İŞLEM"/>
    <s v="FATURA KONTROLÜ"/>
    <s v="FATURA KONTROLÜ"/>
    <s v="FATURA KONTROLÜ"/>
    <x v="2"/>
    <s v="TALEP SONUÇLANDI"/>
    <d v="2018-07-20T17:47:04"/>
    <d v="2018-07-20T17:47:04"/>
    <n v="0"/>
    <x v="0"/>
    <x v="1"/>
  </r>
  <r>
    <x v="1"/>
    <s v="1"/>
    <n v="157865"/>
    <x v="2244"/>
    <s v="İŞLEM"/>
    <s v="AÇMA-KESME DURUMU"/>
    <s v="AÇMA-KESME DURUMU"/>
    <s v="AÇMA-KESME İTİRAZI"/>
    <x v="0"/>
    <s v="TALEP SONUÇLANDI"/>
    <d v="2018-07-03T21:09:53"/>
    <d v="2018-07-03T21:09:53"/>
    <n v="0"/>
    <x v="0"/>
    <x v="1"/>
  </r>
  <r>
    <x v="1"/>
    <s v="1"/>
    <n v="1579845"/>
    <x v="2245"/>
    <s v="İŞLEM"/>
    <s v="AÇMA-KESME DURUMU"/>
    <s v="AÇMA-KESME DURUMU"/>
    <s v="AÇMA-KESME İTİRAZI"/>
    <x v="0"/>
    <s v="TALEP SONUÇLANDI"/>
    <d v="2018-07-10T12:53:54"/>
    <d v="2018-07-10T12:53:54"/>
    <n v="0"/>
    <x v="0"/>
    <x v="1"/>
  </r>
  <r>
    <x v="1"/>
    <s v="1"/>
    <n v="1580737"/>
    <x v="2246"/>
    <s v="İŞLEM"/>
    <s v="FATURA KONTROLÜ"/>
    <s v="FATURA KONTROLÜ"/>
    <s v="FATURA KONTROLÜ"/>
    <x v="2"/>
    <s v="TALEP SONUÇLANDI"/>
    <d v="2018-07-10T19:19:18"/>
    <d v="2018-07-10T19:19:18"/>
    <n v="0"/>
    <x v="0"/>
    <x v="1"/>
  </r>
  <r>
    <x v="1"/>
    <s v="1"/>
    <n v="1581079"/>
    <x v="2247"/>
    <s v="İŞLEM"/>
    <s v="FATURA KONTROLÜ"/>
    <s v="FATURA KONTROLÜ"/>
    <s v="FATURA KONTROLÜ"/>
    <x v="2"/>
    <s v="TALEP SONUÇLANDI"/>
    <d v="2018-07-19T15:54:13"/>
    <d v="2018-07-19T15:54:13"/>
    <n v="0"/>
    <x v="0"/>
    <x v="1"/>
  </r>
  <r>
    <x v="1"/>
    <s v="2"/>
    <n v="1582371"/>
    <x v="293"/>
    <s v="İŞLEM"/>
    <s v="FATURA KONTROLÜ"/>
    <s v="FATURA KONTROLÜ"/>
    <s v="FATURA KONTROLÜ"/>
    <x v="2"/>
    <s v="TALEP SONUÇLANDI"/>
    <d v="2018-07-17T13:36:04"/>
    <d v="2018-07-17T13:36:04"/>
    <n v="0"/>
    <x v="0"/>
    <x v="1"/>
  </r>
  <r>
    <x v="1"/>
    <s v="2"/>
    <n v="1584608"/>
    <x v="2248"/>
    <s v="İŞLEM"/>
    <s v="FATURA KONTROLÜ"/>
    <s v="FATURA KONTROLÜ"/>
    <s v="FATURA KONTROLÜ"/>
    <x v="2"/>
    <s v="TALEP SONUÇLANDI"/>
    <d v="2018-07-05T21:26:35"/>
    <d v="2018-07-06T08:40:04"/>
    <n v="0.46769675926043419"/>
    <x v="0"/>
    <x v="1"/>
  </r>
  <r>
    <x v="1"/>
    <s v="1"/>
    <n v="158605"/>
    <x v="2249"/>
    <s v="İŞLEM"/>
    <s v="AÇMA-KESME DURUMU"/>
    <s v="AÇMA-KESME DURUMU"/>
    <s v="AÇMA-KESME İTİRAZI"/>
    <x v="0"/>
    <s v="TALEP SONUÇLANDI"/>
    <d v="2018-07-19T14:27:09"/>
    <d v="2018-07-19T14:27:09"/>
    <n v="0"/>
    <x v="0"/>
    <x v="1"/>
  </r>
  <r>
    <x v="1"/>
    <s v="1"/>
    <n v="1586889"/>
    <x v="2250"/>
    <s v="İŞLEM"/>
    <s v="FATURA KONTROLÜ"/>
    <s v="FATURA KONTROLÜ"/>
    <s v="FATURA KONTROLÜ"/>
    <x v="2"/>
    <s v="TALEP SONUÇLANDI"/>
    <d v="2018-07-21T21:07:06"/>
    <d v="2018-07-21T21:07:06"/>
    <n v="0"/>
    <x v="0"/>
    <x v="1"/>
  </r>
  <r>
    <x v="1"/>
    <s v="1"/>
    <n v="1586975"/>
    <x v="2251"/>
    <s v="İŞLEM"/>
    <s v="ABONE BİLGİ GÜNCELLEME"/>
    <s v="ABONE BİLGİ GÜNCELLEME"/>
    <s v="ABONE BİLGİ GÜNCELLEME"/>
    <x v="0"/>
    <s v="TALEP SONUÇLANDI"/>
    <d v="2018-07-03T18:45:54"/>
    <d v="2018-07-03T18:45:54"/>
    <n v="0"/>
    <x v="0"/>
    <x v="1"/>
  </r>
  <r>
    <x v="1"/>
    <s v="1"/>
    <n v="1587181"/>
    <x v="2252"/>
    <s v="İŞLEM"/>
    <s v="KAMPANYA SÖZLEŞMESİ KONTROL VE TALEPLERİ"/>
    <s v="KAMPANYA SÖZLEŞMESİ KONTROL VE TALEPLERİ"/>
    <s v="KAMPANYA TARİFE İTİRAZI"/>
    <x v="3"/>
    <s v="TALEP SONUÇLANDI"/>
    <d v="2018-07-31T15:47:36"/>
    <d v="2018-07-31T15:47:36"/>
    <n v="0"/>
    <x v="0"/>
    <x v="1"/>
  </r>
  <r>
    <x v="1"/>
    <s v="1"/>
    <n v="1587695"/>
    <x v="2253"/>
    <s v="İŞLEM"/>
    <s v="FATURA KONTROLÜ"/>
    <s v="FATURA KONTROLÜ"/>
    <s v="FATURA KONTROLÜ"/>
    <x v="2"/>
    <s v="TALEP SONUÇLANDI"/>
    <d v="2018-07-23T19:09:15"/>
    <d v="2018-07-23T19:09:15"/>
    <n v="0"/>
    <x v="0"/>
    <x v="1"/>
  </r>
  <r>
    <x v="1"/>
    <s v="1"/>
    <n v="1587933"/>
    <x v="2254"/>
    <s v="İŞLEM"/>
    <s v="TAHSİLAT"/>
    <s v="ABONE ALACAK TALEBİ"/>
    <s v="Tahsilat İşlem Talebi"/>
    <x v="0"/>
    <s v="TALEP SONUÇLANDI"/>
    <d v="2018-07-18T11:18:04"/>
    <d v="2018-07-18T11:18:04"/>
    <n v="0"/>
    <x v="0"/>
    <x v="1"/>
  </r>
  <r>
    <x v="1"/>
    <s v="1"/>
    <n v="1588111"/>
    <x v="2255"/>
    <s v="İŞLEM"/>
    <s v="AÇMA-KESME DURUMU"/>
    <s v="AÇMA-KESME DURUMU"/>
    <s v="AÇMA-KESME İTİRAZI"/>
    <x v="0"/>
    <s v="TALEP SONUÇLANDI"/>
    <d v="2018-07-25T13:41:36"/>
    <d v="2018-07-25T13:41:36"/>
    <n v="0"/>
    <x v="0"/>
    <x v="1"/>
  </r>
  <r>
    <x v="1"/>
    <s v="2"/>
    <n v="1589457"/>
    <x v="2256"/>
    <s v="İŞLEM"/>
    <s v="FATURA KONTROLÜ"/>
    <s v="FATURA KONTROLÜ"/>
    <s v="FATURA KONTROLÜ"/>
    <x v="2"/>
    <s v="TALEP SONUÇLANDI"/>
    <d v="2018-07-11T12:22:41"/>
    <d v="2018-07-11T14:07:54"/>
    <n v="7.306712962599704E-2"/>
    <x v="0"/>
    <x v="1"/>
  </r>
  <r>
    <x v="1"/>
    <s v="2"/>
    <n v="1589457"/>
    <x v="2256"/>
    <s v="İŞLEM"/>
    <s v="TAHSİLAT"/>
    <s v="ABONE ALACAK TALEBİ"/>
    <s v="Tahsilat İşlem Talebi"/>
    <x v="0"/>
    <s v="TALEP SONUÇLANDI"/>
    <d v="2018-07-17T20:34:28"/>
    <d v="2018-07-17T20:34:29"/>
    <n v="1.1574069503694773E-5"/>
    <x v="0"/>
    <x v="1"/>
  </r>
  <r>
    <x v="1"/>
    <s v="2"/>
    <n v="1592903"/>
    <x v="2257"/>
    <s v="İŞLEM"/>
    <s v="AÇMA-KESME DURUMU"/>
    <s v="AÇMA-KESME DURUMU"/>
    <s v="AÇMA-KESME İTİRAZI"/>
    <x v="0"/>
    <s v="TALEP SONUÇLANDI"/>
    <d v="2018-07-10T11:31:08"/>
    <d v="2018-07-10T15:52:14"/>
    <n v="0.18131944444758119"/>
    <x v="0"/>
    <x v="1"/>
  </r>
  <r>
    <x v="1"/>
    <s v="1"/>
    <n v="1593319"/>
    <x v="2258"/>
    <s v="İŞLEM"/>
    <s v="AÇMA-KESME DURUMU"/>
    <s v="AÇMA-KESME DURUMU"/>
    <s v="AÇMA-KESME İTİRAZI"/>
    <x v="0"/>
    <s v="TALEP SONUÇLANDI"/>
    <d v="2018-07-25T11:24:49"/>
    <d v="2018-07-25T11:24:49"/>
    <n v="0"/>
    <x v="0"/>
    <x v="1"/>
  </r>
  <r>
    <x v="1"/>
    <s v="1"/>
    <n v="1595344"/>
    <x v="2259"/>
    <s v="İŞLEM"/>
    <s v="TAHSİLAT"/>
    <s v="ABONE ALACAK TALEBİ"/>
    <s v="Tahsilat İşlem Talebi"/>
    <x v="0"/>
    <s v="TALEP SONUÇLANDI"/>
    <d v="2018-07-06T14:26:32"/>
    <d v="2018-07-06T14:26:32"/>
    <n v="0"/>
    <x v="0"/>
    <x v="1"/>
  </r>
  <r>
    <x v="1"/>
    <s v="2"/>
    <n v="1596135"/>
    <x v="2260"/>
    <s v="İŞLEM"/>
    <s v="ABONE BİLGİ GÜNCELLEME"/>
    <s v="ABONE BİLGİ GÜNCELLEME"/>
    <s v="ABONE BİLGİ GÜNCELLEME"/>
    <x v="0"/>
    <s v="TALEP SONUÇLANDI"/>
    <d v="2018-07-13T13:39:54"/>
    <d v="2018-07-13T13:39:55"/>
    <n v="1.1574076779652387E-5"/>
    <x v="0"/>
    <x v="1"/>
  </r>
  <r>
    <x v="1"/>
    <s v="1"/>
    <n v="1596616"/>
    <x v="2261"/>
    <s v="İŞLEM"/>
    <s v="TAHSİLAT"/>
    <s v="ABONE ALACAK TALEBİ"/>
    <s v="Tahsilat İşlem Talebi"/>
    <x v="0"/>
    <s v="TALEP SONUÇLANDI"/>
    <d v="2018-07-10T17:34:20"/>
    <d v="2018-07-10T17:34:20"/>
    <n v="0"/>
    <x v="0"/>
    <x v="1"/>
  </r>
  <r>
    <x v="1"/>
    <s v="1"/>
    <n v="1596616"/>
    <x v="2261"/>
    <s v="İŞLEM"/>
    <s v="FATURA KONTROLÜ"/>
    <s v="FATURA KONTROLÜ"/>
    <s v="FATURA KONTROLÜ"/>
    <x v="2"/>
    <s v="TALEP SONUÇLANDI"/>
    <d v="2018-07-10T17:36:25"/>
    <d v="2018-07-10T17:36:25"/>
    <n v="0"/>
    <x v="0"/>
    <x v="1"/>
  </r>
  <r>
    <x v="1"/>
    <s v="1"/>
    <n v="1596616"/>
    <x v="2262"/>
    <s v="İŞLEM"/>
    <s v="TAHLİYE VE GÜVENCE BEDELİ TALEPLERİ"/>
    <s v="TAHLİYE VE GÜVENCE BEDELİ TALEPLERİ"/>
    <s v="GECİKMİŞ TAHLİYE ŞİKAYETİ"/>
    <x v="0"/>
    <s v="TALEP SONUÇLANDI"/>
    <d v="2018-07-18T16:31:54"/>
    <d v="2018-07-18T16:31:54"/>
    <n v="0"/>
    <x v="0"/>
    <x v="1"/>
  </r>
  <r>
    <x v="1"/>
    <s v="1"/>
    <n v="1596616"/>
    <x v="2261"/>
    <s v="İŞLEM"/>
    <s v="ABONE BİLGİ GÜNCELLEME"/>
    <s v="ABONE BİLGİ GÜNCELLEME"/>
    <s v="ABONE BİLGİ GÜNCELLEME"/>
    <x v="0"/>
    <s v="TALEP SONUÇLANDI"/>
    <d v="2018-07-10T15:55:36"/>
    <d v="2018-07-10T15:55:36"/>
    <n v="0"/>
    <x v="0"/>
    <x v="1"/>
  </r>
  <r>
    <x v="1"/>
    <s v="2"/>
    <n v="1597974"/>
    <x v="2263"/>
    <s v="İŞLEM"/>
    <s v="USULSÜZ KULLANIM"/>
    <s v="USULSÜZ KULLANIM"/>
    <s v="Uyarı Mesajı Gönderimi"/>
    <x v="0"/>
    <s v="TALEP SONUÇLANDI"/>
    <d v="2018-07-19T12:09:38"/>
    <d v="2018-08-01T17:20:11"/>
    <n v="13.215659722220153"/>
    <x v="2"/>
    <x v="1"/>
  </r>
  <r>
    <x v="1"/>
    <s v="1"/>
    <n v="1600394"/>
    <x v="301"/>
    <s v="İŞLEM"/>
    <s v="REZERV ENDEKS İNCELEME TALEBİ"/>
    <s v="REZERV ENDEKS İNCELEME TALEBİ"/>
    <s v="endeks incelemesi için tahakkuka gönder"/>
    <x v="2"/>
    <s v="TALEP SONUÇLANDI"/>
    <d v="2018-07-22T10:41:07"/>
    <d v="2018-07-22T10:41:07"/>
    <n v="0"/>
    <x v="0"/>
    <x v="0"/>
  </r>
  <r>
    <x v="1"/>
    <s v="2"/>
    <n v="1600394"/>
    <x v="301"/>
    <s v="İŞLEM"/>
    <s v="FATURA KONTROLÜ"/>
    <s v="FATURA KONTROLÜ"/>
    <s v="FATURA KONTROLÜ"/>
    <x v="2"/>
    <s v="TALEP SONUÇLANDI"/>
    <d v="2018-07-20T20:13:33"/>
    <d v="2018-07-23T09:20:11"/>
    <n v="2.5462731481529772"/>
    <x v="0"/>
    <x v="0"/>
  </r>
  <r>
    <x v="1"/>
    <s v="2"/>
    <n v="1600827"/>
    <x v="302"/>
    <s v="İŞLEM"/>
    <s v="TAHSİLAT"/>
    <s v="ABONE ALACAK TALEBİ"/>
    <s v="Tahsilat İşlem Talebi"/>
    <x v="0"/>
    <s v="TALEP SONUÇLANDI"/>
    <d v="2018-07-04T09:17:53"/>
    <d v="2018-07-04T10:10:07"/>
    <n v="3.627314815093996E-2"/>
    <x v="0"/>
    <x v="1"/>
  </r>
  <r>
    <x v="1"/>
    <s v="2"/>
    <n v="1601833"/>
    <x v="2264"/>
    <s v="İŞLEM"/>
    <s v="ABONE BİLGİ GÜNCELLEME"/>
    <s v="ABONE BİLGİ GÜNCELLEME"/>
    <s v="ABONE BİLGİ GÜNCELLEME"/>
    <x v="0"/>
    <s v="TALEP SONUÇLANDI"/>
    <d v="2018-07-03T16:15:50"/>
    <d v="2018-07-03T16:16:14"/>
    <n v="2.7777777722803876E-4"/>
    <x v="0"/>
    <x v="1"/>
  </r>
  <r>
    <x v="1"/>
    <s v="1"/>
    <n v="1602399"/>
    <x v="303"/>
    <s v="İŞLEM"/>
    <s v="REZERV ENDEKS İNCELEME TALEBİ"/>
    <s v="REZERV ENDEKS İNCELEME TALEBİ"/>
    <s v="endeks incelemesi için tahakkuka gönder"/>
    <x v="2"/>
    <s v="TALEP SONUÇLANDI"/>
    <d v="2018-07-18T08:58:08"/>
    <d v="2018-07-18T08:58:08"/>
    <n v="0"/>
    <x v="0"/>
    <x v="1"/>
  </r>
  <r>
    <x v="1"/>
    <s v="1"/>
    <n v="1604751"/>
    <x v="2265"/>
    <s v="İŞLEM"/>
    <s v="ABONE BİLGİ GÜNCELLEME"/>
    <s v="ABONE BİLGİ GÜNCELLEME"/>
    <s v="ABONE BİLGİ GÜNCELLEME"/>
    <x v="0"/>
    <s v="TALEP SONUÇLANDI"/>
    <d v="2018-07-12T11:26:24"/>
    <d v="2018-07-12T11:26:24"/>
    <n v="0"/>
    <x v="0"/>
    <x v="1"/>
  </r>
  <r>
    <x v="1"/>
    <s v="1"/>
    <n v="1604751"/>
    <x v="2265"/>
    <s v="İŞLEM"/>
    <s v="USULSÜZ KULLANIM"/>
    <s v="USULSÜZ KULLANIM"/>
    <s v="Uyarı Mesajı Gönderimi"/>
    <x v="0"/>
    <s v="TALEP SONUÇLANDI"/>
    <d v="2018-07-12T11:31:06"/>
    <d v="2018-07-12T11:31:06"/>
    <n v="0"/>
    <x v="0"/>
    <x v="1"/>
  </r>
  <r>
    <x v="1"/>
    <s v="1"/>
    <n v="1607081"/>
    <x v="2266"/>
    <s v="İŞLEM"/>
    <s v="ABONE BİLGİ GÜNCELLEME"/>
    <s v="ABONE BİLGİ GÜNCELLEME"/>
    <s v="ABONE BİLGİ GÜNCELLEME"/>
    <x v="0"/>
    <s v="TALEP SONUÇLANDI"/>
    <d v="2018-07-27T16:26:58"/>
    <d v="2018-07-27T16:26:58"/>
    <n v="0"/>
    <x v="0"/>
    <x v="1"/>
  </r>
  <r>
    <x v="1"/>
    <s v="1"/>
    <n v="1607287"/>
    <x v="2267"/>
    <s v="İŞLEM"/>
    <s v="ONLİNE İŞLEM MERKEZİ TALEPLERİ"/>
    <s v="ONLİNE İŞLEM MERKEZİ TALEPLERİ"/>
    <s v="TRAFİK KURYE ŞİKAYETİ"/>
    <x v="4"/>
    <s v="TALEP SONUÇLANDI"/>
    <d v="2018-07-16T10:15:10"/>
    <d v="2018-07-16T10:15:10"/>
    <n v="0"/>
    <x v="0"/>
    <x v="1"/>
  </r>
  <r>
    <x v="1"/>
    <s v="1"/>
    <n v="1622391"/>
    <x v="2268"/>
    <s v="İŞLEM"/>
    <s v="TESİS/SAYAÇ/ADRES KONTROL"/>
    <s v="TESİS/SAYAÇ/ADRES KONTROL"/>
    <s v="SAYAÇ KONTROLÜ"/>
    <x v="2"/>
    <s v="TALEP SONUÇLANDI"/>
    <d v="2018-07-19T13:37:17"/>
    <d v="2018-07-19T13:37:17"/>
    <n v="0"/>
    <x v="0"/>
    <x v="1"/>
  </r>
  <r>
    <x v="1"/>
    <s v="2"/>
    <n v="1629283"/>
    <x v="2269"/>
    <s v="İŞLEM"/>
    <s v="TAHSİLAT"/>
    <s v="ABONE ALACAK TALEBİ"/>
    <s v="Tahsilat İşlem Talebi"/>
    <x v="0"/>
    <s v="TALEP SONUÇLANDI"/>
    <d v="2018-07-12T21:17:47"/>
    <d v="2018-07-12T21:17:47"/>
    <n v="0"/>
    <x v="0"/>
    <x v="1"/>
  </r>
  <r>
    <x v="1"/>
    <s v="2"/>
    <n v="1629283"/>
    <x v="2269"/>
    <s v="İŞLEM"/>
    <s v="AÇMA-KESME DURUMU"/>
    <s v="AÇMA-KESME DURUMU"/>
    <s v="AÇMA-KESME İTİRAZI"/>
    <x v="0"/>
    <s v="TALEP SONUÇLANDI"/>
    <d v="2018-07-13T18:03:46"/>
    <d v="2018-07-14T14:07:41"/>
    <n v="0.83605324073869269"/>
    <x v="0"/>
    <x v="1"/>
  </r>
  <r>
    <x v="1"/>
    <s v="1"/>
    <n v="1631664"/>
    <x v="2270"/>
    <s v="İŞLEM"/>
    <s v="EKSİK TÜKETİM LİDERLİĞİNE EVRAK SEVKİ"/>
    <s v="EKSİK TÜKETİM LİDERLİĞİNE EVRAK SEVKİ"/>
    <s v="ÖLÇÜSÜZ KULLANIM TUTANAĞI SEVKET"/>
    <x v="0"/>
    <s v="TALEP SONUÇLANDI"/>
    <d v="2018-07-09T15:48:40"/>
    <d v="2018-07-09T15:48:40"/>
    <n v="0"/>
    <x v="0"/>
    <x v="1"/>
  </r>
  <r>
    <x v="1"/>
    <s v="1"/>
    <n v="1631664"/>
    <x v="2270"/>
    <s v="İŞLEM"/>
    <s v="DAĞITIM ŞİRKETİ TAHLİYE TALEBİ"/>
    <s v="DAĞITIM ŞİRKETİ TAHLİYE TALEBİ"/>
    <s v="daimiye geçiş nedeniyle tahliye talebi"/>
    <x v="0"/>
    <s v="TALEP SONUÇLANDI"/>
    <d v="2018-07-09T15:47:14"/>
    <d v="2018-07-09T15:47:14"/>
    <n v="0"/>
    <x v="0"/>
    <x v="1"/>
  </r>
  <r>
    <x v="1"/>
    <s v="2"/>
    <n v="1634272"/>
    <x v="2271"/>
    <s v="İŞLEM"/>
    <s v="AÇMA-KESME DURUMU"/>
    <s v="AÇMA-KESME DURUMU"/>
    <s v="AÇMA-KESME İTİRAZI"/>
    <x v="0"/>
    <s v="TALEP SONUÇLANDI"/>
    <d v="2018-07-26T12:38:49"/>
    <d v="2018-09-27T20:05:56"/>
    <n v="63.310497685182781"/>
    <x v="1"/>
    <x v="1"/>
  </r>
  <r>
    <x v="1"/>
    <s v="1"/>
    <n v="1635257"/>
    <x v="2272"/>
    <s v="İŞLEM"/>
    <s v="ABONE BİLGİ GÜNCELLEME"/>
    <s v="ABONE BİLGİ GÜNCELLEME"/>
    <s v="ABONE BİLGİ GÜNCELLEME"/>
    <x v="0"/>
    <s v="TALEP SONUÇLANDI"/>
    <d v="2018-07-27T13:04:28"/>
    <d v="2018-07-27T13:04:28"/>
    <n v="0"/>
    <x v="0"/>
    <x v="1"/>
  </r>
  <r>
    <x v="1"/>
    <s v="2"/>
    <n v="163733"/>
    <x v="2273"/>
    <s v="İŞLEM"/>
    <s v="AÇMA-KESME DURUMU"/>
    <s v="AÇMA-KESME DURUMU"/>
    <s v="AÇMA-KESME İTİRAZI"/>
    <x v="0"/>
    <s v="TALEP SONUÇLANDI"/>
    <d v="2018-07-05T11:56:58"/>
    <d v="2018-07-05T14:54:58"/>
    <n v="0.12361111110658385"/>
    <x v="0"/>
    <x v="1"/>
  </r>
  <r>
    <x v="1"/>
    <s v="2"/>
    <n v="163744"/>
    <x v="2274"/>
    <s v="İŞLEM"/>
    <s v="TAHSİLAT"/>
    <s v="ABONE ALACAK TALEBİ"/>
    <s v="Tahsilat İşlem Talebi"/>
    <x v="0"/>
    <s v="TALEP SONUÇLANDI"/>
    <d v="2018-07-10T15:34:35"/>
    <d v="2018-07-10T16:15:40"/>
    <n v="2.8530092597065959E-2"/>
    <x v="0"/>
    <x v="1"/>
  </r>
  <r>
    <x v="1"/>
    <s v="1"/>
    <n v="1637675"/>
    <x v="2275"/>
    <s v="İŞLEM"/>
    <s v="ABONE BİLGİ GÜNCELLEME"/>
    <s v="ABONE BİLGİ GÜNCELLEME"/>
    <s v="ABONE BİLGİ GÜNCELLEME"/>
    <x v="0"/>
    <s v="TALEP SONUÇLANDI"/>
    <d v="2018-07-23T11:15:50"/>
    <d v="2018-07-23T11:15:50"/>
    <n v="0"/>
    <x v="0"/>
    <x v="1"/>
  </r>
  <r>
    <x v="1"/>
    <s v="1"/>
    <n v="1644048"/>
    <x v="2276"/>
    <s v="İŞLEM"/>
    <s v="TAHSİLAT"/>
    <s v="ABONE ALACAK TALEBİ"/>
    <s v="Tahsilat İşlem Talebi"/>
    <x v="0"/>
    <s v="TALEP SONUÇLANDI"/>
    <d v="2018-07-12T13:35:16"/>
    <d v="2018-07-12T13:35:16"/>
    <n v="0"/>
    <x v="0"/>
    <x v="1"/>
  </r>
  <r>
    <x v="1"/>
    <s v="1"/>
    <n v="1646208"/>
    <x v="2277"/>
    <s v="İŞLEM"/>
    <s v="PSS ABONE TALEPLERİ"/>
    <s v="PSS ABONE TALEPLERİ"/>
    <s v="FARK GÜVENCE BEDELİ BİLGİSİ"/>
    <x v="1"/>
    <s v="TALEP SONUÇLANDI"/>
    <d v="2018-07-03T14:25:04"/>
    <d v="2018-07-03T14:25:04"/>
    <n v="0"/>
    <x v="0"/>
    <x v="1"/>
  </r>
  <r>
    <x v="1"/>
    <s v="1"/>
    <n v="1646232"/>
    <x v="2278"/>
    <s v="İŞLEM"/>
    <s v="TAHSİLAT"/>
    <s v="ABONE ALACAK TALEBİ"/>
    <s v="Tahsilat İşlem Talebi"/>
    <x v="0"/>
    <s v="TALEP SONUÇLANDI"/>
    <d v="2018-07-18T13:53:31"/>
    <d v="2018-07-18T13:53:31"/>
    <n v="0"/>
    <x v="0"/>
    <x v="0"/>
  </r>
  <r>
    <x v="1"/>
    <s v="1"/>
    <n v="1649511"/>
    <x v="324"/>
    <s v="İŞLEM"/>
    <s v="TAHSİLAT"/>
    <s v="ABONE ALACAK TALEBİ"/>
    <s v="Tahsilat İşlem Talebi"/>
    <x v="0"/>
    <s v="TALEP SONUÇLANDI"/>
    <d v="2018-07-11T19:43:46"/>
    <d v="2018-07-11T19:43:46"/>
    <n v="0"/>
    <x v="0"/>
    <x v="1"/>
  </r>
  <r>
    <x v="1"/>
    <s v="1"/>
    <n v="1652955"/>
    <x v="2279"/>
    <s v="İŞLEM"/>
    <s v="FATURA KONTROLÜ"/>
    <s v="FATURA KONTROLÜ"/>
    <s v="FATURA KONTROLÜ"/>
    <x v="2"/>
    <s v="TALEP SONUÇLANDI"/>
    <d v="2018-07-26T15:26:55"/>
    <d v="2018-07-26T15:26:55"/>
    <n v="0"/>
    <x v="0"/>
    <x v="1"/>
  </r>
  <r>
    <x v="1"/>
    <s v="1"/>
    <n v="1657048"/>
    <x v="2280"/>
    <s v="İŞLEM"/>
    <s v="AÇMA-KESME DURUMU"/>
    <s v="AÇMA-KESME DURUMU"/>
    <s v="AÇMA-KESME İTİRAZI"/>
    <x v="0"/>
    <s v="TALEP SONUÇLANDI"/>
    <d v="2018-07-24T13:49:12"/>
    <d v="2018-07-24T13:49:12"/>
    <n v="0"/>
    <x v="0"/>
    <x v="1"/>
  </r>
  <r>
    <x v="1"/>
    <s v="2"/>
    <n v="1662180"/>
    <x v="331"/>
    <s v="İŞLEM"/>
    <s v="PSS ABONE TALEPLERİ"/>
    <s v="PSS ABONE TALEPLERİ"/>
    <s v="FARK GÜVENCE BEDELİ BİLGİSİ"/>
    <x v="1"/>
    <s v="TALEP SONUÇLANDI"/>
    <d v="2018-07-03T12:07:13"/>
    <d v="2018-07-13T12:01:47"/>
    <n v="9.9962268518502242"/>
    <x v="2"/>
    <x v="1"/>
  </r>
  <r>
    <x v="1"/>
    <s v="1"/>
    <n v="1665132"/>
    <x v="2281"/>
    <s v="İŞLEM"/>
    <s v="ABONE BİLGİ GÜNCELLEME"/>
    <s v="ABONE BİLGİ GÜNCELLEME"/>
    <s v="ABONE BİLGİ GÜNCELLEME"/>
    <x v="0"/>
    <s v="TALEP SONUÇLANDI"/>
    <d v="2018-07-05T07:15:53"/>
    <d v="2018-07-05T07:15:53"/>
    <n v="0"/>
    <x v="0"/>
    <x v="1"/>
  </r>
  <r>
    <x v="1"/>
    <s v="1"/>
    <n v="1666580"/>
    <x v="2282"/>
    <s v="İŞLEM"/>
    <s v="ABONE BİLGİ GÜNCELLEME"/>
    <s v="ABONE BİLGİ GÜNCELLEME"/>
    <s v="ABONE BİLGİ GÜNCELLEME"/>
    <x v="0"/>
    <s v="TALEP SONUÇLANDI"/>
    <d v="2018-07-05T07:33:00"/>
    <d v="2018-07-05T07:33:00"/>
    <n v="0"/>
    <x v="0"/>
    <x v="1"/>
  </r>
  <r>
    <x v="1"/>
    <s v="1"/>
    <n v="1667366"/>
    <x v="2283"/>
    <s v="İŞLEM"/>
    <s v="FATURA KONTROLÜ"/>
    <s v="FATURA KONTROLÜ"/>
    <s v="FATURA KONTROLÜ"/>
    <x v="2"/>
    <s v="TALEP SONUÇLANDI"/>
    <d v="2018-07-19T10:20:40"/>
    <d v="2018-07-19T10:20:40"/>
    <n v="0"/>
    <x v="0"/>
    <x v="1"/>
  </r>
  <r>
    <x v="1"/>
    <s v="1"/>
    <n v="1667366"/>
    <x v="2283"/>
    <s v="İŞLEM"/>
    <s v="TESİS/SAYAÇ/ADRES KONTROL"/>
    <s v="TESİS/SAYAÇ/ADRES KONTROL"/>
    <s v="SAYAÇ KONTROLÜ"/>
    <x v="2"/>
    <s v="TALEP SONUÇLANDI"/>
    <d v="2018-07-06T10:15:02"/>
    <d v="2018-07-06T10:15:02"/>
    <n v="0"/>
    <x v="0"/>
    <x v="1"/>
  </r>
  <r>
    <x v="1"/>
    <s v="1"/>
    <n v="1668504"/>
    <x v="2284"/>
    <s v="İŞLEM"/>
    <s v="ABONE BİLGİ GÜNCELLEME"/>
    <s v="ABONE BİLGİ GÜNCELLEME"/>
    <s v="ABONE BİLGİ GÜNCELLEME"/>
    <x v="0"/>
    <s v="TALEP SONUÇLANDI"/>
    <d v="2018-07-13T12:39:03"/>
    <d v="2018-07-13T12:39:03"/>
    <n v="0"/>
    <x v="0"/>
    <x v="1"/>
  </r>
  <r>
    <x v="1"/>
    <s v="2"/>
    <n v="1668504"/>
    <x v="2284"/>
    <s v="İŞLEM"/>
    <s v="AÇMA-KESME DURUMU"/>
    <s v="AÇMA-KESME DURUMU"/>
    <s v="AÇMA-KESME İTİRAZI"/>
    <x v="0"/>
    <s v="TALEP SONUÇLANDI"/>
    <d v="2018-07-19T22:54:50"/>
    <d v="2018-07-20T17:14:54"/>
    <n v="0.76393518518307246"/>
    <x v="0"/>
    <x v="1"/>
  </r>
  <r>
    <x v="1"/>
    <s v="1"/>
    <n v="1669878"/>
    <x v="2285"/>
    <s v="İŞLEM"/>
    <s v="ABONE BİLGİ GÜNCELLEME"/>
    <s v="ABONE BİLGİ GÜNCELLEME"/>
    <s v="ABONE BİLGİ GÜNCELLEME"/>
    <x v="0"/>
    <s v="TALEP SONUÇLANDI"/>
    <d v="2018-07-30T13:38:23"/>
    <d v="2018-07-30T13:38:23"/>
    <n v="0"/>
    <x v="0"/>
    <x v="1"/>
  </r>
  <r>
    <x v="1"/>
    <s v="1"/>
    <n v="1669878"/>
    <x v="2286"/>
    <s v="İŞLEM"/>
    <s v="ABONE BİLGİ GÜNCELLEME"/>
    <s v="ABONE BİLGİ GÜNCELLEME"/>
    <s v="ABONE BİLGİ GÜNCELLEME"/>
    <x v="0"/>
    <s v="TALEP SONUÇLANDI"/>
    <d v="2018-07-11T11:45:53"/>
    <d v="2018-07-11T11:45:53"/>
    <n v="0"/>
    <x v="0"/>
    <x v="1"/>
  </r>
  <r>
    <x v="1"/>
    <s v="2"/>
    <n v="1669878"/>
    <x v="2286"/>
    <s v="İŞLEM"/>
    <s v="TAHSİLAT"/>
    <s v="ABONE ALACAK TALEBİ"/>
    <s v="Tahsilat İşlem Talebi"/>
    <x v="0"/>
    <s v="TALEP SONUÇLANDI"/>
    <d v="2018-07-11T16:19:57"/>
    <d v="2018-07-11T16:19:57"/>
    <n v="0"/>
    <x v="0"/>
    <x v="1"/>
  </r>
  <r>
    <x v="1"/>
    <s v="2"/>
    <n v="1669878"/>
    <x v="2287"/>
    <s v="İŞLEM"/>
    <s v="TAHSİLAT"/>
    <s v="ABONE ALACAK TALEBİ"/>
    <s v="Tahsilat İşlem Talebi"/>
    <x v="0"/>
    <s v="TALEP SONUÇLANDI"/>
    <d v="2018-07-11T16:20:20"/>
    <d v="2018-07-30T12:37:03"/>
    <n v="18.844942129624542"/>
    <x v="1"/>
    <x v="1"/>
  </r>
  <r>
    <x v="1"/>
    <s v="2"/>
    <n v="1670045"/>
    <x v="2288"/>
    <s v="İŞLEM"/>
    <s v="FATURA KONTROLÜ"/>
    <s v="FATURA KONTROLÜ"/>
    <s v="FATURA KONTROLÜ"/>
    <x v="2"/>
    <s v="TALEP SONUÇLANDI"/>
    <d v="2018-07-11T10:52:23"/>
    <d v="2018-07-11T11:11:39"/>
    <n v="1.3379629628616385E-2"/>
    <x v="0"/>
    <x v="1"/>
  </r>
  <r>
    <x v="1"/>
    <s v="1"/>
    <n v="1671411"/>
    <x v="2289"/>
    <s v="İŞLEM"/>
    <s v="ABONELİK BAŞVURUSU"/>
    <s v="ABONELİK BAŞVURUSU"/>
    <s v="ABONELİK BAŞVURUSU"/>
    <x v="0"/>
    <s v="TALEP SONUÇLANDI"/>
    <d v="2018-07-04T19:53:04"/>
    <d v="2018-07-04T19:53:04"/>
    <n v="0"/>
    <x v="0"/>
    <x v="1"/>
  </r>
  <r>
    <x v="1"/>
    <s v="1"/>
    <n v="1671411"/>
    <x v="2289"/>
    <s v="İŞLEM"/>
    <s v="AÇMA-KESME DURUMU"/>
    <s v="AÇMA-KESME DURUMU"/>
    <s v="AÇMA-KESME İTİRAZI"/>
    <x v="0"/>
    <s v="TALEP SONUÇLANDI"/>
    <d v="2018-07-04T19:54:11"/>
    <d v="2018-07-04T19:54:11"/>
    <n v="0"/>
    <x v="0"/>
    <x v="1"/>
  </r>
  <r>
    <x v="1"/>
    <s v="1"/>
    <n v="1675528"/>
    <x v="2290"/>
    <s v="İŞLEM"/>
    <s v="TAHSİLAT"/>
    <s v="ABONE ALACAK TALEBİ"/>
    <s v="Tahsilat İşlem Talebi"/>
    <x v="0"/>
    <s v="TALEP SONUÇLANDI"/>
    <d v="2018-07-13T15:00:08"/>
    <d v="2018-07-13T15:00:08"/>
    <n v="0"/>
    <x v="0"/>
    <x v="0"/>
  </r>
  <r>
    <x v="1"/>
    <s v="2"/>
    <n v="1676909"/>
    <x v="2291"/>
    <s v="İŞLEM"/>
    <s v="FATURA KONTROLÜ"/>
    <s v="FATURA KONTROLÜ"/>
    <s v="FATURA KONTROLÜ"/>
    <x v="2"/>
    <s v="TALEP SONUÇLANDI"/>
    <d v="2018-07-09T16:10:40"/>
    <d v="2018-07-09T16:12:29"/>
    <n v="1.2615740779438056E-3"/>
    <x v="0"/>
    <x v="1"/>
  </r>
  <r>
    <x v="1"/>
    <s v="1"/>
    <n v="1678073"/>
    <x v="2292"/>
    <s v="İŞLEM"/>
    <s v="REZERV ENDEKS İNCELEME TALEBİ"/>
    <s v="REZERV ENDEKS İNCELEME TALEBİ"/>
    <s v="endeks incelemesi için tahakkuka gönder"/>
    <x v="2"/>
    <s v="TALEP SONUÇLANDI"/>
    <d v="2018-07-16T08:38:53"/>
    <d v="2018-07-16T08:38:53"/>
    <n v="0"/>
    <x v="0"/>
    <x v="1"/>
  </r>
  <r>
    <x v="1"/>
    <s v="1"/>
    <n v="1682997"/>
    <x v="2293"/>
    <s v="İŞLEM"/>
    <s v="USULSÜZ KULLANIM"/>
    <s v="USULSÜZ KULLANIM"/>
    <s v="Uyarı Mesajı Gönderimi"/>
    <x v="0"/>
    <s v="TALEP SONUÇLANDI"/>
    <d v="2018-07-11T13:31:49"/>
    <d v="2018-07-11T13:31:49"/>
    <n v="0"/>
    <x v="0"/>
    <x v="1"/>
  </r>
  <r>
    <x v="1"/>
    <s v="2"/>
    <n v="1682997"/>
    <x v="2293"/>
    <s v="İŞLEM"/>
    <s v="AÇMA-KESME DURUMU"/>
    <s v="AÇMA-KESME DURUMU"/>
    <s v="AÇMA-KESME İTİRAZI"/>
    <x v="0"/>
    <s v="TALEP SONUÇLANDI"/>
    <d v="2018-07-11T13:30:07"/>
    <d v="2018-07-25T16:59:29"/>
    <n v="14.145393518519995"/>
    <x v="2"/>
    <x v="1"/>
  </r>
  <r>
    <x v="1"/>
    <s v="1"/>
    <n v="1684852"/>
    <x v="2294"/>
    <s v="İŞLEM"/>
    <s v="TAHSİLAT"/>
    <s v="ABONE ALACAK TALEBİ"/>
    <s v="Tahsilat İşlem Talebi"/>
    <x v="0"/>
    <s v="TALEP SONUÇLANDI"/>
    <d v="2018-07-02T10:48:59"/>
    <d v="2018-07-02T10:48:59"/>
    <n v="0"/>
    <x v="0"/>
    <x v="1"/>
  </r>
  <r>
    <x v="1"/>
    <s v="1"/>
    <n v="168990"/>
    <x v="2295"/>
    <s v="İŞLEM"/>
    <s v="AÇMA-KESME DURUMU"/>
    <s v="AÇMA-KESME DURUMU"/>
    <s v="AÇMA-KESME İTİRAZI"/>
    <x v="0"/>
    <s v="TALEP SONUÇLANDI"/>
    <d v="2018-07-18T16:41:16"/>
    <d v="2018-07-18T16:41:16"/>
    <n v="0"/>
    <x v="0"/>
    <x v="1"/>
  </r>
  <r>
    <x v="1"/>
    <s v="1"/>
    <n v="1692949"/>
    <x v="2296"/>
    <s v="İŞLEM"/>
    <s v="USULSÜZ KULLANIM"/>
    <s v="USULSÜZ KULLANIM"/>
    <s v="Uyarı Mesajı Gönderimi"/>
    <x v="0"/>
    <s v="TALEP SONUÇLANDI"/>
    <d v="2018-07-17T12:27:59"/>
    <d v="2018-07-17T12:27:59"/>
    <n v="0"/>
    <x v="0"/>
    <x v="1"/>
  </r>
  <r>
    <x v="1"/>
    <s v="1"/>
    <n v="1695153"/>
    <x v="343"/>
    <s v="İŞLEM"/>
    <s v="TAHSİLAT"/>
    <s v="ABONE ALACAK TALEBİ"/>
    <s v="Tahsilat İşlem Talebi"/>
    <x v="0"/>
    <s v="TALEP SONUÇLANDI"/>
    <d v="2018-07-18T16:30:20"/>
    <d v="2018-07-18T16:30:20"/>
    <n v="0"/>
    <x v="0"/>
    <x v="1"/>
  </r>
  <r>
    <x v="1"/>
    <s v="1"/>
    <n v="1696570"/>
    <x v="2297"/>
    <s v="İŞLEM"/>
    <s v="KAMPANYA SÖZLEŞMESİ KONTROL VE TALEPLERİ"/>
    <s v="KAMPANYA SÖZLEŞMESİ KONTROL VE TALEPLERİ"/>
    <s v="KAMPANYA TARİFE İTİRAZI"/>
    <x v="3"/>
    <s v="TALEP SONUÇLANDI"/>
    <d v="2018-07-05T10:00:47"/>
    <d v="2018-07-05T10:00:47"/>
    <n v="0"/>
    <x v="0"/>
    <x v="1"/>
  </r>
  <r>
    <x v="1"/>
    <s v="2"/>
    <n v="1696570"/>
    <x v="2297"/>
    <s v="İŞLEM"/>
    <s v="FATURA KONTROLÜ"/>
    <s v="FATURA KONTROLÜ"/>
    <s v="FATURA KONTROLÜ"/>
    <x v="2"/>
    <s v="TALEP SONUÇLANDI"/>
    <d v="2018-07-05T09:51:09"/>
    <d v="2018-07-05T10:34:48"/>
    <n v="3.0312499999126885E-2"/>
    <x v="0"/>
    <x v="1"/>
  </r>
  <r>
    <x v="1"/>
    <s v="2"/>
    <n v="1698448"/>
    <x v="2298"/>
    <s v="İŞLEM"/>
    <s v="TAHSİLAT"/>
    <s v="ABONE ALACAK TALEBİ"/>
    <s v="Tahsilat İşlem Talebi"/>
    <x v="0"/>
    <s v="TALEP SONUÇLANDI"/>
    <d v="2018-07-13T11:38:06"/>
    <d v="2018-07-13T11:38:07"/>
    <n v="1.1574069503694773E-5"/>
    <x v="0"/>
    <x v="1"/>
  </r>
  <r>
    <x v="1"/>
    <s v="1"/>
    <n v="1699210"/>
    <x v="2299"/>
    <s v="İŞLEM"/>
    <s v="ABONE BİLGİ GÜNCELLEME"/>
    <s v="ABONE BİLGİ GÜNCELLEME"/>
    <s v="ABONE BİLGİ GÜNCELLEME"/>
    <x v="0"/>
    <s v="TALEP SONUÇLANDI"/>
    <d v="2018-07-31T10:46:38"/>
    <d v="2018-07-31T10:46:38"/>
    <n v="0"/>
    <x v="0"/>
    <x v="1"/>
  </r>
  <r>
    <x v="1"/>
    <s v="1"/>
    <n v="1700250"/>
    <x v="2300"/>
    <s v="İŞLEM"/>
    <s v="AÇMA-KESME DURUMU"/>
    <s v="AÇMA-KESME DURUMU"/>
    <s v="AÇMA-KESME İTİRAZI"/>
    <x v="0"/>
    <s v="TALEP SONUÇLANDI"/>
    <d v="2018-07-28T13:46:24"/>
    <d v="2018-07-28T13:46:24"/>
    <n v="0"/>
    <x v="0"/>
    <x v="1"/>
  </r>
  <r>
    <x v="1"/>
    <s v="1"/>
    <n v="1700250"/>
    <x v="2300"/>
    <s v="İŞLEM"/>
    <s v="ABONE BİLGİ GÜNCELLEME"/>
    <s v="ABONE BİLGİ GÜNCELLEME"/>
    <s v="ABONE BİLGİ GÜNCELLEME"/>
    <x v="0"/>
    <s v="TALEP SONUÇLANDI"/>
    <d v="2018-07-28T13:45:16"/>
    <d v="2018-07-28T13:45:16"/>
    <n v="0"/>
    <x v="0"/>
    <x v="1"/>
  </r>
  <r>
    <x v="1"/>
    <s v="2"/>
    <n v="1701834"/>
    <x v="2301"/>
    <s v="İŞLEM"/>
    <s v="AÇMA-KESME DURUMU"/>
    <s v="AÇMA-KESME DURUMU"/>
    <s v="AÇMA-KESME İTİRAZI"/>
    <x v="0"/>
    <s v="TALEP SONUÇLANDI"/>
    <d v="2018-07-13T15:36:38"/>
    <d v="2018-07-14T11:06:36"/>
    <n v="0.8124768518464407"/>
    <x v="0"/>
    <x v="1"/>
  </r>
  <r>
    <x v="1"/>
    <s v="2"/>
    <n v="1709353"/>
    <x v="353"/>
    <s v="İŞLEM"/>
    <s v="FATURA KONTROLÜ"/>
    <s v="FATURA KONTROLÜ"/>
    <s v="FATURA KONTROLÜ"/>
    <x v="2"/>
    <s v="TALEP SONUÇLANDI"/>
    <d v="2018-07-10T15:54:39"/>
    <d v="2018-07-10T16:10:04"/>
    <n v="1.0706018518249039E-2"/>
    <x v="0"/>
    <x v="1"/>
  </r>
  <r>
    <x v="1"/>
    <s v="1"/>
    <n v="1709539"/>
    <x v="2302"/>
    <s v="İŞLEM"/>
    <s v="TAHSİLAT"/>
    <s v="ABONE ALACAK TALEBİ"/>
    <s v="Tahsilat İşlem Talebi"/>
    <x v="0"/>
    <s v="TALEP SONUÇLANDI"/>
    <d v="2018-07-17T17:10:14"/>
    <d v="2018-07-17T17:10:14"/>
    <n v="0"/>
    <x v="0"/>
    <x v="0"/>
  </r>
  <r>
    <x v="1"/>
    <s v="1"/>
    <n v="1709539"/>
    <x v="2302"/>
    <s v="İŞLEM"/>
    <s v="ABONELİK BAŞVURUSU"/>
    <s v="ABONELİK BAŞVURUSU"/>
    <s v="ABONELİK BAŞVURUSU"/>
    <x v="0"/>
    <s v="TALEP SONUÇLANDI"/>
    <d v="2018-07-20T12:40:19"/>
    <d v="2018-07-20T12:40:19"/>
    <n v="0"/>
    <x v="0"/>
    <x v="0"/>
  </r>
  <r>
    <x v="1"/>
    <s v="1"/>
    <n v="171189"/>
    <x v="2303"/>
    <s v="İŞLEM"/>
    <s v="AÇMA-KESME DURUMU"/>
    <s v="AÇMA-KESME DURUMU"/>
    <s v="AÇMA-KESME İTİRAZI"/>
    <x v="0"/>
    <s v="TALEP SONUÇLANDI"/>
    <d v="2018-07-12T12:08:37"/>
    <d v="2018-07-12T12:08:37"/>
    <n v="0"/>
    <x v="0"/>
    <x v="1"/>
  </r>
  <r>
    <x v="1"/>
    <s v="1"/>
    <n v="1713312"/>
    <x v="2304"/>
    <s v="İŞLEM"/>
    <s v="TAHSİLAT"/>
    <s v="ABONE ALACAK TALEBİ"/>
    <s v="Tahsilat İşlem Talebi"/>
    <x v="0"/>
    <s v="TALEP SONUÇLANDI"/>
    <d v="2018-07-28T12:29:37"/>
    <d v="2018-07-28T12:29:37"/>
    <n v="0"/>
    <x v="0"/>
    <x v="1"/>
  </r>
  <r>
    <x v="1"/>
    <s v="1"/>
    <n v="171516"/>
    <x v="2305"/>
    <s v="İŞLEM"/>
    <s v="USULSÜZ KULLANIM"/>
    <s v="USULSÜZ KULLANIM"/>
    <s v="Uyarı Mesajı Gönderimi"/>
    <x v="0"/>
    <s v="TALEP SONUÇLANDI"/>
    <d v="2018-07-02T16:18:08"/>
    <d v="2018-07-02T16:18:08"/>
    <n v="0"/>
    <x v="0"/>
    <x v="1"/>
  </r>
  <r>
    <x v="1"/>
    <s v="1"/>
    <n v="171516"/>
    <x v="2305"/>
    <s v="İŞLEM"/>
    <s v="TAHSİLAT"/>
    <s v="ABONE ALACAK TALEBİ"/>
    <s v="Tahsilat İşlem Talebi"/>
    <x v="0"/>
    <s v="TALEP SONUÇLANDI"/>
    <d v="2018-07-02T16:10:57"/>
    <d v="2018-07-02T16:10:57"/>
    <n v="0"/>
    <x v="0"/>
    <x v="1"/>
  </r>
  <r>
    <x v="1"/>
    <s v="2"/>
    <n v="171516"/>
    <x v="2305"/>
    <s v="İŞLEM"/>
    <s v="AÇMA-KESME DURUMU"/>
    <s v="AÇMA-KESME DURUMU"/>
    <s v="AÇMA-KESME İTİRAZI"/>
    <x v="0"/>
    <s v="TALEP SONUÇLANDI"/>
    <d v="2018-07-02T16:19:05"/>
    <d v="2018-07-02T17:54:39"/>
    <n v="6.6365740734909195E-2"/>
    <x v="0"/>
    <x v="1"/>
  </r>
  <r>
    <x v="1"/>
    <s v="1"/>
    <n v="1724101"/>
    <x v="2306"/>
    <s v="İŞLEM"/>
    <s v="ABONE BİLGİ GÜNCELLEME"/>
    <s v="ABONE BİLGİ GÜNCELLEME"/>
    <s v="ABONE BİLGİ GÜNCELLEME"/>
    <x v="0"/>
    <s v="TALEP SONUÇLANDI"/>
    <d v="2018-07-06T19:28:49"/>
    <d v="2018-07-06T19:28:49"/>
    <n v="0"/>
    <x v="0"/>
    <x v="1"/>
  </r>
  <r>
    <x v="1"/>
    <s v="2"/>
    <n v="1728833"/>
    <x v="2307"/>
    <s v="İŞLEM"/>
    <s v="ABONE BİLGİ GÜNCELLEME"/>
    <s v="ABONE BİLGİ GÜNCELLEME"/>
    <s v="ABONE BİLGİ GÜNCELLEME"/>
    <x v="0"/>
    <s v="TALEP SONUÇLANDI"/>
    <d v="2018-07-13T13:45:49"/>
    <d v="2018-07-23T12:20:40"/>
    <n v="9.9408680555570754"/>
    <x v="2"/>
    <x v="1"/>
  </r>
  <r>
    <x v="1"/>
    <s v="1"/>
    <n v="1730578"/>
    <x v="2308"/>
    <s v="İŞLEM"/>
    <s v="FATURA KONTROLÜ"/>
    <s v="FATURA KONTROLÜ"/>
    <s v="FATURA KONTROLÜ"/>
    <x v="2"/>
    <s v="TALEP SONUÇLANDI"/>
    <d v="2018-07-17T21:40:51"/>
    <d v="2018-07-17T21:40:51"/>
    <n v="0"/>
    <x v="0"/>
    <x v="1"/>
  </r>
  <r>
    <x v="1"/>
    <s v="2"/>
    <n v="1735276"/>
    <x v="2309"/>
    <s v="İŞLEM"/>
    <s v="TAHSİLAT"/>
    <s v="ABONE ALACAK TALEBİ"/>
    <s v="Tahsilat İşlem Talebi"/>
    <x v="0"/>
    <s v="TALEP SONUÇLANDI"/>
    <d v="2018-07-04T22:46:44"/>
    <d v="2018-07-04T22:49:14"/>
    <n v="1.7361111094942316E-3"/>
    <x v="0"/>
    <x v="1"/>
  </r>
  <r>
    <x v="1"/>
    <s v="2"/>
    <n v="1740217"/>
    <x v="2310"/>
    <s v="İŞLEM"/>
    <s v="AÇMA-KESME DURUMU"/>
    <s v="AÇMA-KESME DURUMU"/>
    <s v="AÇMA-KESME İTİRAZI"/>
    <x v="0"/>
    <s v="TALEP SONUÇLANDI"/>
    <d v="2018-07-19T11:50:34"/>
    <d v="2018-07-19T15:04:16"/>
    <n v="0.13451388889370719"/>
    <x v="0"/>
    <x v="1"/>
  </r>
  <r>
    <x v="1"/>
    <s v="1"/>
    <n v="1746018"/>
    <x v="2311"/>
    <s v="İŞLEM"/>
    <s v="ABONE BİLGİ GÜNCELLEME"/>
    <s v="ABONE BİLGİ GÜNCELLEME"/>
    <s v="ABONE BİLGİ GÜNCELLEME"/>
    <x v="0"/>
    <s v="TALEP SONUÇLANDI"/>
    <d v="2018-07-12T10:32:14"/>
    <d v="2018-07-12T10:32:14"/>
    <n v="0"/>
    <x v="0"/>
    <x v="1"/>
  </r>
  <r>
    <x v="1"/>
    <s v="1"/>
    <n v="1748776"/>
    <x v="2312"/>
    <s v="İŞLEM"/>
    <s v="TAHSİLAT"/>
    <s v="ABONE ALACAK TALEBİ"/>
    <s v="Tahsilat İşlem Talebi"/>
    <x v="0"/>
    <s v="TALEP SONUÇLANDI"/>
    <d v="2018-07-24T10:08:25"/>
    <d v="2018-07-24T10:08:25"/>
    <n v="0"/>
    <x v="0"/>
    <x v="1"/>
  </r>
  <r>
    <x v="1"/>
    <s v="1"/>
    <n v="1749479"/>
    <x v="2313"/>
    <s v="İŞLEM"/>
    <s v="TAHSİLAT"/>
    <s v="ABONE ALACAK TALEBİ"/>
    <s v="Tahsilat İşlem Talebi"/>
    <x v="0"/>
    <s v="TALEP SONUÇLANDI"/>
    <d v="2018-07-17T20:08:14"/>
    <d v="2018-07-17T20:08:14"/>
    <n v="0"/>
    <x v="0"/>
    <x v="1"/>
  </r>
  <r>
    <x v="1"/>
    <s v="1"/>
    <n v="1751673"/>
    <x v="2314"/>
    <s v="İŞLEM"/>
    <s v="FATURA KONTROLÜ"/>
    <s v="FATURA KONTROLÜ"/>
    <s v="FATURA KONTROLÜ"/>
    <x v="2"/>
    <s v="TALEP SONUÇLANDI"/>
    <d v="2018-07-16T22:08:00"/>
    <d v="2018-07-16T22:08:00"/>
    <n v="0"/>
    <x v="0"/>
    <x v="1"/>
  </r>
  <r>
    <x v="1"/>
    <s v="2"/>
    <n v="1753027"/>
    <x v="2315"/>
    <s v="İŞLEM"/>
    <s v="ABONE BİLGİ GÜNCELLEME"/>
    <s v="ABONE BİLGİ GÜNCELLEME"/>
    <s v="ABONE BİLGİ GÜNCELLEME"/>
    <x v="0"/>
    <s v="TALEP SONUÇLANDI"/>
    <d v="2018-07-20T12:00:13"/>
    <d v="2018-07-20T12:00:13"/>
    <n v="0"/>
    <x v="0"/>
    <x v="1"/>
  </r>
  <r>
    <x v="1"/>
    <s v="1"/>
    <n v="175434"/>
    <x v="2316"/>
    <s v="İŞLEM"/>
    <s v="FATURA KONTROLÜ"/>
    <s v="FATURA KONTROLÜ"/>
    <s v="FATURA KONTROLÜ"/>
    <x v="2"/>
    <s v="TALEP SONUÇLANDI"/>
    <d v="2018-07-10T11:30:23"/>
    <d v="2018-07-10T11:30:23"/>
    <n v="0"/>
    <x v="0"/>
    <x v="1"/>
  </r>
  <r>
    <x v="1"/>
    <s v="1"/>
    <n v="1758423"/>
    <x v="2317"/>
    <s v="İŞLEM"/>
    <s v="ABONE BİLGİ GÜNCELLEME"/>
    <s v="ABONE BİLGİ GÜNCELLEME"/>
    <s v="ABONE BİLGİ GÜNCELLEME"/>
    <x v="0"/>
    <s v="TALEP SONUÇLANDI"/>
    <d v="2018-07-30T21:22:37"/>
    <d v="2018-07-30T21:22:37"/>
    <n v="0"/>
    <x v="0"/>
    <x v="1"/>
  </r>
  <r>
    <x v="1"/>
    <s v="1"/>
    <n v="1758423"/>
    <x v="2318"/>
    <s v="İŞLEM"/>
    <s v="ABONE BİLGİ GÜNCELLEME"/>
    <s v="ABONE BİLGİ GÜNCELLEME"/>
    <s v="ABONE BİLGİ GÜNCELLEME"/>
    <x v="0"/>
    <s v="TALEP SONUÇLANDI"/>
    <d v="2018-07-30T21:22:15"/>
    <d v="2018-07-30T21:22:15"/>
    <n v="0"/>
    <x v="0"/>
    <x v="1"/>
  </r>
  <r>
    <x v="1"/>
    <s v="1"/>
    <n v="1759898"/>
    <x v="2319"/>
    <s v="İŞLEM"/>
    <s v="TAHLİYE VE GÜVENCE BEDELİ TALEPLERİ"/>
    <s v="TAHLİYE VE GÜVENCE BEDELİ TALEPLERİ"/>
    <s v="GECİKMİŞ TAHLİYE ŞİKAYETİ"/>
    <x v="0"/>
    <s v="TALEP SONUÇLANDI"/>
    <d v="2018-07-05T14:45:18"/>
    <d v="2018-07-05T14:45:18"/>
    <n v="0"/>
    <x v="0"/>
    <x v="1"/>
  </r>
  <r>
    <x v="1"/>
    <s v="2"/>
    <n v="1761837"/>
    <x v="2320"/>
    <s v="İŞLEM"/>
    <s v="TAHSİLAT"/>
    <s v="ABONE ALACAK TALEBİ"/>
    <s v="Tahsilat İşlem Talebi"/>
    <x v="0"/>
    <s v="TALEP SONUÇLANDI"/>
    <d v="2018-07-03T22:30:21"/>
    <d v="2018-07-04T20:27:20"/>
    <n v="0.91457175926188938"/>
    <x v="0"/>
    <x v="1"/>
  </r>
  <r>
    <x v="1"/>
    <s v="1"/>
    <n v="1763389"/>
    <x v="2321"/>
    <s v="İŞLEM"/>
    <s v="EKSİK TÜKETİM LİDERLİĞİNE EVRAK SEVKİ"/>
    <s v="EKSİK TÜKETİM LİDERLİĞİNE EVRAK SEVKİ"/>
    <s v="ÖLÇÜSÜZ KULLANIM TUTANAĞI SEVKET"/>
    <x v="0"/>
    <s v="TALEP SONUÇLANDI"/>
    <d v="2018-07-25T09:08:19"/>
    <d v="2018-07-25T09:08:19"/>
    <n v="0"/>
    <x v="0"/>
    <x v="1"/>
  </r>
  <r>
    <x v="1"/>
    <s v="2"/>
    <n v="1767643"/>
    <x v="2322"/>
    <s v="İŞLEM"/>
    <s v="AÇMA-KESME DURUMU"/>
    <s v="AÇMA-KESME DURUMU"/>
    <s v="AÇMA-KESME İTİRAZI"/>
    <x v="0"/>
    <s v="TALEP SONUÇLANDI"/>
    <d v="2018-07-30T19:34:27"/>
    <d v="2018-07-31T14:56:35"/>
    <n v="0.80703703703329666"/>
    <x v="0"/>
    <x v="1"/>
  </r>
  <r>
    <x v="1"/>
    <s v="2"/>
    <n v="1770397"/>
    <x v="2323"/>
    <s v="İŞLEM"/>
    <s v="TAHSİLAT"/>
    <s v="ABONE ALACAK TALEBİ"/>
    <s v="Tahsilat İşlem Talebi"/>
    <x v="0"/>
    <s v="TALEP SONUÇLANDI"/>
    <d v="2018-07-16T17:12:23"/>
    <d v="2018-07-16T17:12:23"/>
    <n v="0"/>
    <x v="0"/>
    <x v="1"/>
  </r>
  <r>
    <x v="1"/>
    <s v="1"/>
    <n v="1770415"/>
    <x v="2324"/>
    <s v="İŞLEM"/>
    <s v="FATURA KONTROLÜ"/>
    <s v="FATURA KONTROLÜ"/>
    <s v="FATURA KONTROLÜ"/>
    <x v="2"/>
    <s v="TALEP SONUÇLANDI"/>
    <d v="2018-07-12T15:29:09"/>
    <d v="2018-07-12T15:29:09"/>
    <n v="0"/>
    <x v="0"/>
    <x v="1"/>
  </r>
  <r>
    <x v="1"/>
    <s v="2"/>
    <n v="1770415"/>
    <x v="2324"/>
    <s v="İŞLEM"/>
    <s v="TESİS/SAYAÇ/ADRES KONTROL"/>
    <s v="TESİS/SAYAÇ/ADRES KONTROL"/>
    <s v="SAYAÇ KONTROLÜ"/>
    <x v="2"/>
    <s v="TALEP SONUÇLANDI"/>
    <d v="2018-07-12T15:35:57"/>
    <d v="2018-07-19T08:19:53"/>
    <n v="6.6971759259249666"/>
    <x v="2"/>
    <x v="1"/>
  </r>
  <r>
    <x v="1"/>
    <s v="2"/>
    <n v="1776826"/>
    <x v="384"/>
    <s v="İŞLEM"/>
    <s v="FATURA KONTROLÜ"/>
    <s v="FATURA KONTROLÜ"/>
    <s v="FATURA KONTROLÜ"/>
    <x v="2"/>
    <s v="TALEP SONUÇLANDI"/>
    <d v="2018-07-19T20:13:00"/>
    <d v="2018-07-26T12:55:45"/>
    <n v="6.6963541666627862"/>
    <x v="2"/>
    <x v="1"/>
  </r>
  <r>
    <x v="1"/>
    <s v="2"/>
    <n v="1779638"/>
    <x v="2325"/>
    <s v="İŞLEM"/>
    <s v="TAHSİLAT"/>
    <s v="ABONE ALACAK TALEBİ"/>
    <s v="Tahsilat İşlem Talebi"/>
    <x v="0"/>
    <s v="TALEP SONUÇLANDI"/>
    <d v="2018-07-13T11:55:03"/>
    <d v="2018-07-13T11:55:03"/>
    <n v="0"/>
    <x v="0"/>
    <x v="1"/>
  </r>
  <r>
    <x v="1"/>
    <s v="1"/>
    <n v="1781461"/>
    <x v="2326"/>
    <s v="İŞLEM"/>
    <s v="ABONE BİLGİ GÜNCELLEME"/>
    <s v="ABONE BİLGİ GÜNCELLEME"/>
    <s v="ABONE BİLGİ GÜNCELLEME"/>
    <x v="0"/>
    <s v="TALEP SONUÇLANDI"/>
    <d v="2018-07-13T10:38:22"/>
    <d v="2018-07-13T10:38:22"/>
    <n v="0"/>
    <x v="0"/>
    <x v="1"/>
  </r>
  <r>
    <x v="1"/>
    <s v="1"/>
    <n v="1784448"/>
    <x v="2327"/>
    <s v="İŞLEM"/>
    <s v="ABONE BİLGİ GÜNCELLEME"/>
    <s v="ABONE BİLGİ GÜNCELLEME"/>
    <s v="ABONE BİLGİ GÜNCELLEME"/>
    <x v="0"/>
    <s v="TALEP SONUÇLANDI"/>
    <d v="2018-07-31T13:19:47"/>
    <d v="2018-07-31T13:19:47"/>
    <n v="0"/>
    <x v="0"/>
    <x v="1"/>
  </r>
  <r>
    <x v="1"/>
    <s v="2"/>
    <n v="1786663"/>
    <x v="2328"/>
    <s v="İŞLEM"/>
    <s v="AÇMA-KESME DURUMU"/>
    <s v="AÇMA-KESME DURUMU"/>
    <s v="AÇMA-KESME İTİRAZI"/>
    <x v="0"/>
    <s v="TALEP SONUÇLANDI"/>
    <d v="2018-07-26T14:29:27"/>
    <d v="2018-07-26T18:21:26"/>
    <n v="0.16109953703562496"/>
    <x v="0"/>
    <x v="1"/>
  </r>
  <r>
    <x v="1"/>
    <s v="1"/>
    <n v="1792258"/>
    <x v="2329"/>
    <s v="İŞLEM"/>
    <s v="ABONE BİLGİ GÜNCELLEME"/>
    <s v="ABONE BİLGİ GÜNCELLEME"/>
    <s v="ABONE BİLGİ GÜNCELLEME"/>
    <x v="0"/>
    <s v="TALEP SONUÇLANDI"/>
    <d v="2018-07-24T09:27:37"/>
    <d v="2018-07-24T09:27:37"/>
    <n v="0"/>
    <x v="0"/>
    <x v="1"/>
  </r>
  <r>
    <x v="1"/>
    <s v="1"/>
    <n v="1792258"/>
    <x v="2329"/>
    <s v="İŞLEM"/>
    <s v="ENDEKS TESPİTİ"/>
    <s v="ENDEKS TESPİTİ"/>
    <s v="ENDEKS TESPİTİ (BEDA)"/>
    <x v="2"/>
    <s v="TALEP SONUÇLANDI"/>
    <d v="2018-07-24T09:28:55"/>
    <d v="2018-07-24T09:28:55"/>
    <n v="0"/>
    <x v="0"/>
    <x v="1"/>
  </r>
  <r>
    <x v="1"/>
    <s v="1"/>
    <n v="1793567"/>
    <x v="2330"/>
    <s v="İŞLEM"/>
    <s v="ABONELİK BAŞVURUSU"/>
    <s v="ABONELİK BAŞVURUSU"/>
    <s v="ABONELİK BAŞVURUSU"/>
    <x v="0"/>
    <s v="TALEP SONUÇLANDI"/>
    <d v="2018-07-25T09:32:54"/>
    <d v="2018-07-25T09:32:54"/>
    <n v="0"/>
    <x v="0"/>
    <x v="1"/>
  </r>
  <r>
    <x v="1"/>
    <s v="1"/>
    <n v="1793952"/>
    <x v="2331"/>
    <s v="İŞLEM"/>
    <s v="ABONE BİLGİ GÜNCELLEME"/>
    <s v="ABONE BİLGİ GÜNCELLEME"/>
    <s v="ABONE BİLGİ GÜNCELLEME"/>
    <x v="0"/>
    <s v="TALEP SONUÇLANDI"/>
    <d v="2018-07-17T09:56:52"/>
    <d v="2018-07-17T09:56:52"/>
    <n v="0"/>
    <x v="0"/>
    <x v="1"/>
  </r>
  <r>
    <x v="1"/>
    <s v="2"/>
    <n v="18009"/>
    <x v="395"/>
    <s v="İŞLEM"/>
    <s v="PSS ABONE TALEPLERİ"/>
    <s v="PSS ABONE TALEPLERİ"/>
    <s v="FARK GÜVENCE BEDELİ BİLGİSİ"/>
    <x v="1"/>
    <s v="TALEP SONUÇLANDI"/>
    <d v="2018-07-06T15:43:53"/>
    <d v="2018-07-20T16:46:47"/>
    <n v="14.04368055555824"/>
    <x v="2"/>
    <x v="1"/>
  </r>
  <r>
    <x v="1"/>
    <s v="1"/>
    <n v="1801381"/>
    <x v="2332"/>
    <s v="İŞLEM"/>
    <s v="ABONE BİLGİ GÜNCELLEME"/>
    <s v="ABONE BİLGİ GÜNCELLEME"/>
    <s v="ABONE BİLGİ GÜNCELLEME"/>
    <x v="0"/>
    <s v="TALEP SONUÇLANDI"/>
    <d v="2018-07-05T08:21:54"/>
    <d v="2018-07-05T08:21:54"/>
    <n v="0"/>
    <x v="0"/>
    <x v="1"/>
  </r>
  <r>
    <x v="1"/>
    <s v="1"/>
    <n v="1802848"/>
    <x v="2333"/>
    <s v="İŞLEM"/>
    <s v="AÇMA-KESME DURUMU"/>
    <s v="AÇMA-KESME DURUMU"/>
    <s v="AÇMA-KESME İTİRAZI"/>
    <x v="0"/>
    <s v="TALEP SONUÇLANDI"/>
    <d v="2018-07-16T19:14:26"/>
    <d v="2018-07-16T19:14:26"/>
    <n v="0"/>
    <x v="0"/>
    <x v="1"/>
  </r>
  <r>
    <x v="1"/>
    <s v="1"/>
    <n v="1805407"/>
    <x v="2334"/>
    <s v="İŞLEM"/>
    <s v="FATURA KONTROLÜ"/>
    <s v="FATURA KONTROLÜ"/>
    <s v="FATURA KONTROLÜ"/>
    <x v="2"/>
    <s v="TALEP SONUÇLANDI"/>
    <d v="2018-07-17T10:21:05"/>
    <d v="2018-07-17T10:21:05"/>
    <n v="0"/>
    <x v="0"/>
    <x v="1"/>
  </r>
  <r>
    <x v="1"/>
    <s v="2"/>
    <n v="1818619"/>
    <x v="2335"/>
    <s v="İŞLEM"/>
    <s v="AÇMA-KESME DURUMU"/>
    <s v="AÇMA-KESME DURUMU"/>
    <s v="AÇMA-KESME İTİRAZI"/>
    <x v="0"/>
    <s v="TALEP SONUÇLANDI"/>
    <d v="2018-07-28T12:04:51"/>
    <d v="2018-07-30T11:20:59"/>
    <n v="1.9695370370391174"/>
    <x v="0"/>
    <x v="0"/>
  </r>
  <r>
    <x v="1"/>
    <s v="1"/>
    <n v="1822216"/>
    <x v="2336"/>
    <s v="İŞLEM"/>
    <s v="GENEL TALEPLER"/>
    <s v="GENEL TALEPLER"/>
    <s v="RESMİ KURUM GÖNDERİLERİ"/>
    <x v="4"/>
    <s v="TALEP SONUÇLANDI"/>
    <d v="2018-07-16T19:36:45"/>
    <d v="2018-07-16T19:36:45"/>
    <n v="0"/>
    <x v="0"/>
    <x v="1"/>
  </r>
  <r>
    <x v="1"/>
    <s v="1"/>
    <n v="1822216"/>
    <x v="2336"/>
    <s v="İŞLEM"/>
    <s v="TAHSİLAT"/>
    <s v="ABONE ALACAK TALEBİ"/>
    <s v="Tahsilat İşlem Talebi"/>
    <x v="0"/>
    <s v="TALEP SONUÇLANDI"/>
    <d v="2018-07-18T14:40:09"/>
    <d v="2018-07-18T14:40:09"/>
    <n v="0"/>
    <x v="0"/>
    <x v="1"/>
  </r>
  <r>
    <x v="1"/>
    <s v="1"/>
    <n v="1824337"/>
    <x v="2337"/>
    <s v="İŞLEM"/>
    <s v="TAHSİLAT"/>
    <s v="ABONE ALACAK TALEBİ"/>
    <s v="Tahsilat İşlem Talebi"/>
    <x v="0"/>
    <s v="TALEP SONUÇLANDI"/>
    <d v="2018-07-09T21:30:54"/>
    <d v="2018-07-09T21:30:54"/>
    <n v="0"/>
    <x v="0"/>
    <x v="1"/>
  </r>
  <r>
    <x v="1"/>
    <s v="1"/>
    <n v="1825761"/>
    <x v="2338"/>
    <s v="İŞLEM"/>
    <s v="FATURA KONTROLÜ"/>
    <s v="FATURA KONTROLÜ"/>
    <s v="FATURA KONTROLÜ"/>
    <x v="2"/>
    <s v="TALEP SONUÇLANDI"/>
    <d v="2018-07-20T21:34:17"/>
    <d v="2018-07-20T21:34:17"/>
    <n v="0"/>
    <x v="0"/>
    <x v="1"/>
  </r>
  <r>
    <x v="1"/>
    <s v="2"/>
    <n v="1827754"/>
    <x v="2339"/>
    <s v="İŞLEM"/>
    <s v="AÇMA-KESME DURUMU"/>
    <s v="AÇMA-KESME DURUMU"/>
    <s v="AÇMA-KESME İTİRAZI"/>
    <x v="0"/>
    <s v="TALEP SONUÇLANDI"/>
    <d v="2018-07-02T13:00:11"/>
    <d v="2018-07-03T09:01:25"/>
    <n v="0.83418981481372612"/>
    <x v="0"/>
    <x v="1"/>
  </r>
  <r>
    <x v="1"/>
    <s v="1"/>
    <n v="1829261"/>
    <x v="2340"/>
    <s v="İŞLEM"/>
    <s v="TAHSİLAT"/>
    <s v="ABONE ALACAK TALEBİ"/>
    <s v="Tahsilat İşlem Talebi"/>
    <x v="0"/>
    <s v="TALEP SONUÇLANDI"/>
    <d v="2018-07-19T14:27:07"/>
    <d v="2018-07-19T14:27:07"/>
    <n v="0"/>
    <x v="0"/>
    <x v="1"/>
  </r>
  <r>
    <x v="1"/>
    <s v="1"/>
    <n v="1832548"/>
    <x v="2341"/>
    <s v="İŞLEM"/>
    <s v="AÇMA-KESME DURUMU"/>
    <s v="AÇMA-KESME DURUMU"/>
    <s v="AÇMA-KESME İTİRAZI"/>
    <x v="0"/>
    <s v="TALEP SONUÇLANDI"/>
    <d v="2018-07-05T15:21:00"/>
    <d v="2018-07-05T15:21:00"/>
    <n v="0"/>
    <x v="0"/>
    <x v="1"/>
  </r>
  <r>
    <x v="1"/>
    <s v="1"/>
    <n v="1834640"/>
    <x v="2342"/>
    <s v="İŞLEM"/>
    <s v="FATURA KONTROLÜ"/>
    <s v="FATURA KONTROLÜ"/>
    <s v="FATURA KONTROLÜ"/>
    <x v="2"/>
    <s v="TALEP SONUÇLANDI"/>
    <d v="2018-07-30T11:43:05"/>
    <d v="2018-07-30T11:43:05"/>
    <n v="0"/>
    <x v="0"/>
    <x v="1"/>
  </r>
  <r>
    <x v="1"/>
    <s v="2"/>
    <n v="1834640"/>
    <x v="2342"/>
    <s v="İŞLEM"/>
    <s v="TESİS/SAYAÇ/ADRES KONTROL"/>
    <s v="TESİS/SAYAÇ/ADRES KONTROL"/>
    <s v="SAYAÇ KONTROLÜ"/>
    <x v="2"/>
    <s v="TALEP SONUÇLANDI"/>
    <d v="2018-07-30T11:44:29"/>
    <d v="2018-08-01T17:45:35"/>
    <n v="2.2507638888928341"/>
    <x v="0"/>
    <x v="1"/>
  </r>
  <r>
    <x v="1"/>
    <s v="2"/>
    <n v="1834737"/>
    <x v="2343"/>
    <s v="İŞLEM"/>
    <s v="FATURA KONTROLÜ"/>
    <s v="FATURA KONTROLÜ"/>
    <s v="FATURA KONTROLÜ"/>
    <x v="2"/>
    <s v="TALEP SONUÇLANDI"/>
    <d v="2018-07-04T21:47:21"/>
    <d v="2018-07-16T10:32:03"/>
    <n v="11.531041666661622"/>
    <x v="2"/>
    <x v="1"/>
  </r>
  <r>
    <x v="1"/>
    <s v="2"/>
    <n v="1836219"/>
    <x v="413"/>
    <s v="İŞLEM"/>
    <s v="FATURA KONTROLÜ"/>
    <s v="FATURA KONTROLÜ"/>
    <s v="FATURA KONTROLÜ"/>
    <x v="2"/>
    <s v="TALEP SONUÇLANDI"/>
    <d v="2018-07-10T17:52:10"/>
    <d v="2018-07-11T09:03:20"/>
    <n v="0.63275462963065365"/>
    <x v="0"/>
    <x v="1"/>
  </r>
  <r>
    <x v="1"/>
    <s v="1"/>
    <n v="1839126"/>
    <x v="2344"/>
    <s v="İŞLEM"/>
    <s v="TAHSİLAT"/>
    <s v="ABONE ALACAK TALEBİ"/>
    <s v="Tahsilat İşlem Talebi"/>
    <x v="0"/>
    <s v="TALEP SONUÇLANDI"/>
    <d v="2018-07-02T14:13:29"/>
    <d v="2018-07-02T14:13:29"/>
    <n v="0"/>
    <x v="0"/>
    <x v="1"/>
  </r>
  <r>
    <x v="1"/>
    <s v="2"/>
    <n v="1841378"/>
    <x v="416"/>
    <s v="İŞLEM"/>
    <s v="FATURA KONTROLÜ"/>
    <s v="FATURA KONTROLÜ"/>
    <s v="FATURA KONTROLÜ"/>
    <x v="2"/>
    <s v="TALEP SONUÇLANDI"/>
    <d v="2018-07-23T09:17:51"/>
    <d v="2018-07-23T13:44:40"/>
    <n v="0.18528935185167938"/>
    <x v="0"/>
    <x v="1"/>
  </r>
  <r>
    <x v="1"/>
    <s v="1"/>
    <n v="1841483"/>
    <x v="2345"/>
    <s v="İŞLEM"/>
    <s v="ABONE BİLGİ GÜNCELLEME"/>
    <s v="ABONE BİLGİ GÜNCELLEME"/>
    <s v="ABONE BİLGİ GÜNCELLEME"/>
    <x v="0"/>
    <s v="TALEP SONUÇLANDI"/>
    <d v="2018-07-13T12:00:57"/>
    <d v="2018-07-13T12:00:57"/>
    <n v="0"/>
    <x v="0"/>
    <x v="1"/>
  </r>
  <r>
    <x v="1"/>
    <s v="1"/>
    <n v="1842064"/>
    <x v="2346"/>
    <s v="İŞLEM"/>
    <s v="AÇMA-KESME DURUMU"/>
    <s v="AÇMA-KESME DURUMU"/>
    <s v="AÇMA-KESME İTİRAZI"/>
    <x v="0"/>
    <s v="TALEP SONUÇLANDI"/>
    <d v="2018-07-09T19:17:14"/>
    <d v="2018-07-09T19:17:14"/>
    <n v="0"/>
    <x v="0"/>
    <x v="1"/>
  </r>
  <r>
    <x v="1"/>
    <s v="2"/>
    <n v="1842064"/>
    <x v="2346"/>
    <s v="İŞLEM"/>
    <s v="ABONE BİLGİ GÜNCELLEME"/>
    <s v="ABONE BİLGİ GÜNCELLEME"/>
    <s v="ABONE BİLGİ GÜNCELLEME"/>
    <x v="0"/>
    <s v="TALEP SONUÇLANDI"/>
    <d v="2018-07-10T09:35:47"/>
    <d v="2018-07-10T09:35:47"/>
    <n v="0"/>
    <x v="0"/>
    <x v="1"/>
  </r>
  <r>
    <x v="1"/>
    <s v="2"/>
    <n v="184296"/>
    <x v="2347"/>
    <s v="İŞLEM"/>
    <s v="AÇMA-KESME DURUMU"/>
    <s v="AÇMA-KESME DURUMU"/>
    <s v="AÇMA-KESME İTİRAZI"/>
    <x v="0"/>
    <s v="TALEP SONUÇLANDI"/>
    <d v="2018-07-09T21:30:43"/>
    <d v="2018-07-25T16:59:28"/>
    <n v="15.811631944445253"/>
    <x v="1"/>
    <x v="1"/>
  </r>
  <r>
    <x v="1"/>
    <s v="1"/>
    <n v="1844461"/>
    <x v="2348"/>
    <s v="İŞLEM"/>
    <s v="FATURA KONTROLÜ"/>
    <s v="FATURA KONTROLÜ"/>
    <s v="FATURA KONTROLÜ"/>
    <x v="2"/>
    <s v="TALEP SONUÇLANDI"/>
    <d v="2018-07-25T19:58:22"/>
    <d v="2018-07-25T19:58:22"/>
    <n v="0"/>
    <x v="0"/>
    <x v="1"/>
  </r>
  <r>
    <x v="1"/>
    <s v="1"/>
    <n v="1844461"/>
    <x v="2348"/>
    <s v="İŞLEM"/>
    <s v="REZERV ENDEKS İNCELEME TALEBİ"/>
    <s v="REZERV ENDEKS İNCELEME TALEBİ"/>
    <s v="endeks incelemesi için tahakkuka gönder"/>
    <x v="2"/>
    <s v="TALEP SONUÇLANDI"/>
    <d v="2018-07-26T08:11:08"/>
    <d v="2018-07-26T08:11:08"/>
    <n v="0"/>
    <x v="0"/>
    <x v="1"/>
  </r>
  <r>
    <x v="1"/>
    <s v="1"/>
    <n v="18460"/>
    <x v="2349"/>
    <s v="İŞLEM"/>
    <s v="TAHSİLAT"/>
    <s v="ABONE ALACAK TALEBİ"/>
    <s v="Tahsilat İşlem Talebi"/>
    <x v="0"/>
    <s v="TALEP SONUÇLANDI"/>
    <d v="2018-07-17T20:29:15"/>
    <d v="2018-07-17T20:29:15"/>
    <n v="0"/>
    <x v="0"/>
    <x v="1"/>
  </r>
  <r>
    <x v="1"/>
    <s v="1"/>
    <n v="1847348"/>
    <x v="2350"/>
    <s v="İŞLEM"/>
    <s v="FATURA KONTROLÜ"/>
    <s v="FATURA KONTROLÜ"/>
    <s v="FATURA KONTROLÜ"/>
    <x v="2"/>
    <s v="TALEP SONUÇLANDI"/>
    <d v="2018-07-02T15:56:48"/>
    <d v="2018-07-02T15:56:48"/>
    <n v="0"/>
    <x v="0"/>
    <x v="1"/>
  </r>
  <r>
    <x v="1"/>
    <s v="1"/>
    <n v="1849929"/>
    <x v="2351"/>
    <s v="İŞLEM"/>
    <s v="AÇMA-KESME DURUMU"/>
    <s v="AÇMA-KESME DURUMU"/>
    <s v="AÇMA-KESME İTİRAZI"/>
    <x v="0"/>
    <s v="TALEP SONUÇLANDI"/>
    <d v="2018-07-19T12:02:51"/>
    <d v="2018-07-19T12:02:51"/>
    <n v="0"/>
    <x v="0"/>
    <x v="1"/>
  </r>
  <r>
    <x v="1"/>
    <s v="1"/>
    <n v="185026"/>
    <x v="2352"/>
    <s v="İŞLEM"/>
    <s v="TAHSİLAT"/>
    <s v="ABONE ALACAK TALEBİ"/>
    <s v="Tahsilat İşlem Talebi"/>
    <x v="0"/>
    <s v="TALEP SONUÇLANDI"/>
    <d v="2018-07-24T15:04:53"/>
    <d v="2018-07-24T15:04:53"/>
    <n v="0"/>
    <x v="0"/>
    <x v="1"/>
  </r>
  <r>
    <x v="1"/>
    <s v="1"/>
    <n v="185026"/>
    <x v="2352"/>
    <s v="İŞLEM"/>
    <s v="AÇMA-KESME DURUMU"/>
    <s v="AÇMA-KESME DURUMU"/>
    <s v="AÇMA-KESME İTİRAZI"/>
    <x v="0"/>
    <s v="TALEP SONUÇLANDI"/>
    <d v="2018-07-24T15:25:17"/>
    <d v="2018-07-24T15:25:17"/>
    <n v="0"/>
    <x v="0"/>
    <x v="1"/>
  </r>
  <r>
    <x v="1"/>
    <s v="1"/>
    <n v="1850927"/>
    <x v="2353"/>
    <s v="İŞLEM"/>
    <s v="TAHSİLAT"/>
    <s v="ABONE ALACAK TALEBİ"/>
    <s v="Tahsilat İşlem Talebi"/>
    <x v="0"/>
    <s v="TALEP SONUÇLANDI"/>
    <d v="2018-07-03T10:08:09"/>
    <d v="2018-07-03T10:08:09"/>
    <n v="0"/>
    <x v="0"/>
    <x v="1"/>
  </r>
  <r>
    <x v="1"/>
    <s v="1"/>
    <n v="1850927"/>
    <x v="2353"/>
    <s v="İŞLEM"/>
    <s v="USULSÜZ KULLANIM"/>
    <s v="USULSÜZ KULLANIM"/>
    <s v="Uyarı Mesajı Gönderimi"/>
    <x v="0"/>
    <s v="TALEP SONUÇLANDI"/>
    <d v="2018-07-03T10:05:06"/>
    <d v="2018-07-03T10:05:06"/>
    <n v="0"/>
    <x v="0"/>
    <x v="1"/>
  </r>
  <r>
    <x v="1"/>
    <s v="1"/>
    <n v="185317"/>
    <x v="2354"/>
    <s v="İŞLEM"/>
    <s v="AÇMA-KESME DURUMU"/>
    <s v="AÇMA-KESME DURUMU"/>
    <s v="AÇMA-KESME İTİRAZI"/>
    <x v="0"/>
    <s v="TALEP SONUÇLANDI"/>
    <d v="2018-07-18T16:23:24"/>
    <d v="2018-07-18T16:23:24"/>
    <n v="0"/>
    <x v="0"/>
    <x v="1"/>
  </r>
  <r>
    <x v="1"/>
    <s v="2"/>
    <n v="1853531"/>
    <x v="422"/>
    <s v="İŞLEM"/>
    <s v="DENETÇİ KURUM BAŞVURULARI"/>
    <s v="DENETÇİ KURUM BAŞVURULARI"/>
    <s v="EK TÜKETİM İTİRAZLARI"/>
    <x v="2"/>
    <s v="TALEP SONUÇLANDI"/>
    <d v="2018-07-03T09:12:00"/>
    <d v="2018-07-03T09:12:01"/>
    <n v="1.1574076779652387E-5"/>
    <x v="0"/>
    <x v="1"/>
  </r>
  <r>
    <x v="1"/>
    <s v="1"/>
    <n v="1854303"/>
    <x v="2355"/>
    <s v="İŞLEM"/>
    <s v="AÇMA-KESME DURUMU"/>
    <s v="AÇMA-KESME DURUMU"/>
    <s v="AÇMA-KESME İTİRAZI"/>
    <x v="0"/>
    <s v="TALEP SONUÇLANDI"/>
    <d v="2018-07-29T09:34:34"/>
    <d v="2018-07-29T09:34:34"/>
    <n v="0"/>
    <x v="0"/>
    <x v="1"/>
  </r>
  <r>
    <x v="1"/>
    <s v="1"/>
    <n v="1856800"/>
    <x v="2356"/>
    <s v="İŞLEM"/>
    <s v="ABONE BİLGİ GÜNCELLEME"/>
    <s v="ABONE BİLGİ GÜNCELLEME"/>
    <s v="ABONE BİLGİ GÜNCELLEME"/>
    <x v="0"/>
    <s v="TALEP SONUÇLANDI"/>
    <d v="2018-07-05T07:16:52"/>
    <d v="2018-07-05T07:16:52"/>
    <n v="0"/>
    <x v="0"/>
    <x v="1"/>
  </r>
  <r>
    <x v="1"/>
    <s v="1"/>
    <n v="1858738"/>
    <x v="2357"/>
    <s v="İŞLEM"/>
    <s v="AÇMA-KESME DURUMU"/>
    <s v="AÇMA-KESME DURUMU"/>
    <s v="AÇMA-KESME İTİRAZI"/>
    <x v="0"/>
    <s v="TALEP SONUÇLANDI"/>
    <d v="2018-07-10T12:41:40"/>
    <d v="2018-07-10T12:41:40"/>
    <n v="0"/>
    <x v="0"/>
    <x v="1"/>
  </r>
  <r>
    <x v="1"/>
    <s v="1"/>
    <n v="1859447"/>
    <x v="2358"/>
    <s v="İŞLEM"/>
    <s v="EKSİK TÜKETİM LİDERLİĞİNE EVRAK SEVKİ"/>
    <s v="EKSİK TÜKETİM LİDERLİĞİNE EVRAK SEVKİ"/>
    <s v="ÖLÇÜSÜZ KULLANIM TUTANAĞI SEVKET"/>
    <x v="0"/>
    <s v="TALEP SONUÇLANDI"/>
    <d v="2018-07-24T09:03:32"/>
    <d v="2018-07-24T09:03:32"/>
    <n v="0"/>
    <x v="0"/>
    <x v="1"/>
  </r>
  <r>
    <x v="1"/>
    <s v="1"/>
    <n v="1859447"/>
    <x v="2359"/>
    <s v="İŞLEM"/>
    <s v="TAHLİYE VE GÜVENCE BEDELİ TALEPLERİ"/>
    <s v="TAHLİYE VE GÜVENCE BEDELİ TALEPLERİ"/>
    <s v="GECİKMİŞ TAHLİYE ŞİKAYETİ"/>
    <x v="0"/>
    <s v="TALEP SONUÇLANDI"/>
    <d v="2018-07-17T15:25:16"/>
    <d v="2018-07-17T15:25:16"/>
    <n v="0"/>
    <x v="0"/>
    <x v="1"/>
  </r>
  <r>
    <x v="1"/>
    <s v="1"/>
    <n v="1860308"/>
    <x v="2360"/>
    <s v="İŞLEM"/>
    <s v="TAHSİLAT"/>
    <s v="ABONE ALACAK TALEBİ"/>
    <s v="Tahsilat İşlem Talebi"/>
    <x v="0"/>
    <s v="TALEP SONUÇLANDI"/>
    <d v="2018-07-09T09:09:39"/>
    <d v="2018-07-09T09:09:39"/>
    <n v="0"/>
    <x v="0"/>
    <x v="1"/>
  </r>
  <r>
    <x v="1"/>
    <s v="1"/>
    <n v="1866341"/>
    <x v="2361"/>
    <s v="İŞLEM"/>
    <s v="ABONE BİLGİ GÜNCELLEME"/>
    <s v="ABONE BİLGİ GÜNCELLEME"/>
    <s v="ABONE BİLGİ GÜNCELLEME"/>
    <x v="0"/>
    <s v="TALEP SONUÇLANDI"/>
    <d v="2018-07-13T12:34:57"/>
    <d v="2018-07-13T12:34:57"/>
    <n v="0"/>
    <x v="0"/>
    <x v="1"/>
  </r>
  <r>
    <x v="1"/>
    <s v="1"/>
    <n v="1866560"/>
    <x v="2362"/>
    <s v="İŞLEM"/>
    <s v="TAHSİLAT"/>
    <s v="ABONE ALACAK TALEBİ"/>
    <s v="Tahsilat İşlem Talebi"/>
    <x v="0"/>
    <s v="TALEP SONUÇLANDI"/>
    <d v="2018-07-30T12:38:35"/>
    <d v="2018-07-30T12:38:35"/>
    <n v="0"/>
    <x v="0"/>
    <x v="0"/>
  </r>
  <r>
    <x v="1"/>
    <s v="1"/>
    <n v="1870109"/>
    <x v="2363"/>
    <s v="İŞLEM"/>
    <s v="REZERV ENDEKS İNCELEME TALEBİ"/>
    <s v="REZERV ENDEKS İNCELEME TALEBİ"/>
    <s v="endeks incelemesi için tahakkuka gönder"/>
    <x v="2"/>
    <s v="TALEP SONUÇLANDI"/>
    <d v="2018-07-22T11:04:27"/>
    <d v="2018-07-22T11:04:27"/>
    <n v="0"/>
    <x v="0"/>
    <x v="1"/>
  </r>
  <r>
    <x v="1"/>
    <s v="1"/>
    <n v="1871375"/>
    <x v="2364"/>
    <s v="İŞLEM"/>
    <s v="ABONE BİLGİ GÜNCELLEME"/>
    <s v="ABONE BİLGİ GÜNCELLEME"/>
    <s v="ABONE BİLGİ GÜNCELLEME"/>
    <x v="0"/>
    <s v="TALEP SONUÇLANDI"/>
    <d v="2018-07-31T11:31:36"/>
    <d v="2018-07-31T11:31:36"/>
    <n v="0"/>
    <x v="0"/>
    <x v="1"/>
  </r>
  <r>
    <x v="1"/>
    <s v="1"/>
    <n v="1871375"/>
    <x v="2364"/>
    <s v="İŞLEM"/>
    <s v="YASAL TAKİP  BAŞVURULARI"/>
    <s v="YASAL TAKİP  BAŞVURULARI"/>
    <s v="HATALI ŞAHSA TAKİP AÇILMASI"/>
    <x v="0"/>
    <s v="TALEP SONUÇLANDI"/>
    <d v="2018-07-31T11:29:02"/>
    <d v="2018-07-31T11:29:02"/>
    <n v="0"/>
    <x v="0"/>
    <x v="1"/>
  </r>
  <r>
    <x v="1"/>
    <s v="2"/>
    <n v="1876661"/>
    <x v="2365"/>
    <s v="İŞLEM"/>
    <s v="AÇMA-KESME DURUMU"/>
    <s v="AÇMA-KESME DURUMU"/>
    <s v="AÇMA-KESME İTİRAZI"/>
    <x v="0"/>
    <s v="TALEP SONUÇLANDI"/>
    <d v="2018-07-18T09:22:41"/>
    <d v="2018-07-18T09:22:41"/>
    <n v="0"/>
    <x v="0"/>
    <x v="1"/>
  </r>
  <r>
    <x v="1"/>
    <s v="1"/>
    <n v="1880210"/>
    <x v="2366"/>
    <s v="İŞLEM"/>
    <s v="AÇMA-KESME DURUMU"/>
    <s v="AÇMA-KESME DURUMU"/>
    <s v="AÇMA-KESME İTİRAZI"/>
    <x v="0"/>
    <s v="TALEP SONUÇLANDI"/>
    <d v="2018-07-06T18:44:23"/>
    <d v="2018-07-06T18:44:23"/>
    <n v="0"/>
    <x v="0"/>
    <x v="1"/>
  </r>
  <r>
    <x v="1"/>
    <s v="1"/>
    <n v="1880621"/>
    <x v="2367"/>
    <s v="İŞLEM"/>
    <s v="TAHSİLAT"/>
    <s v="ABONE ALACAK TALEBİ"/>
    <s v="Tahsilat İşlem Talebi"/>
    <x v="0"/>
    <s v="TALEP SONUÇLANDI"/>
    <d v="2018-07-16T11:08:38"/>
    <d v="2018-07-16T11:08:38"/>
    <n v="0"/>
    <x v="0"/>
    <x v="1"/>
  </r>
  <r>
    <x v="1"/>
    <s v="2"/>
    <n v="1880742"/>
    <x v="2368"/>
    <s v="İŞLEM"/>
    <s v="AÇMA-KESME DURUMU"/>
    <s v="AÇMA-KESME DURUMU"/>
    <s v="AÇMA-KESME İTİRAZI"/>
    <x v="0"/>
    <s v="TALEP SONUÇLANDI"/>
    <d v="2018-07-18T12:08:11"/>
    <d v="2018-07-25T17:00:09"/>
    <n v="7.2027546296303626"/>
    <x v="2"/>
    <x v="1"/>
  </r>
  <r>
    <x v="1"/>
    <s v="1"/>
    <n v="1882199"/>
    <x v="2369"/>
    <s v="İŞLEM"/>
    <s v="TAHSİLAT"/>
    <s v="ABONE ALACAK TALEBİ"/>
    <s v="Tahsilat İşlem Talebi"/>
    <x v="0"/>
    <s v="TALEP SONUÇLANDI"/>
    <d v="2018-07-03T20:04:27"/>
    <d v="2018-07-03T20:04:27"/>
    <n v="0"/>
    <x v="0"/>
    <x v="1"/>
  </r>
  <r>
    <x v="1"/>
    <s v="1"/>
    <n v="1882199"/>
    <x v="2369"/>
    <s v="İŞLEM"/>
    <s v="FATURA KONTROLÜ"/>
    <s v="FATURA KONTROLÜ"/>
    <s v="FATURA KONTROLÜ"/>
    <x v="2"/>
    <s v="TALEP SONUÇLANDI"/>
    <d v="2018-07-02T10:59:53"/>
    <d v="2018-07-02T10:59:53"/>
    <n v="0"/>
    <x v="0"/>
    <x v="1"/>
  </r>
  <r>
    <x v="1"/>
    <s v="1"/>
    <n v="1882298"/>
    <x v="432"/>
    <s v="İŞLEM"/>
    <s v="REZERV ENDEKS İNCELEME TALEBİ"/>
    <s v="REZERV ENDEKS İNCELEME TALEBİ"/>
    <s v="endeks incelemesi için tahakkuka gönder"/>
    <x v="2"/>
    <s v="TALEP SONUÇLANDI"/>
    <d v="2018-07-13T08:46:51"/>
    <d v="2018-07-13T08:46:51"/>
    <n v="0"/>
    <x v="0"/>
    <x v="1"/>
  </r>
  <r>
    <x v="1"/>
    <s v="1"/>
    <n v="1883866"/>
    <x v="2370"/>
    <s v="İŞLEM"/>
    <s v="DAĞITIM ŞİRKETİ TAHLİYE TALEBİ"/>
    <s v="DAĞITIM ŞİRKETİ TAHLİYE TALEBİ"/>
    <s v="daimiye geçiş nedeniyle tahliye talebi"/>
    <x v="0"/>
    <s v="TALEP SONUÇLANDI"/>
    <d v="2018-07-12T09:51:18"/>
    <d v="2018-07-12T09:51:18"/>
    <n v="0"/>
    <x v="0"/>
    <x v="1"/>
  </r>
  <r>
    <x v="1"/>
    <s v="2"/>
    <n v="1884259"/>
    <x v="2371"/>
    <s v="İŞLEM"/>
    <s v="AÇMA-KESME DURUMU"/>
    <s v="AÇMA-KESME DURUMU"/>
    <s v="AÇMA-KESME İTİRAZI"/>
    <x v="0"/>
    <s v="TALEP SONUÇLANDI"/>
    <d v="2018-07-11T17:52:20"/>
    <d v="2018-07-12T07:48:30"/>
    <n v="0.580671296294895"/>
    <x v="0"/>
    <x v="1"/>
  </r>
  <r>
    <x v="1"/>
    <s v="1"/>
    <n v="1885578"/>
    <x v="2372"/>
    <s v="İŞLEM"/>
    <s v="TAHSİLAT"/>
    <s v="ABONE ALACAK TALEBİ"/>
    <s v="Tahsilat İşlem Talebi"/>
    <x v="0"/>
    <s v="TALEP SONUÇLANDI"/>
    <d v="2018-07-18T17:43:23"/>
    <d v="2018-07-18T17:43:23"/>
    <n v="0"/>
    <x v="0"/>
    <x v="1"/>
  </r>
  <r>
    <x v="1"/>
    <s v="1"/>
    <n v="1885578"/>
    <x v="2372"/>
    <s v="İŞLEM"/>
    <s v="AÇMA-KESME DURUMU"/>
    <s v="AÇMA-KESME DURUMU"/>
    <s v="AÇMA-KESME İTİRAZI"/>
    <x v="0"/>
    <s v="TALEP SONUÇLANDI"/>
    <d v="2018-07-18T18:50:34"/>
    <d v="2018-07-18T18:50:34"/>
    <n v="0"/>
    <x v="0"/>
    <x v="1"/>
  </r>
  <r>
    <x v="1"/>
    <s v="1"/>
    <n v="1890231"/>
    <x v="2373"/>
    <s v="İŞLEM"/>
    <s v="AÇMA-KESME DURUMU"/>
    <s v="AÇMA-KESME DURUMU"/>
    <s v="AÇMA-KESME İTİRAZI"/>
    <x v="0"/>
    <s v="TALEP SONUÇLANDI"/>
    <d v="2018-07-16T12:35:36"/>
    <d v="2018-07-16T12:35:36"/>
    <n v="0"/>
    <x v="0"/>
    <x v="1"/>
  </r>
  <r>
    <x v="1"/>
    <s v="2"/>
    <n v="1893339"/>
    <x v="2374"/>
    <s v="İŞLEM"/>
    <s v="GENEL TALEPLER"/>
    <s v="GENEL TALEPLER"/>
    <s v="RESMİ KURUM GÖNDERİLERİ"/>
    <x v="4"/>
    <s v="TALEP SONUÇLANDI"/>
    <d v="2018-07-19T17:42:09"/>
    <d v="2018-07-25T17:38:33"/>
    <n v="5.9975000000049477"/>
    <x v="2"/>
    <x v="1"/>
  </r>
  <r>
    <x v="1"/>
    <s v="2"/>
    <n v="1893571"/>
    <x v="2375"/>
    <s v="İŞLEM"/>
    <s v="AÇMA-KESME DURUMU"/>
    <s v="AÇMA-KESME DURUMU"/>
    <s v="AÇMA-KESME İTİRAZI"/>
    <x v="0"/>
    <s v="TALEP SONUÇLANDI"/>
    <d v="2018-07-12T14:38:38"/>
    <d v="2018-07-12T16:10:13"/>
    <n v="6.3599537032132503E-2"/>
    <x v="0"/>
    <x v="1"/>
  </r>
  <r>
    <x v="1"/>
    <s v="2"/>
    <n v="1894198"/>
    <x v="2376"/>
    <s v="İŞLEM"/>
    <s v="AÇMA-KESME DURUMU"/>
    <s v="AÇMA-KESME DURUMU"/>
    <s v="AÇMA-KESME İTİRAZI"/>
    <x v="0"/>
    <s v="TALEP SONUÇLANDI"/>
    <d v="2018-07-27T11:53:57"/>
    <d v="2018-07-27T18:17:50"/>
    <n v="0.26658564814715646"/>
    <x v="0"/>
    <x v="1"/>
  </r>
  <r>
    <x v="1"/>
    <s v="1"/>
    <n v="1895533"/>
    <x v="2377"/>
    <s v="İŞLEM"/>
    <s v="REZERV ENDEKS İNCELEME TALEBİ"/>
    <s v="REZERV ENDEKS İNCELEME TALEBİ"/>
    <s v="endeks incelemesi için tahakkuka gönder"/>
    <x v="2"/>
    <s v="TALEP SONUÇLANDI"/>
    <d v="2018-07-16T08:39:34"/>
    <d v="2018-07-16T08:39:34"/>
    <n v="0"/>
    <x v="0"/>
    <x v="1"/>
  </r>
  <r>
    <x v="1"/>
    <s v="1"/>
    <n v="1896640"/>
    <x v="2378"/>
    <s v="İŞLEM"/>
    <s v="TAHLİYE VE GÜVENCE BEDELİ TALEPLERİ"/>
    <s v="TAHLİYE VE GÜVENCE BEDELİ TALEPLERİ"/>
    <s v="GECİKMİŞ TAHLİYE ŞİKAYETİ"/>
    <x v="0"/>
    <s v="TALEP SONUÇLANDI"/>
    <d v="2018-07-25T18:40:46"/>
    <d v="2018-07-25T18:40:46"/>
    <n v="0"/>
    <x v="0"/>
    <x v="1"/>
  </r>
  <r>
    <x v="1"/>
    <s v="1"/>
    <n v="1901421"/>
    <x v="2379"/>
    <s v="İŞLEM"/>
    <s v="TAHSİLAT"/>
    <s v="ABONE ALACAK TALEBİ"/>
    <s v="Tahsilat İşlem Talebi"/>
    <x v="0"/>
    <s v="TALEP SONUÇLANDI"/>
    <d v="2018-07-06T13:16:36"/>
    <d v="2018-07-06T13:16:36"/>
    <n v="0"/>
    <x v="0"/>
    <x v="1"/>
  </r>
  <r>
    <x v="1"/>
    <s v="1"/>
    <n v="1903750"/>
    <x v="2380"/>
    <s v="İŞLEM"/>
    <s v="AÇMA-KESME DURUMU"/>
    <s v="AÇMA-KESME DURUMU"/>
    <s v="AÇMA-KESME İTİRAZI"/>
    <x v="0"/>
    <s v="TALEP SONUÇLANDI"/>
    <d v="2018-07-30T13:02:57"/>
    <d v="2018-07-30T13:02:57"/>
    <n v="0"/>
    <x v="0"/>
    <x v="1"/>
  </r>
  <r>
    <x v="1"/>
    <s v="1"/>
    <n v="1904241"/>
    <x v="2381"/>
    <s v="İŞLEM"/>
    <s v="REZERV ENDEKS İNCELEME TALEBİ"/>
    <s v="REZERV ENDEKS İNCELEME TALEBİ"/>
    <s v="endeks incelemesi için tahakkuka gönder"/>
    <x v="2"/>
    <s v="TALEP SONUÇLANDI"/>
    <d v="2018-07-09T11:34:42"/>
    <d v="2018-07-09T11:34:42"/>
    <n v="0"/>
    <x v="0"/>
    <x v="1"/>
  </r>
  <r>
    <x v="1"/>
    <s v="1"/>
    <n v="1905674"/>
    <x v="2382"/>
    <s v="İŞLEM"/>
    <s v="TAHLİYE VE GÜVENCE BEDELİ TALEPLERİ"/>
    <s v="TAHLİYE VE GÜVENCE BEDELİ TALEPLERİ"/>
    <s v="GECİKMİŞ TAHLİYE ŞİKAYETİ"/>
    <x v="0"/>
    <s v="TALEP SONUÇLANDI"/>
    <d v="2018-07-17T13:51:18"/>
    <d v="2018-07-17T13:51:18"/>
    <n v="0"/>
    <x v="0"/>
    <x v="1"/>
  </r>
  <r>
    <x v="1"/>
    <s v="1"/>
    <n v="1905728"/>
    <x v="2383"/>
    <s v="İŞLEM"/>
    <s v="AÇMA-KESME DURUMU"/>
    <s v="AÇMA-KESME DURUMU"/>
    <s v="AÇMA-KESME İTİRAZI"/>
    <x v="0"/>
    <s v="TALEP SONUÇLANDI"/>
    <d v="2018-07-16T16:37:05"/>
    <d v="2018-07-16T16:37:05"/>
    <n v="0"/>
    <x v="0"/>
    <x v="1"/>
  </r>
  <r>
    <x v="1"/>
    <s v="2"/>
    <n v="1905728"/>
    <x v="2383"/>
    <s v="İŞLEM"/>
    <s v="FATURA KONTROLÜ"/>
    <s v="FATURA KONTROLÜ"/>
    <s v="FATURA KONTROLÜ"/>
    <x v="2"/>
    <s v="TALEP SONUÇLANDI"/>
    <d v="2018-07-16T15:36:32"/>
    <d v="2018-07-16T15:36:32"/>
    <n v="0"/>
    <x v="0"/>
    <x v="1"/>
  </r>
  <r>
    <x v="1"/>
    <s v="2"/>
    <n v="1906298"/>
    <x v="446"/>
    <s v="İŞLEM"/>
    <s v="USULSÜZ KULLANIM"/>
    <s v="USULSÜZ KULLANIM"/>
    <s v="Uyarı Mesajı Gönderimi"/>
    <x v="0"/>
    <s v="TALEP SONUÇLANDI"/>
    <d v="2018-07-09T11:22:16"/>
    <d v="2018-07-09T12:00:08"/>
    <n v="2.6296296295186039E-2"/>
    <x v="0"/>
    <x v="1"/>
  </r>
  <r>
    <x v="1"/>
    <s v="1"/>
    <n v="1909530"/>
    <x v="2384"/>
    <s v="İŞLEM"/>
    <s v="AÇMA-KESME DURUMU"/>
    <s v="AÇMA-KESME DURUMU"/>
    <s v="AÇMA-KESME İTİRAZI"/>
    <x v="0"/>
    <s v="TALEP SONUÇLANDI"/>
    <d v="2018-07-17T10:25:40"/>
    <d v="2018-07-17T10:25:40"/>
    <n v="0"/>
    <x v="0"/>
    <x v="1"/>
  </r>
  <r>
    <x v="1"/>
    <s v="1"/>
    <n v="1910637"/>
    <x v="2385"/>
    <s v="İŞLEM"/>
    <s v="TAHSİLAT"/>
    <s v="ABONE ALACAK TALEBİ"/>
    <s v="Tahsilat İşlem Talebi"/>
    <x v="0"/>
    <s v="TALEP SONUÇLANDI"/>
    <d v="2018-07-31T17:01:54"/>
    <d v="2018-07-31T17:01:54"/>
    <n v="0"/>
    <x v="0"/>
    <x v="1"/>
  </r>
  <r>
    <x v="1"/>
    <s v="1"/>
    <n v="1911514"/>
    <x v="2386"/>
    <s v="İŞLEM"/>
    <s v="ABONELİK BAŞVURUSU"/>
    <s v="ABONELİK BAŞVURUSU"/>
    <s v="ABONELİK BAŞVURUSU"/>
    <x v="0"/>
    <s v="TALEP SONUÇLANDI"/>
    <d v="2018-07-03T15:35:08"/>
    <d v="2018-07-03T15:35:08"/>
    <n v="0"/>
    <x v="0"/>
    <x v="1"/>
  </r>
  <r>
    <x v="1"/>
    <s v="1"/>
    <n v="1912942"/>
    <x v="2387"/>
    <s v="İŞLEM"/>
    <s v="AÇMA-KESME DURUMU"/>
    <s v="AÇMA-KESME DURUMU"/>
    <s v="AÇMA-KESME İTİRAZI"/>
    <x v="0"/>
    <s v="TALEP SONUÇLANDI"/>
    <d v="2018-07-11T14:20:13"/>
    <d v="2018-07-11T14:20:13"/>
    <n v="0"/>
    <x v="0"/>
    <x v="1"/>
  </r>
  <r>
    <x v="1"/>
    <s v="2"/>
    <n v="1913904"/>
    <x v="2388"/>
    <s v="İŞLEM"/>
    <s v="ABONELİK BAŞVURUSU"/>
    <s v="ABONELİK BAŞVURUSU"/>
    <s v="ABONELİK BAŞVURUSU"/>
    <x v="0"/>
    <s v="TALEP SONUÇLANDI"/>
    <d v="2018-07-05T14:01:57"/>
    <d v="2018-07-05T14:04:48"/>
    <n v="1.9791666709352285E-3"/>
    <x v="0"/>
    <x v="1"/>
  </r>
  <r>
    <x v="1"/>
    <s v="1"/>
    <n v="1914017"/>
    <x v="452"/>
    <s v="İŞLEM"/>
    <s v="TAHSİLAT"/>
    <s v="ABONE ALACAK TALEBİ"/>
    <s v="Tahsilat İşlem Talebi"/>
    <x v="0"/>
    <s v="TALEP SONUÇLANDI"/>
    <d v="2018-07-24T12:15:53"/>
    <d v="2018-07-24T12:15:53"/>
    <n v="0"/>
    <x v="0"/>
    <x v="1"/>
  </r>
  <r>
    <x v="1"/>
    <s v="1"/>
    <n v="1914375"/>
    <x v="2389"/>
    <s v="İŞLEM"/>
    <s v="ABONE BİLGİ GÜNCELLEME"/>
    <s v="ABONE BİLGİ GÜNCELLEME"/>
    <s v="ABONE BİLGİ GÜNCELLEME"/>
    <x v="0"/>
    <s v="TALEP SONUÇLANDI"/>
    <d v="2018-07-26T17:46:02"/>
    <d v="2018-07-26T17:46:02"/>
    <n v="0"/>
    <x v="0"/>
    <x v="1"/>
  </r>
  <r>
    <x v="1"/>
    <s v="1"/>
    <n v="1915269"/>
    <x v="2390"/>
    <s v="İŞLEM"/>
    <s v="AÇMA-KESME DURUMU"/>
    <s v="AÇMA-KESME DURUMU"/>
    <s v="AÇMA-KESME İTİRAZI"/>
    <x v="0"/>
    <s v="TALEP SONUÇLANDI"/>
    <d v="2018-07-21T17:45:58"/>
    <d v="2018-07-21T17:45:58"/>
    <n v="0"/>
    <x v="0"/>
    <x v="1"/>
  </r>
  <r>
    <x v="1"/>
    <s v="1"/>
    <n v="1915269"/>
    <x v="2390"/>
    <s v="İŞLEM"/>
    <s v="ABONE BİLGİ GÜNCELLEME"/>
    <s v="ABONE BİLGİ GÜNCELLEME"/>
    <s v="ABONE BİLGİ GÜNCELLEME"/>
    <x v="0"/>
    <s v="TALEP SONUÇLANDI"/>
    <d v="2018-07-21T17:45:30"/>
    <d v="2018-07-21T17:45:30"/>
    <n v="0"/>
    <x v="0"/>
    <x v="1"/>
  </r>
  <r>
    <x v="1"/>
    <s v="1"/>
    <n v="1916163"/>
    <x v="2391"/>
    <s v="İŞLEM"/>
    <s v="FATURA KONTROLÜ"/>
    <s v="FATURA KONTROLÜ"/>
    <s v="FATURA KONTROLÜ"/>
    <x v="2"/>
    <s v="TALEP SONUÇLANDI"/>
    <d v="2018-07-19T16:50:59"/>
    <d v="2018-07-19T16:50:59"/>
    <n v="0"/>
    <x v="0"/>
    <x v="1"/>
  </r>
  <r>
    <x v="1"/>
    <s v="1"/>
    <n v="1922291"/>
    <x v="2392"/>
    <s v="İŞLEM"/>
    <s v="TESİS/SAYAÇ/ADRES KONTROL"/>
    <s v="TESİS/SAYAÇ/ADRES KONTROL"/>
    <s v="SAYAÇ KONTROLÜ"/>
    <x v="2"/>
    <s v="TALEP SONUÇLANDI"/>
    <d v="2018-07-02T10:29:13"/>
    <d v="2018-07-02T10:29:13"/>
    <n v="0"/>
    <x v="0"/>
    <x v="1"/>
  </r>
  <r>
    <x v="1"/>
    <s v="2"/>
    <n v="1924078"/>
    <x v="2393"/>
    <s v="İŞLEM"/>
    <s v="PSS ABONE TALEPLERİ"/>
    <s v="PSS ABONE TALEPLERİ"/>
    <s v="FARK GÜVENCE BEDELİ BİLGİSİ"/>
    <x v="1"/>
    <s v="TALEP SONUÇLANDI"/>
    <d v="2018-07-06T14:22:18"/>
    <d v="2018-07-06T16:00:32"/>
    <n v="6.8217592590372078E-2"/>
    <x v="0"/>
    <x v="1"/>
  </r>
  <r>
    <x v="1"/>
    <s v="2"/>
    <n v="1926024"/>
    <x v="2394"/>
    <s v="İŞLEM"/>
    <s v="AÇMA-KESME DURUMU"/>
    <s v="AÇMA-KESME DURUMU"/>
    <s v="AÇMA-KESME İTİRAZI"/>
    <x v="0"/>
    <s v="TALEP SONUÇLANDI"/>
    <d v="2018-07-27T13:30:07"/>
    <d v="2018-07-28T15:38:08"/>
    <n v="1.088900462964375"/>
    <x v="0"/>
    <x v="1"/>
  </r>
  <r>
    <x v="1"/>
    <s v="2"/>
    <n v="1931651"/>
    <x v="461"/>
    <s v="İŞLEM"/>
    <s v="PSS ABONE TALEPLERİ"/>
    <s v="PSS ABONE TALEPLERİ"/>
    <s v="FARK GÜVENCE BEDELİ BİLGİSİ"/>
    <x v="1"/>
    <s v="TALEP SONUÇLANDI"/>
    <d v="2018-07-27T11:05:53"/>
    <d v="2018-07-27T12:20:39"/>
    <n v="5.1921296297223307E-2"/>
    <x v="0"/>
    <x v="1"/>
  </r>
  <r>
    <x v="1"/>
    <s v="1"/>
    <n v="1931736"/>
    <x v="2395"/>
    <s v="İŞLEM"/>
    <s v="TAHLİYE VE GÜVENCE BEDELİ TALEPLERİ"/>
    <s v="TAHLİYE VE GÜVENCE BEDELİ TALEPLERİ"/>
    <s v="GECİKMİŞ TAHLİYE ŞİKAYETİ"/>
    <x v="0"/>
    <s v="TALEP SONUÇLANDI"/>
    <d v="2018-07-13T11:04:15"/>
    <d v="2018-07-13T11:04:15"/>
    <n v="0"/>
    <x v="0"/>
    <x v="1"/>
  </r>
  <r>
    <x v="1"/>
    <s v="1"/>
    <n v="1933823"/>
    <x v="464"/>
    <s v="İŞLEM"/>
    <s v="TAHSİLAT"/>
    <s v="ABONE ALACAK TALEBİ"/>
    <s v="Tahsilat İşlem Talebi"/>
    <x v="0"/>
    <s v="TALEP SONUÇLANDI"/>
    <d v="2018-07-07T14:22:53"/>
    <d v="2018-07-07T14:22:53"/>
    <n v="0"/>
    <x v="0"/>
    <x v="1"/>
  </r>
  <r>
    <x v="1"/>
    <s v="2"/>
    <n v="1935092"/>
    <x v="2396"/>
    <s v="İŞLEM"/>
    <s v="FATURA KONTROLÜ"/>
    <s v="FATURA KONTROLÜ"/>
    <s v="FATURA KONTROLÜ"/>
    <x v="2"/>
    <s v="TALEP SONUÇLANDI"/>
    <d v="2018-07-16T18:52:37"/>
    <d v="2018-07-17T08:39:16"/>
    <n v="0.57406250000349246"/>
    <x v="0"/>
    <x v="1"/>
  </r>
  <r>
    <x v="1"/>
    <s v="1"/>
    <n v="1936739"/>
    <x v="2397"/>
    <s v="İŞLEM"/>
    <s v="AÇMA-KESME DURUMU"/>
    <s v="AÇMA-KESME DURUMU"/>
    <s v="AÇMA-KESME İTİRAZI"/>
    <x v="0"/>
    <s v="TALEP SONUÇLANDI"/>
    <d v="2018-07-17T13:02:53"/>
    <d v="2018-07-17T13:02:53"/>
    <n v="0"/>
    <x v="0"/>
    <x v="1"/>
  </r>
  <r>
    <x v="1"/>
    <s v="1"/>
    <n v="1937582"/>
    <x v="2398"/>
    <s v="İŞLEM"/>
    <s v="AÇMA-KESME DURUMU"/>
    <s v="AÇMA-KESME DURUMU"/>
    <s v="AÇMA-KESME İTİRAZI"/>
    <x v="0"/>
    <s v="TALEP SONUÇLANDI"/>
    <d v="2018-07-13T07:55:11"/>
    <d v="2018-07-13T07:55:11"/>
    <n v="0"/>
    <x v="0"/>
    <x v="1"/>
  </r>
  <r>
    <x v="1"/>
    <s v="1"/>
    <n v="1937582"/>
    <x v="2398"/>
    <s v="İŞLEM"/>
    <s v="ABONE BİLGİ GÜNCELLEME"/>
    <s v="ABONE BİLGİ GÜNCELLEME"/>
    <s v="ABONE BİLGİ GÜNCELLEME"/>
    <x v="0"/>
    <s v="TALEP SONUÇLANDI"/>
    <d v="2018-07-13T07:56:08"/>
    <d v="2018-07-13T07:56:08"/>
    <n v="0"/>
    <x v="0"/>
    <x v="1"/>
  </r>
  <r>
    <x v="1"/>
    <s v="1"/>
    <n v="1950197"/>
    <x v="2399"/>
    <s v="İŞLEM"/>
    <s v="TAHSİLAT"/>
    <s v="ABONE ALACAK TALEBİ"/>
    <s v="Tahsilat İşlem Talebi"/>
    <x v="0"/>
    <s v="TALEP SONUÇLANDI"/>
    <d v="2018-07-06T12:25:03"/>
    <d v="2018-07-06T12:25:03"/>
    <n v="0"/>
    <x v="0"/>
    <x v="1"/>
  </r>
  <r>
    <x v="1"/>
    <s v="1"/>
    <n v="1955773"/>
    <x v="2400"/>
    <s v="İŞLEM"/>
    <s v="TESİS/SAYAÇ/ADRES KONTROL"/>
    <s v="TESİS/SAYAÇ/ADRES KONTROL"/>
    <s v="SAYAÇ KONTROLÜ"/>
    <x v="2"/>
    <s v="TALEP SONUÇLANDI"/>
    <d v="2018-07-02T08:44:18"/>
    <d v="2018-07-02T08:44:18"/>
    <n v="0"/>
    <x v="0"/>
    <x v="1"/>
  </r>
  <r>
    <x v="1"/>
    <s v="1"/>
    <n v="1955773"/>
    <x v="2400"/>
    <s v="İŞLEM"/>
    <s v="USULSÜZ KULLANIM"/>
    <s v="USULSÜZ KULLANIM"/>
    <s v="Uyarı Mesajı Gönderimi"/>
    <x v="0"/>
    <s v="TALEP SONUÇLANDI"/>
    <d v="2018-07-02T08:45:26"/>
    <d v="2018-07-02T08:45:26"/>
    <n v="0"/>
    <x v="0"/>
    <x v="1"/>
  </r>
  <r>
    <x v="1"/>
    <s v="1"/>
    <n v="1956919"/>
    <x v="2401"/>
    <s v="İŞLEM"/>
    <s v="ABONE BİLGİ GÜNCELLEME"/>
    <s v="ABONE BİLGİ GÜNCELLEME"/>
    <s v="ABONE BİLGİ GÜNCELLEME"/>
    <x v="0"/>
    <s v="TALEP SONUÇLANDI"/>
    <d v="2018-07-12T18:29:54"/>
    <d v="2018-07-12T18:29:54"/>
    <n v="0"/>
    <x v="0"/>
    <x v="1"/>
  </r>
  <r>
    <x v="1"/>
    <s v="1"/>
    <n v="1958636"/>
    <x v="2402"/>
    <s v="İŞLEM"/>
    <s v="TESİS/SAYAÇ/ADRES KONTROL"/>
    <s v="TESİS/SAYAÇ/ADRES KONTROL"/>
    <s v="SAYAÇ KONTROLÜ"/>
    <x v="2"/>
    <s v="TALEP SONUÇLANDI"/>
    <d v="2018-07-23T09:23:20"/>
    <d v="2018-07-23T09:23:20"/>
    <n v="0"/>
    <x v="0"/>
    <x v="1"/>
  </r>
  <r>
    <x v="1"/>
    <s v="1"/>
    <n v="1959016"/>
    <x v="2403"/>
    <s v="İŞLEM"/>
    <s v="FATURA KONTROLÜ"/>
    <s v="FATURA KONTROLÜ"/>
    <s v="FATURA KONTROLÜ"/>
    <x v="2"/>
    <s v="TALEP SONUÇLANDI"/>
    <d v="2018-07-15T14:51:48"/>
    <d v="2018-07-15T14:51:48"/>
    <n v="0"/>
    <x v="0"/>
    <x v="1"/>
  </r>
  <r>
    <x v="1"/>
    <s v="1"/>
    <n v="1959016"/>
    <x v="2403"/>
    <s v="İŞLEM"/>
    <s v="TAHSİLAT"/>
    <s v="ABONE ALACAK TALEBİ"/>
    <s v="Tahsilat İşlem Talebi"/>
    <x v="0"/>
    <s v="TALEP SONUÇLANDI"/>
    <d v="2018-07-29T07:42:02"/>
    <d v="2018-07-29T07:42:02"/>
    <n v="0"/>
    <x v="0"/>
    <x v="1"/>
  </r>
  <r>
    <x v="1"/>
    <s v="2"/>
    <n v="19593"/>
    <x v="2404"/>
    <s v="İŞLEM"/>
    <s v="AÇMA-KESME DURUMU"/>
    <s v="AÇMA-KESME DURUMU"/>
    <s v="AÇMA-KESME İTİRAZI"/>
    <x v="0"/>
    <s v="TALEP SONUÇLANDI"/>
    <d v="2018-07-23T10:45:58"/>
    <d v="2018-07-23T17:25:39"/>
    <n v="0.27755787036585389"/>
    <x v="0"/>
    <x v="1"/>
  </r>
  <r>
    <x v="1"/>
    <s v="1"/>
    <n v="1961113"/>
    <x v="2405"/>
    <s v="İŞLEM"/>
    <s v="ABONE BİLGİ GÜNCELLEME"/>
    <s v="ABONE BİLGİ GÜNCELLEME"/>
    <s v="ABONE BİLGİ GÜNCELLEME"/>
    <x v="0"/>
    <s v="TALEP SONUÇLANDI"/>
    <d v="2018-07-31T10:31:00"/>
    <d v="2018-07-31T10:31:00"/>
    <n v="0"/>
    <x v="0"/>
    <x v="1"/>
  </r>
  <r>
    <x v="1"/>
    <s v="1"/>
    <n v="1962051"/>
    <x v="2406"/>
    <s v="İŞLEM"/>
    <s v="TAHSİLAT"/>
    <s v="ABONE ALACAK TALEBİ"/>
    <s v="Tahsilat İşlem Talebi"/>
    <x v="0"/>
    <s v="TALEP SONUÇLANDI"/>
    <d v="2018-07-30T09:46:52"/>
    <d v="2018-07-30T09:46:52"/>
    <n v="0"/>
    <x v="0"/>
    <x v="1"/>
  </r>
  <r>
    <x v="1"/>
    <s v="1"/>
    <n v="1965938"/>
    <x v="2407"/>
    <s v="İŞLEM"/>
    <s v="AÇMA-KESME DURUMU"/>
    <s v="AÇMA-KESME DURUMU"/>
    <s v="AÇMA-KESME İTİRAZI"/>
    <x v="0"/>
    <s v="TALEP SONUÇLANDI"/>
    <d v="2018-07-31T10:50:48"/>
    <d v="2018-07-31T10:50:48"/>
    <n v="0"/>
    <x v="0"/>
    <x v="1"/>
  </r>
  <r>
    <x v="1"/>
    <s v="1"/>
    <n v="1968488"/>
    <x v="2408"/>
    <s v="İŞLEM"/>
    <s v="ABONE BİLGİ GÜNCELLEME"/>
    <s v="ABONE BİLGİ GÜNCELLEME"/>
    <s v="ABONE BİLGİ GÜNCELLEME"/>
    <x v="0"/>
    <s v="TALEP SONUÇLANDI"/>
    <d v="2018-07-30T21:23:02"/>
    <d v="2018-07-30T21:23:02"/>
    <n v="0"/>
    <x v="0"/>
    <x v="1"/>
  </r>
  <r>
    <x v="1"/>
    <s v="1"/>
    <n v="197223"/>
    <x v="2409"/>
    <s v="İŞLEM"/>
    <s v="AÇMA-KESME DURUMU"/>
    <s v="AÇMA-KESME DURUMU"/>
    <s v="AÇMA-KESME İTİRAZI"/>
    <x v="0"/>
    <s v="TALEP SONUÇLANDI"/>
    <d v="2018-07-21T09:50:59"/>
    <d v="2018-07-21T09:50:59"/>
    <n v="0"/>
    <x v="0"/>
    <x v="1"/>
  </r>
  <r>
    <x v="1"/>
    <s v="1"/>
    <n v="1976234"/>
    <x v="2410"/>
    <s v="İŞLEM"/>
    <s v="ABONE BİLGİ GÜNCELLEME"/>
    <s v="ABONE BİLGİ GÜNCELLEME"/>
    <s v="ABONE BİLGİ GÜNCELLEME"/>
    <x v="0"/>
    <s v="TALEP SONUÇLANDI"/>
    <d v="2018-07-18T12:41:04"/>
    <d v="2018-07-18T12:41:04"/>
    <n v="0"/>
    <x v="0"/>
    <x v="1"/>
  </r>
  <r>
    <x v="1"/>
    <s v="1"/>
    <n v="1977181"/>
    <x v="2411"/>
    <s v="İŞLEM"/>
    <s v="AÇMA-KESME DURUMU"/>
    <s v="AÇMA-KESME DURUMU"/>
    <s v="AÇMA-KESME İTİRAZI"/>
    <x v="0"/>
    <s v="TALEP SONUÇLANDI"/>
    <d v="2018-07-02T15:26:25"/>
    <d v="2018-07-02T15:26:25"/>
    <n v="0"/>
    <x v="0"/>
    <x v="1"/>
  </r>
  <r>
    <x v="1"/>
    <s v="1"/>
    <n v="1983635"/>
    <x v="2412"/>
    <s v="İŞLEM"/>
    <s v="TAHSİLAT"/>
    <s v="ABONE ALACAK TALEBİ"/>
    <s v="Tahsilat İşlem Talebi"/>
    <x v="0"/>
    <s v="TALEP SONUÇLANDI"/>
    <d v="2018-07-18T14:51:46"/>
    <d v="2018-07-18T14:51:46"/>
    <n v="0"/>
    <x v="0"/>
    <x v="1"/>
  </r>
  <r>
    <x v="1"/>
    <s v="2"/>
    <n v="198639"/>
    <x v="2413"/>
    <s v="İŞLEM"/>
    <s v="FATURA KONTROLÜ"/>
    <s v="FATURA KONTROLÜ"/>
    <s v="FATURA KONTROLÜ"/>
    <x v="2"/>
    <s v="TALEP SONUÇLANDI"/>
    <d v="2018-07-26T13:39:36"/>
    <d v="2018-07-27T12:21:13"/>
    <n v="0.94556712963094469"/>
    <x v="0"/>
    <x v="1"/>
  </r>
  <r>
    <x v="1"/>
    <s v="1"/>
    <n v="1992587"/>
    <x v="2414"/>
    <s v="İŞLEM"/>
    <s v="USULSÜZ KULLANIM"/>
    <s v="USULSÜZ KULLANIM"/>
    <s v="Uyarı Mesajı Gönderimi"/>
    <x v="0"/>
    <s v="TALEP SONUÇLANDI"/>
    <d v="2018-07-05T20:49:09"/>
    <d v="2018-07-05T20:49:09"/>
    <n v="0"/>
    <x v="0"/>
    <x v="1"/>
  </r>
  <r>
    <x v="1"/>
    <s v="1"/>
    <n v="2001552"/>
    <x v="2415"/>
    <s v="İŞLEM"/>
    <s v="TAHSİLAT"/>
    <s v="ABONE ALACAK TALEBİ"/>
    <s v="Tahsilat İşlem Talebi"/>
    <x v="0"/>
    <s v="TALEP SONUÇLANDI"/>
    <d v="2018-07-21T12:30:22"/>
    <d v="2018-07-21T12:30:22"/>
    <n v="0"/>
    <x v="0"/>
    <x v="1"/>
  </r>
  <r>
    <x v="1"/>
    <s v="2"/>
    <n v="2002007"/>
    <x v="2416"/>
    <s v="İŞLEM"/>
    <s v="FATURA KONTROLÜ"/>
    <s v="FATURA KONTROLÜ"/>
    <s v="FATURA KONTROLÜ"/>
    <x v="2"/>
    <s v="TALEP SONUÇLANDI"/>
    <d v="2018-07-22T16:10:10"/>
    <d v="2018-07-23T17:14:27"/>
    <n v="1.0446412036981201"/>
    <x v="0"/>
    <x v="1"/>
  </r>
  <r>
    <x v="1"/>
    <s v="2"/>
    <n v="2007003"/>
    <x v="2417"/>
    <s v="İŞLEM"/>
    <s v="TAHSİLAT"/>
    <s v="ABONE ALACAK TALEBİ"/>
    <s v="Tahsilat İşlem Talebi"/>
    <x v="0"/>
    <s v="TALEP SONUÇLANDI"/>
    <d v="2018-07-07T15:05:22"/>
    <d v="2018-07-11T04:34:50"/>
    <n v="3.5621296296303626"/>
    <x v="2"/>
    <x v="1"/>
  </r>
  <r>
    <x v="1"/>
    <s v="1"/>
    <n v="2008068"/>
    <x v="2418"/>
    <s v="İŞLEM"/>
    <s v="USULSÜZ KULLANIM"/>
    <s v="USULSÜZ KULLANIM"/>
    <s v="Uyarı Mesajı Gönderimi"/>
    <x v="0"/>
    <s v="TALEP SONUÇLANDI"/>
    <d v="2018-07-18T11:03:28"/>
    <d v="2018-07-18T11:03:28"/>
    <n v="0"/>
    <x v="0"/>
    <x v="1"/>
  </r>
  <r>
    <x v="1"/>
    <s v="1"/>
    <n v="2011938"/>
    <x v="2419"/>
    <s v="İŞLEM"/>
    <s v="ABONE BİLGİ GÜNCELLEME"/>
    <s v="ABONE BİLGİ GÜNCELLEME"/>
    <s v="ABONE BİLGİ GÜNCELLEME"/>
    <x v="0"/>
    <s v="TALEP SONUÇLANDI"/>
    <d v="2018-07-31T13:15:40"/>
    <d v="2018-07-31T13:15:40"/>
    <n v="0"/>
    <x v="0"/>
    <x v="1"/>
  </r>
  <r>
    <x v="1"/>
    <s v="2"/>
    <n v="2017167"/>
    <x v="499"/>
    <s v="İŞLEM"/>
    <s v="USULSÜZ KULLANIM"/>
    <s v="USULSÜZ KULLANIM"/>
    <s v="Uyarı Mesajı Gönderimi"/>
    <x v="0"/>
    <s v="TALEP SONUÇLANDI"/>
    <d v="2018-07-02T09:03:49"/>
    <d v="2018-08-10T10:25:06"/>
    <n v="39.056446759255778"/>
    <x v="1"/>
    <x v="1"/>
  </r>
  <r>
    <x v="1"/>
    <s v="2"/>
    <n v="2019221"/>
    <x v="2420"/>
    <s v="İŞLEM"/>
    <s v="AÇMA-KESME DURUMU"/>
    <s v="AÇMA-KESME DURUMU"/>
    <s v="AÇMA-KESME İTİRAZI"/>
    <x v="0"/>
    <s v="TALEP SONUÇLANDI"/>
    <d v="2018-07-09T12:07:49"/>
    <d v="2018-07-09T18:13:01"/>
    <n v="0.25361111111124046"/>
    <x v="0"/>
    <x v="1"/>
  </r>
  <r>
    <x v="1"/>
    <s v="1"/>
    <n v="2027974"/>
    <x v="2421"/>
    <s v="İŞLEM"/>
    <s v="AÇMA-KESME DURUMU"/>
    <s v="AÇMA-KESME DURUMU"/>
    <s v="AÇMA-KESME İTİRAZI"/>
    <x v="0"/>
    <s v="TALEP SONUÇLANDI"/>
    <d v="2018-07-11T16:31:34"/>
    <d v="2018-07-11T16:31:34"/>
    <n v="0"/>
    <x v="0"/>
    <x v="1"/>
  </r>
  <r>
    <x v="1"/>
    <s v="2"/>
    <n v="2034050"/>
    <x v="2422"/>
    <s v="İŞLEM"/>
    <s v="FATURA KONTROLÜ"/>
    <s v="FATURA KONTROLÜ"/>
    <s v="FATURA KONTROLÜ"/>
    <x v="2"/>
    <s v="TALEP SONUÇLANDI"/>
    <d v="2018-07-25T12:08:57"/>
    <d v="2018-07-26T07:44:29"/>
    <n v="0.81634259259590181"/>
    <x v="0"/>
    <x v="1"/>
  </r>
  <r>
    <x v="1"/>
    <s v="1"/>
    <n v="2036113"/>
    <x v="2423"/>
    <s v="İŞLEM"/>
    <s v="TESİS/SAYAÇ/ADRES KONTROL"/>
    <s v="TESİS/SAYAÇ/ADRES KONTROL"/>
    <s v="SAYAÇ KONTROLÜ"/>
    <x v="2"/>
    <s v="TALEP SONUÇLANDI"/>
    <d v="2018-07-19T15:32:10"/>
    <d v="2018-07-19T15:32:10"/>
    <n v="0"/>
    <x v="0"/>
    <x v="1"/>
  </r>
  <r>
    <x v="1"/>
    <s v="1"/>
    <n v="2037167"/>
    <x v="2424"/>
    <s v="İŞLEM"/>
    <s v="AÇMA-KESME DURUMU"/>
    <s v="AÇMA-KESME DURUMU"/>
    <s v="AÇMA-KESME İTİRAZI"/>
    <x v="0"/>
    <s v="TALEP SONUÇLANDI"/>
    <d v="2018-07-13T12:11:31"/>
    <d v="2018-07-13T12:11:31"/>
    <n v="0"/>
    <x v="0"/>
    <x v="1"/>
  </r>
  <r>
    <x v="1"/>
    <s v="2"/>
    <n v="2039745"/>
    <x v="2425"/>
    <s v="İŞLEM"/>
    <s v="FATURA KONTROLÜ"/>
    <s v="FATURA KONTROLÜ"/>
    <s v="FATURA KONTROLÜ"/>
    <x v="2"/>
    <s v="TALEP SONUÇLANDI"/>
    <d v="2018-07-13T12:03:45"/>
    <d v="2018-07-13T15:46:30"/>
    <n v="0.15468750000582077"/>
    <x v="0"/>
    <x v="1"/>
  </r>
  <r>
    <x v="1"/>
    <s v="1"/>
    <n v="2041128"/>
    <x v="512"/>
    <s v="İŞLEM"/>
    <s v="TAHSİLAT"/>
    <s v="ABONE ALACAK TALEBİ"/>
    <s v="Tahsilat İşlem Talebi"/>
    <x v="0"/>
    <s v="TALEP SONUÇLANDI"/>
    <d v="2018-07-05T13:31:56"/>
    <d v="2018-07-05T13:31:56"/>
    <n v="0"/>
    <x v="0"/>
    <x v="1"/>
  </r>
  <r>
    <x v="1"/>
    <s v="2"/>
    <n v="2041128"/>
    <x v="512"/>
    <s v="İŞLEM"/>
    <s v="AÇMA-KESME DURUMU"/>
    <s v="AÇMA-KESME DURUMU"/>
    <s v="AÇMA-KESME İTİRAZI"/>
    <x v="0"/>
    <s v="TALEP SONUÇLANDI"/>
    <d v="2018-07-05T13:57:08"/>
    <d v="2018-07-06T08:51:03"/>
    <n v="0.78744212962919846"/>
    <x v="0"/>
    <x v="1"/>
  </r>
  <r>
    <x v="1"/>
    <s v="1"/>
    <n v="20426"/>
    <x v="2426"/>
    <s v="İŞLEM"/>
    <s v="ABONE BİLGİ GÜNCELLEME"/>
    <s v="ABONE BİLGİ GÜNCELLEME"/>
    <s v="ABONE BİLGİ GÜNCELLEME"/>
    <x v="0"/>
    <s v="TALEP SONUÇLANDI"/>
    <d v="2018-07-28T17:29:53"/>
    <d v="2018-07-28T17:29:53"/>
    <n v="0"/>
    <x v="0"/>
    <x v="1"/>
  </r>
  <r>
    <x v="1"/>
    <s v="1"/>
    <n v="2046025"/>
    <x v="2427"/>
    <s v="İŞLEM"/>
    <s v="KAMPANYA SÖZLEŞMESİ KONTROL VE TALEPLERİ"/>
    <s v="KAMPANYA SÖZLEŞMESİ KONTROL VE TALEPLERİ"/>
    <s v="KAMPANYA TARİFE İTİRAZI"/>
    <x v="3"/>
    <s v="TALEP SONUÇLANDI"/>
    <d v="2018-07-16T13:21:45"/>
    <d v="2018-07-16T13:21:45"/>
    <n v="0"/>
    <x v="0"/>
    <x v="1"/>
  </r>
  <r>
    <x v="1"/>
    <s v="1"/>
    <n v="2046066"/>
    <x v="2428"/>
    <s v="İŞLEM"/>
    <s v="AÇMA-KESME DURUMU"/>
    <s v="AÇMA-KESME DURUMU"/>
    <s v="AÇMA-KESME İTİRAZI"/>
    <x v="0"/>
    <s v="TALEP SONUÇLANDI"/>
    <d v="2018-07-18T13:56:06"/>
    <d v="2018-07-18T13:56:06"/>
    <n v="0"/>
    <x v="0"/>
    <x v="1"/>
  </r>
  <r>
    <x v="1"/>
    <s v="1"/>
    <n v="2047332"/>
    <x v="2429"/>
    <s v="İŞLEM"/>
    <s v="ABONE BİLGİ GÜNCELLEME"/>
    <s v="ABONE BİLGİ GÜNCELLEME"/>
    <s v="ABONE BİLGİ GÜNCELLEME"/>
    <x v="0"/>
    <s v="TALEP SONUÇLANDI"/>
    <d v="2018-07-13T12:19:43"/>
    <d v="2018-07-13T12:19:43"/>
    <n v="0"/>
    <x v="0"/>
    <x v="1"/>
  </r>
  <r>
    <x v="1"/>
    <s v="1"/>
    <n v="2049329"/>
    <x v="2430"/>
    <s v="İŞLEM"/>
    <s v="TAHSİLAT"/>
    <s v="ABONE ALACAK TALEBİ"/>
    <s v="Tahsilat İşlem Talebi"/>
    <x v="0"/>
    <s v="TALEP SONUÇLANDI"/>
    <d v="2018-07-09T15:39:26"/>
    <d v="2018-07-09T15:39:26"/>
    <n v="0"/>
    <x v="0"/>
    <x v="1"/>
  </r>
  <r>
    <x v="1"/>
    <s v="1"/>
    <n v="2049329"/>
    <x v="2430"/>
    <s v="İŞLEM"/>
    <s v="PSS ABONE TALEPLERİ"/>
    <s v="PSS ABONE TALEPLERİ"/>
    <s v="FARK GÜVENCE BEDELİ BİLGİSİ"/>
    <x v="1"/>
    <s v="TALEP SONUÇLANDI"/>
    <d v="2018-07-04T11:24:11"/>
    <d v="2018-07-04T11:24:11"/>
    <n v="0"/>
    <x v="0"/>
    <x v="1"/>
  </r>
  <r>
    <x v="1"/>
    <s v="1"/>
    <n v="2053141"/>
    <x v="2431"/>
    <s v="İŞLEM"/>
    <s v="AÇMA-KESME DURUMU"/>
    <s v="AÇMA-KESME DURUMU"/>
    <s v="AÇMA-KESME İTİRAZI"/>
    <x v="0"/>
    <s v="TALEP SONUÇLANDI"/>
    <d v="2018-07-12T12:07:11"/>
    <d v="2018-07-12T12:07:11"/>
    <n v="0"/>
    <x v="0"/>
    <x v="1"/>
  </r>
  <r>
    <x v="1"/>
    <s v="1"/>
    <n v="2055395"/>
    <x v="2432"/>
    <s v="İŞLEM"/>
    <s v="REZERV ENDEKS İNCELEME TALEBİ"/>
    <s v="REZERV ENDEKS İNCELEME TALEBİ"/>
    <s v="endeks incelemesi için tahakkuka gönder"/>
    <x v="2"/>
    <s v="TALEP SONUÇLANDI"/>
    <d v="2018-07-17T15:43:30"/>
    <d v="2018-07-17T15:43:30"/>
    <n v="0"/>
    <x v="0"/>
    <x v="1"/>
  </r>
  <r>
    <x v="1"/>
    <s v="1"/>
    <n v="2055395"/>
    <x v="2432"/>
    <s v="İŞLEM"/>
    <s v="FATURA KONTROLÜ"/>
    <s v="FATURA KONTROLÜ"/>
    <s v="FATURA KONTROLÜ"/>
    <x v="2"/>
    <s v="TALEP SONUÇLANDI"/>
    <d v="2018-07-17T08:41:12"/>
    <d v="2018-07-17T08:41:12"/>
    <n v="0"/>
    <x v="0"/>
    <x v="1"/>
  </r>
  <r>
    <x v="1"/>
    <s v="1"/>
    <n v="205758"/>
    <x v="2433"/>
    <s v="İŞLEM"/>
    <s v="AÇMA-KESME DURUMU"/>
    <s v="AÇMA-KESME DURUMU"/>
    <s v="AÇMA-KESME İTİRAZI"/>
    <x v="0"/>
    <s v="TALEP SONUÇLANDI"/>
    <d v="2018-07-20T13:22:54"/>
    <d v="2018-07-20T13:22:54"/>
    <n v="0"/>
    <x v="0"/>
    <x v="0"/>
  </r>
  <r>
    <x v="1"/>
    <s v="1"/>
    <n v="2059832"/>
    <x v="2434"/>
    <s v="İŞLEM"/>
    <s v="AÇMA-KESME DURUMU"/>
    <s v="AÇMA-KESME DURUMU"/>
    <s v="AÇMA-KESME İTİRAZI"/>
    <x v="0"/>
    <s v="TALEP SONUÇLANDI"/>
    <d v="2018-07-20T12:12:10"/>
    <d v="2018-07-20T12:12:10"/>
    <n v="0"/>
    <x v="0"/>
    <x v="1"/>
  </r>
  <r>
    <x v="1"/>
    <s v="1"/>
    <n v="2061896"/>
    <x v="2435"/>
    <s v="İŞLEM"/>
    <s v="ABONE BİLGİ GÜNCELLEME"/>
    <s v="ABONE BİLGİ GÜNCELLEME"/>
    <s v="ABONE BİLGİ GÜNCELLEME"/>
    <x v="0"/>
    <s v="TALEP SONUÇLANDI"/>
    <d v="2018-07-10T10:45:16"/>
    <d v="2018-07-10T10:45:16"/>
    <n v="0"/>
    <x v="0"/>
    <x v="1"/>
  </r>
  <r>
    <x v="1"/>
    <s v="1"/>
    <n v="2061896"/>
    <x v="2435"/>
    <s v="İŞLEM"/>
    <s v="PSS ABONE TALEPLERİ"/>
    <s v="PSS ABONE TALEPLERİ"/>
    <s v="FARK GÜVENCE BEDELİ BİLGİSİ"/>
    <x v="1"/>
    <s v="TALEP SONUÇLANDI"/>
    <d v="2018-07-10T10:47:56"/>
    <d v="2018-07-10T10:47:56"/>
    <n v="0"/>
    <x v="0"/>
    <x v="1"/>
  </r>
  <r>
    <x v="1"/>
    <s v="1"/>
    <n v="2063416"/>
    <x v="2436"/>
    <s v="İŞLEM"/>
    <s v="TAHSİLAT"/>
    <s v="ABONE ALACAK TALEBİ"/>
    <s v="Tahsilat İşlem Talebi"/>
    <x v="0"/>
    <s v="TALEP SONUÇLANDI"/>
    <d v="2018-07-24T16:30:25"/>
    <d v="2018-07-24T16:30:25"/>
    <n v="0"/>
    <x v="0"/>
    <x v="1"/>
  </r>
  <r>
    <x v="1"/>
    <s v="2"/>
    <n v="2063416"/>
    <x v="2436"/>
    <s v="İŞLEM"/>
    <s v="AÇMA-KESME DURUMU"/>
    <s v="AÇMA-KESME DURUMU"/>
    <s v="AÇMA-KESME İTİRAZI"/>
    <x v="0"/>
    <s v="TALEP SONUÇLANDI"/>
    <d v="2018-07-24T16:43:57"/>
    <d v="2018-07-24T18:25:52"/>
    <n v="7.0775462962046731E-2"/>
    <x v="0"/>
    <x v="1"/>
  </r>
  <r>
    <x v="1"/>
    <s v="1"/>
    <n v="206468"/>
    <x v="2437"/>
    <s v="İŞLEM"/>
    <s v="FATURA KONTROLÜ"/>
    <s v="FATURA KONTROLÜ"/>
    <s v="FATURA KONTROLÜ"/>
    <x v="2"/>
    <s v="TALEP SONUÇLANDI"/>
    <d v="2018-07-25T10:05:28"/>
    <d v="2018-07-25T10:05:28"/>
    <n v="0"/>
    <x v="0"/>
    <x v="1"/>
  </r>
  <r>
    <x v="1"/>
    <s v="2"/>
    <n v="2069988"/>
    <x v="525"/>
    <s v="İŞLEM"/>
    <s v="FATURA KONTROLÜ"/>
    <s v="FATURA KONTROLÜ"/>
    <s v="FATURA KONTROLÜ"/>
    <x v="2"/>
    <s v="TALEP SONUÇLANDI"/>
    <d v="2018-07-18T16:14:25"/>
    <d v="2018-07-18T16:14:26"/>
    <n v="1.1574069503694773E-5"/>
    <x v="0"/>
    <x v="1"/>
  </r>
  <r>
    <x v="1"/>
    <s v="1"/>
    <n v="2075005"/>
    <x v="2438"/>
    <s v="İŞLEM"/>
    <s v="USULSÜZ KULLANIM"/>
    <s v="USULSÜZ KULLANIM"/>
    <s v="Uyarı Mesajı Gönderimi"/>
    <x v="0"/>
    <s v="TALEP SONUÇLANDI"/>
    <d v="2018-07-06T07:01:36"/>
    <d v="2018-07-06T07:01:36"/>
    <n v="0"/>
    <x v="0"/>
    <x v="1"/>
  </r>
  <r>
    <x v="1"/>
    <s v="2"/>
    <n v="2075005"/>
    <x v="2438"/>
    <s v="İŞLEM"/>
    <s v="TAHSİLAT"/>
    <s v="ABONE ALACAK TALEBİ"/>
    <s v="Tahsilat İşlem Talebi"/>
    <x v="0"/>
    <s v="TALEP SONUÇLANDI"/>
    <d v="2018-07-06T07:01:49"/>
    <d v="2018-07-06T07:01:49"/>
    <n v="0"/>
    <x v="0"/>
    <x v="1"/>
  </r>
  <r>
    <x v="1"/>
    <s v="1"/>
    <n v="2076367"/>
    <x v="2439"/>
    <s v="İŞLEM"/>
    <s v="TÜKETİM İTİRAZI"/>
    <s v="TÜKETİM İTİRAZI"/>
    <s v="Müşteri İle Uzlaşıldı"/>
    <x v="0"/>
    <s v="TALEP SONUÇLANDI"/>
    <d v="2018-07-25T14:10:00"/>
    <d v="2018-07-25T14:10:00"/>
    <n v="0"/>
    <x v="0"/>
    <x v="1"/>
  </r>
  <r>
    <x v="1"/>
    <s v="1"/>
    <n v="2076367"/>
    <x v="2439"/>
    <s v="İŞLEM"/>
    <s v="TÜKETİM İTİRAZI"/>
    <s v="TÜKETİM İTİRAZI"/>
    <s v="DAĞITIM ENDEKS KONTROLÜ"/>
    <x v="0"/>
    <s v="TALEP SONUÇLANDI"/>
    <d v="2018-07-25T14:18:29"/>
    <d v="2018-07-25T14:18:29"/>
    <n v="0"/>
    <x v="0"/>
    <x v="1"/>
  </r>
  <r>
    <x v="1"/>
    <s v="1"/>
    <n v="2077086"/>
    <x v="2440"/>
    <s v="İŞLEM"/>
    <s v="TAHSİLAT"/>
    <s v="ABONE ALACAK TALEBİ"/>
    <s v="Tahsilat İşlem Talebi"/>
    <x v="0"/>
    <s v="TALEP SONUÇLANDI"/>
    <d v="2018-07-14T14:15:36"/>
    <d v="2018-07-14T14:15:36"/>
    <n v="0"/>
    <x v="0"/>
    <x v="1"/>
  </r>
  <r>
    <x v="1"/>
    <s v="2"/>
    <n v="2077086"/>
    <x v="2440"/>
    <s v="İŞLEM"/>
    <s v="FATURA KONTROLÜ"/>
    <s v="FATURA KONTROLÜ"/>
    <s v="FATURA KONTROLÜ"/>
    <x v="2"/>
    <s v="TALEP SONUÇLANDI"/>
    <d v="2018-07-09T13:27:40"/>
    <d v="2018-07-09T13:27:40"/>
    <n v="0"/>
    <x v="0"/>
    <x v="1"/>
  </r>
  <r>
    <x v="1"/>
    <s v="2"/>
    <n v="2079192"/>
    <x v="2441"/>
    <s v="İŞLEM"/>
    <s v="FATURA KONTROLÜ"/>
    <s v="FATURA KONTROLÜ"/>
    <s v="FATURA KONTROLÜ"/>
    <x v="2"/>
    <s v="TALEP SONUÇLANDI"/>
    <d v="2018-07-26T10:13:05"/>
    <d v="2018-07-26T12:01:00"/>
    <n v="7.4942129635019228E-2"/>
    <x v="0"/>
    <x v="1"/>
  </r>
  <r>
    <x v="1"/>
    <s v="1"/>
    <n v="2085314"/>
    <x v="2442"/>
    <s v="İŞLEM"/>
    <s v="TAHSİLAT"/>
    <s v="ABONE ALACAK TALEBİ"/>
    <s v="Tahsilat İşlem Talebi"/>
    <x v="0"/>
    <s v="TALEP SONUÇLANDI"/>
    <d v="2018-07-03T10:18:59"/>
    <d v="2018-07-03T10:18:59"/>
    <n v="0"/>
    <x v="0"/>
    <x v="1"/>
  </r>
  <r>
    <x v="1"/>
    <s v="1"/>
    <n v="2089226"/>
    <x v="2443"/>
    <s v="İŞLEM"/>
    <s v="ABONE BİLGİ GÜNCELLEME"/>
    <s v="ABONE BİLGİ GÜNCELLEME"/>
    <s v="ABONE BİLGİ GÜNCELLEME"/>
    <x v="0"/>
    <s v="TALEP SONUÇLANDI"/>
    <d v="2018-07-13T14:09:53"/>
    <d v="2018-07-13T14:09:53"/>
    <n v="0"/>
    <x v="0"/>
    <x v="1"/>
  </r>
  <r>
    <x v="1"/>
    <s v="2"/>
    <n v="2091713"/>
    <x v="2444"/>
    <s v="İŞLEM"/>
    <s v="AÇMA-KESME DURUMU"/>
    <s v="AÇMA-KESME DURUMU"/>
    <s v="AÇMA-KESME İTİRAZI"/>
    <x v="0"/>
    <s v="TALEP SONUÇLANDI"/>
    <d v="2018-07-19T14:15:02"/>
    <d v="2018-07-19T18:26:18"/>
    <n v="0.174490740741021"/>
    <x v="0"/>
    <x v="1"/>
  </r>
  <r>
    <x v="1"/>
    <s v="2"/>
    <n v="2092663"/>
    <x v="2445"/>
    <s v="İŞLEM"/>
    <s v="AÇMA-KESME DURUMU"/>
    <s v="AÇMA-KESME DURUMU"/>
    <s v="AÇMA-KESME İTİRAZI"/>
    <x v="0"/>
    <s v="TALEP SONUÇLANDI"/>
    <d v="2018-07-19T13:03:07"/>
    <d v="2018-07-19T15:05:20"/>
    <n v="8.4872685183654539E-2"/>
    <x v="0"/>
    <x v="1"/>
  </r>
  <r>
    <x v="1"/>
    <s v="2"/>
    <n v="2097907"/>
    <x v="2446"/>
    <s v="İŞLEM"/>
    <s v="TAHSİLAT"/>
    <s v="ABONE ALACAK TALEBİ"/>
    <s v="Tahsilat İşlem Talebi"/>
    <x v="0"/>
    <s v="TALEP SONUÇLANDI"/>
    <d v="2018-07-05T17:09:52"/>
    <d v="2018-07-09T08:43:32"/>
    <n v="3.6483796296233777"/>
    <x v="2"/>
    <x v="1"/>
  </r>
  <r>
    <x v="1"/>
    <s v="1"/>
    <n v="2100361"/>
    <x v="2447"/>
    <s v="İŞLEM"/>
    <s v="GENEL TALEPLER"/>
    <s v="GENEL TALEPLER"/>
    <s v="RESMİ KURUM GÖNDERİLERİ"/>
    <x v="4"/>
    <s v="TALEP SONUÇLANDI"/>
    <d v="2018-07-31T12:03:13"/>
    <d v="2018-07-31T12:03:13"/>
    <n v="0"/>
    <x v="0"/>
    <x v="1"/>
  </r>
  <r>
    <x v="1"/>
    <s v="2"/>
    <n v="2100361"/>
    <x v="2447"/>
    <s v="İŞLEM"/>
    <s v="TESİS/SAYAÇ/ADRES KONTROL"/>
    <s v="TESİS/SAYAÇ/ADRES KONTROL"/>
    <s v="SAYAÇ KONTROLÜ"/>
    <x v="2"/>
    <s v="TALEP SONUÇLANDI"/>
    <d v="2018-07-17T12:38:01"/>
    <d v="2018-07-19T17:28:17"/>
    <n v="2.2015740740753245"/>
    <x v="0"/>
    <x v="1"/>
  </r>
  <r>
    <x v="1"/>
    <s v="2"/>
    <n v="2100361"/>
    <x v="2447"/>
    <s v="İŞLEM"/>
    <s v="TESİS/SAYAÇ/ADRES KONTROL"/>
    <s v="TESİS/SAYAÇ/ADRES KONTROL"/>
    <s v="SAYAÇ KONTROLÜ"/>
    <x v="2"/>
    <s v="ÇALIŞILIYOR"/>
    <d v="2018-07-31T12:00:57"/>
    <d v="2018-07-31T12:00:58"/>
    <n v="1.1574069503694773E-5"/>
    <x v="0"/>
    <x v="1"/>
  </r>
  <r>
    <x v="1"/>
    <s v="2"/>
    <n v="2100361"/>
    <x v="2447"/>
    <s v="İŞLEM"/>
    <s v="FATURA KONTROLÜ"/>
    <s v="FATURA KONTROLÜ"/>
    <s v="FATURA KONTROLÜ"/>
    <x v="2"/>
    <s v="TALEP SONUÇLANDI"/>
    <d v="2018-07-17T12:36:33"/>
    <d v="2018-07-23T17:03:50"/>
    <n v="6.1856134259214741"/>
    <x v="2"/>
    <x v="1"/>
  </r>
  <r>
    <x v="1"/>
    <s v="1"/>
    <n v="2100553"/>
    <x v="2448"/>
    <s v="İŞLEM"/>
    <s v="PSS ABONE TALEPLERİ"/>
    <s v="PSS ABONE TALEPLERİ"/>
    <s v="FARK GÜVENCE BEDELİ BİLGİSİ"/>
    <x v="1"/>
    <s v="TALEP SONUÇLANDI"/>
    <d v="2018-07-11T15:00:59"/>
    <d v="2018-07-11T15:00:59"/>
    <n v="0"/>
    <x v="0"/>
    <x v="1"/>
  </r>
  <r>
    <x v="1"/>
    <s v="2"/>
    <n v="210521"/>
    <x v="2449"/>
    <s v="İŞLEM"/>
    <s v="AÇMA-KESME DURUMU"/>
    <s v="AÇMA-KESME DURUMU"/>
    <s v="AÇMA-KESME İTİRAZI"/>
    <x v="0"/>
    <s v="TALEP SONUÇLANDI"/>
    <d v="2018-07-21T10:52:24"/>
    <d v="2018-07-23T11:05:51"/>
    <n v="2.0093402777783922"/>
    <x v="0"/>
    <x v="1"/>
  </r>
  <r>
    <x v="1"/>
    <s v="1"/>
    <n v="2109051"/>
    <x v="2450"/>
    <s v="İŞLEM"/>
    <s v="TAHSİLAT"/>
    <s v="ABONE ALACAK TALEBİ"/>
    <s v="Tahsilat İşlem Talebi"/>
    <x v="0"/>
    <s v="TALEP SONUÇLANDI"/>
    <d v="2018-07-31T13:48:06"/>
    <d v="2018-07-31T13:48:06"/>
    <n v="0"/>
    <x v="0"/>
    <x v="1"/>
  </r>
  <r>
    <x v="1"/>
    <s v="1"/>
    <n v="2109051"/>
    <x v="2450"/>
    <s v="İŞLEM"/>
    <s v="AÇMA-KESME DURUMU"/>
    <s v="AÇMA-KESME DURUMU"/>
    <s v="AÇMA-KESME İTİRAZI"/>
    <x v="0"/>
    <s v="TALEP SONUÇLANDI"/>
    <d v="2018-07-31T14:56:21"/>
    <d v="2018-07-31T14:56:21"/>
    <n v="0"/>
    <x v="0"/>
    <x v="1"/>
  </r>
  <r>
    <x v="1"/>
    <s v="1"/>
    <n v="2109051"/>
    <x v="2450"/>
    <s v="İŞLEM"/>
    <s v="USULSÜZ KULLANIM"/>
    <s v="USULSÜZ KULLANIM"/>
    <s v="Uyarı Mesajı Gönderimi"/>
    <x v="0"/>
    <s v="TALEP SONUÇLANDI"/>
    <d v="2018-07-31T14:50:25"/>
    <d v="2018-07-31T14:50:25"/>
    <n v="0"/>
    <x v="0"/>
    <x v="1"/>
  </r>
  <r>
    <x v="1"/>
    <s v="1"/>
    <n v="2109484"/>
    <x v="2451"/>
    <s v="İŞLEM"/>
    <s v="AÇMA-KESME DURUMU"/>
    <s v="AÇMA-KESME DURUMU"/>
    <s v="AÇMA-KESME İTİRAZI"/>
    <x v="0"/>
    <s v="TALEP SONUÇLANDI"/>
    <d v="2018-07-13T09:41:58"/>
    <d v="2018-07-13T09:41:58"/>
    <n v="0"/>
    <x v="0"/>
    <x v="1"/>
  </r>
  <r>
    <x v="1"/>
    <s v="1"/>
    <n v="2110289"/>
    <x v="2452"/>
    <s v="İŞLEM"/>
    <s v="AÇMA-KESME DURUMU"/>
    <s v="AÇMA-KESME DURUMU"/>
    <s v="AÇMA-KESME İTİRAZI"/>
    <x v="0"/>
    <s v="TALEP SONUÇLANDI"/>
    <d v="2018-07-10T14:48:51"/>
    <d v="2018-07-10T14:48:51"/>
    <n v="0"/>
    <x v="0"/>
    <x v="1"/>
  </r>
  <r>
    <x v="1"/>
    <s v="1"/>
    <n v="2114146"/>
    <x v="2453"/>
    <s v="İŞLEM"/>
    <s v="AÇMA-KESME DURUMU"/>
    <s v="AÇMA-KESME DURUMU"/>
    <s v="AÇMA-KESME İTİRAZI"/>
    <x v="0"/>
    <s v="TALEP SONUÇLANDI"/>
    <d v="2018-07-30T10:50:29"/>
    <d v="2018-07-30T10:50:29"/>
    <n v="0"/>
    <x v="0"/>
    <x v="1"/>
  </r>
  <r>
    <x v="1"/>
    <s v="2"/>
    <n v="2117790"/>
    <x v="546"/>
    <s v="İŞLEM"/>
    <s v="TAHSİLAT"/>
    <s v="ABONE ALACAK TALEBİ"/>
    <s v="Tahsilat İşlem Talebi"/>
    <x v="0"/>
    <s v="TALEP SONUÇLANDI"/>
    <d v="2018-07-06T19:38:35"/>
    <d v="2018-07-06T19:38:35"/>
    <n v="0"/>
    <x v="0"/>
    <x v="1"/>
  </r>
  <r>
    <x v="1"/>
    <s v="1"/>
    <n v="2119278"/>
    <x v="2454"/>
    <s v="İŞLEM"/>
    <s v="TAHSİLAT"/>
    <s v="ABONE ALACAK TALEBİ"/>
    <s v="Tahsilat İşlem Talebi"/>
    <x v="0"/>
    <s v="TALEP SONUÇLANDI"/>
    <d v="2018-07-20T12:30:17"/>
    <d v="2018-07-20T12:30:17"/>
    <n v="0"/>
    <x v="0"/>
    <x v="1"/>
  </r>
  <r>
    <x v="1"/>
    <s v="1"/>
    <n v="2122133"/>
    <x v="2455"/>
    <s v="İŞLEM"/>
    <s v="ABONE BİLGİ GÜNCELLEME"/>
    <s v="ABONE BİLGİ GÜNCELLEME"/>
    <s v="ABONE BİLGİ GÜNCELLEME"/>
    <x v="0"/>
    <s v="TALEP SONUÇLANDI"/>
    <d v="2018-07-24T19:58:13"/>
    <d v="2018-07-24T19:58:13"/>
    <n v="0"/>
    <x v="0"/>
    <x v="1"/>
  </r>
  <r>
    <x v="1"/>
    <s v="1"/>
    <n v="2122830"/>
    <x v="2456"/>
    <s v="İŞLEM"/>
    <s v="AÇMA-KESME DURUMU"/>
    <s v="AÇMA-KESME DURUMU"/>
    <s v="AÇMA-KESME İTİRAZI"/>
    <x v="0"/>
    <s v="TALEP SONUÇLANDI"/>
    <d v="2018-07-12T15:34:10"/>
    <d v="2018-07-12T15:34:10"/>
    <n v="0"/>
    <x v="0"/>
    <x v="1"/>
  </r>
  <r>
    <x v="1"/>
    <s v="2"/>
    <n v="2125724"/>
    <x v="2457"/>
    <s v="İŞLEM"/>
    <s v="TESİS/SAYAÇ/ADRES KONTROL"/>
    <s v="TESİS/SAYAÇ/ADRES KONTROL"/>
    <s v="SAYAÇ KONTROLÜ"/>
    <x v="2"/>
    <s v="TALEP SONUÇLANDI"/>
    <d v="2018-07-09T11:46:59"/>
    <d v="2018-07-10T15:34:43"/>
    <n v="1.1581481481480296"/>
    <x v="0"/>
    <x v="1"/>
  </r>
  <r>
    <x v="1"/>
    <s v="1"/>
    <n v="2126120"/>
    <x v="2458"/>
    <s v="İŞLEM"/>
    <s v="FATURA KONTROLÜ"/>
    <s v="FATURA KONTROLÜ"/>
    <s v="FATURA KONTROLÜ"/>
    <x v="2"/>
    <s v="TALEP SONUÇLANDI"/>
    <d v="2018-07-19T09:22:50"/>
    <d v="2018-07-19T09:22:50"/>
    <n v="0"/>
    <x v="0"/>
    <x v="1"/>
  </r>
  <r>
    <x v="1"/>
    <s v="1"/>
    <n v="2126956"/>
    <x v="2459"/>
    <s v="İŞLEM"/>
    <s v="ABONE BİLGİ GÜNCELLEME"/>
    <s v="ABONE BİLGİ GÜNCELLEME"/>
    <s v="ABONE BİLGİ GÜNCELLEME"/>
    <x v="0"/>
    <s v="TALEP SONUÇLANDI"/>
    <d v="2018-07-13T13:47:26"/>
    <d v="2018-07-13T13:47:26"/>
    <n v="0"/>
    <x v="0"/>
    <x v="1"/>
  </r>
  <r>
    <x v="1"/>
    <s v="1"/>
    <n v="2127679"/>
    <x v="2460"/>
    <s v="İŞLEM"/>
    <s v="TAHSİLAT"/>
    <s v="ABONE ALACAK TALEBİ"/>
    <s v="Tahsilat İşlem Talebi"/>
    <x v="0"/>
    <s v="TALEP SONUÇLANDI"/>
    <d v="2018-07-13T18:27:21"/>
    <d v="2018-07-13T18:27:21"/>
    <n v="0"/>
    <x v="0"/>
    <x v="1"/>
  </r>
  <r>
    <x v="1"/>
    <s v="1"/>
    <n v="2127735"/>
    <x v="2461"/>
    <s v="İŞLEM"/>
    <s v="AÇMA-KESME DURUMU"/>
    <s v="AÇMA-KESME DURUMU"/>
    <s v="AÇMA-KESME İTİRAZI"/>
    <x v="0"/>
    <s v="TALEP SONUÇLANDI"/>
    <d v="2018-07-11T16:12:05"/>
    <d v="2018-07-11T16:12:05"/>
    <n v="0"/>
    <x v="0"/>
    <x v="1"/>
  </r>
  <r>
    <x v="1"/>
    <s v="1"/>
    <n v="2127735"/>
    <x v="2462"/>
    <s v="İŞLEM"/>
    <s v="PSS ABONE TALEPLERİ"/>
    <s v="PSS ABONE TALEPLERİ"/>
    <s v="FARK GÜVENCE BEDELİ BİLGİSİ"/>
    <x v="1"/>
    <s v="TALEP SONUÇLANDI"/>
    <d v="2018-07-04T14:33:39"/>
    <d v="2018-07-04T14:33:39"/>
    <n v="0"/>
    <x v="0"/>
    <x v="1"/>
  </r>
  <r>
    <x v="1"/>
    <s v="1"/>
    <n v="2129928"/>
    <x v="2463"/>
    <s v="İŞLEM"/>
    <s v="AÇMA-KESME DURUMU"/>
    <s v="AÇMA-KESME DURUMU"/>
    <s v="AÇMA-KESME İTİRAZI"/>
    <x v="0"/>
    <s v="TALEP SONUÇLANDI"/>
    <d v="2018-07-02T15:22:44"/>
    <d v="2018-07-02T15:22:44"/>
    <n v="0"/>
    <x v="0"/>
    <x v="1"/>
  </r>
  <r>
    <x v="1"/>
    <s v="1"/>
    <n v="2132438"/>
    <x v="2464"/>
    <s v="İŞLEM"/>
    <s v="ABONELİK BAŞVURUSU"/>
    <s v="ABONELİK BAŞVURUSU"/>
    <s v="ABONELİK BAŞVURUSU"/>
    <x v="0"/>
    <s v="TALEP SONUÇLANDI"/>
    <d v="2018-07-29T16:40:41"/>
    <d v="2018-07-29T16:40:41"/>
    <n v="0"/>
    <x v="0"/>
    <x v="1"/>
  </r>
  <r>
    <x v="1"/>
    <s v="2"/>
    <n v="2133057"/>
    <x v="2465"/>
    <s v="İŞLEM"/>
    <s v="ABONE BİLGİ GÜNCELLEME"/>
    <s v="ABONE BİLGİ GÜNCELLEME"/>
    <s v="ABONE BİLGİ GÜNCELLEME"/>
    <x v="0"/>
    <s v="TALEP SONUÇLANDI"/>
    <d v="2018-07-11T14:57:40"/>
    <d v="2018-07-11T15:00:05"/>
    <n v="1.6782407401478849E-3"/>
    <x v="0"/>
    <x v="1"/>
  </r>
  <r>
    <x v="1"/>
    <s v="2"/>
    <n v="213485"/>
    <x v="2466"/>
    <s v="İŞLEM"/>
    <s v="TAHSİLAT"/>
    <s v="ABONE ALACAK TALEBİ"/>
    <s v="Tahsilat İşlem Talebi"/>
    <x v="0"/>
    <s v="TALEP SONUÇLANDI"/>
    <d v="2018-07-11T14:16:17"/>
    <d v="2018-07-11T14:22:16"/>
    <n v="4.1550925961928442E-3"/>
    <x v="0"/>
    <x v="1"/>
  </r>
  <r>
    <x v="1"/>
    <s v="2"/>
    <n v="2135704"/>
    <x v="554"/>
    <s v="İŞLEM"/>
    <s v="PSS ABONE TALEPLERİ"/>
    <s v="PSS ABONE TALEPLERİ"/>
    <s v="FARK GÜVENCE BEDELİ BİLGİSİ"/>
    <x v="1"/>
    <s v="TALEP SONUÇLANDI"/>
    <d v="2018-07-10T09:31:26"/>
    <d v="2018-07-20T09:44:19"/>
    <n v="10.008946759255196"/>
    <x v="2"/>
    <x v="1"/>
  </r>
  <r>
    <x v="1"/>
    <s v="1"/>
    <n v="2136123"/>
    <x v="2467"/>
    <s v="İŞLEM"/>
    <s v="TESİS/SAYAÇ/ADRES KONTROL"/>
    <s v="TESİS/SAYAÇ/ADRES KONTROL"/>
    <s v="SAYAÇ KONTROLÜ"/>
    <x v="2"/>
    <s v="TALEP SONUÇLANDI"/>
    <d v="2018-07-24T15:56:06"/>
    <d v="2018-07-24T15:56:06"/>
    <n v="0"/>
    <x v="0"/>
    <x v="1"/>
  </r>
  <r>
    <x v="1"/>
    <s v="1"/>
    <n v="2136123"/>
    <x v="2468"/>
    <s v="İŞLEM"/>
    <s v="ABONE BİLGİ GÜNCELLEME"/>
    <s v="ABONE BİLGİ GÜNCELLEME"/>
    <s v="ABONE BİLGİ GÜNCELLEME"/>
    <x v="0"/>
    <s v="TALEP SONUÇLANDI"/>
    <d v="2018-07-24T15:54:38"/>
    <d v="2018-07-24T15:54:38"/>
    <n v="0"/>
    <x v="0"/>
    <x v="1"/>
  </r>
  <r>
    <x v="1"/>
    <s v="1"/>
    <n v="2136123"/>
    <x v="2467"/>
    <s v="İŞLEM"/>
    <s v="PSS ABONE TALEPLERİ"/>
    <s v="PSS ABONE TALEPLERİ"/>
    <s v="FARK GÜVENCE BEDELİ BİLGİSİ"/>
    <x v="1"/>
    <s v="TALEP SONUÇLANDI"/>
    <d v="2018-07-24T15:41:21"/>
    <d v="2018-07-24T15:41:21"/>
    <n v="0"/>
    <x v="0"/>
    <x v="1"/>
  </r>
  <r>
    <x v="1"/>
    <s v="1"/>
    <n v="214334"/>
    <x v="2469"/>
    <s v="İŞLEM"/>
    <s v="TAHSİLAT"/>
    <s v="ABONE ALACAK TALEBİ"/>
    <s v="Tahsilat İşlem Talebi"/>
    <x v="0"/>
    <s v="TALEP SONUÇLANDI"/>
    <d v="2018-07-20T15:28:04"/>
    <d v="2018-07-20T15:28:04"/>
    <n v="0"/>
    <x v="0"/>
    <x v="1"/>
  </r>
  <r>
    <x v="1"/>
    <s v="1"/>
    <n v="2143953"/>
    <x v="2470"/>
    <s v="İŞLEM"/>
    <s v="FATURA KONTROLÜ"/>
    <s v="FATURA KONTROLÜ"/>
    <s v="FATURA KONTROLÜ"/>
    <x v="2"/>
    <s v="TALEP SONUÇLANDI"/>
    <d v="2018-07-02T10:12:55"/>
    <d v="2018-07-02T10:12:55"/>
    <n v="0"/>
    <x v="0"/>
    <x v="1"/>
  </r>
  <r>
    <x v="1"/>
    <s v="1"/>
    <n v="2150271"/>
    <x v="2471"/>
    <s v="İŞLEM"/>
    <s v="REZERV ENDEKS İNCELEME TALEBİ"/>
    <s v="REZERV ENDEKS İNCELEME TALEBİ"/>
    <s v="endeks incelemesi için tahakkuka gönder"/>
    <x v="2"/>
    <s v="TALEP SONUÇLANDI"/>
    <d v="2018-07-05T11:43:46"/>
    <d v="2018-07-05T11:43:46"/>
    <n v="0"/>
    <x v="0"/>
    <x v="1"/>
  </r>
  <r>
    <x v="1"/>
    <s v="1"/>
    <n v="2150804"/>
    <x v="2472"/>
    <s v="İŞLEM"/>
    <s v="TAHSİLAT"/>
    <s v="ABONE ALACAK TALEBİ"/>
    <s v="Tahsilat İşlem Talebi"/>
    <x v="0"/>
    <s v="TALEP SONUÇLANDI"/>
    <d v="2018-07-12T12:25:32"/>
    <d v="2018-07-12T12:25:32"/>
    <n v="0"/>
    <x v="0"/>
    <x v="1"/>
  </r>
  <r>
    <x v="1"/>
    <s v="1"/>
    <n v="2150804"/>
    <x v="2472"/>
    <s v="İŞLEM"/>
    <s v="AÇMA-KESME DURUMU"/>
    <s v="AÇMA-KESME DURUMU"/>
    <s v="AÇMA-KESME İTİRAZI"/>
    <x v="0"/>
    <s v="TALEP SONUÇLANDI"/>
    <d v="2018-07-12T11:11:40"/>
    <d v="2018-07-12T11:11:40"/>
    <n v="0"/>
    <x v="0"/>
    <x v="1"/>
  </r>
  <r>
    <x v="1"/>
    <s v="2"/>
    <n v="2152363"/>
    <x v="560"/>
    <s v="İŞLEM"/>
    <s v="BAYİ İŞLEM TALEPLERİ"/>
    <s v="BAYİ İŞLEM TALEPLERİ"/>
    <s v="BAYİ UYGULAMA ŞİKAYETİ"/>
    <x v="4"/>
    <s v="TALEP SONUÇLANDI"/>
    <d v="2018-07-02T15:52:24"/>
    <d v="2018-07-02T16:11:55"/>
    <n v="1.3553240736655425E-2"/>
    <x v="0"/>
    <x v="1"/>
  </r>
  <r>
    <x v="1"/>
    <s v="1"/>
    <n v="2152899"/>
    <x v="2473"/>
    <s v="İŞLEM"/>
    <s v="ABONE BİLGİ GÜNCELLEME"/>
    <s v="ABONE BİLGİ GÜNCELLEME"/>
    <s v="ABONE BİLGİ GÜNCELLEME"/>
    <x v="0"/>
    <s v="TALEP SONUÇLANDI"/>
    <d v="2018-07-17T17:21:22"/>
    <d v="2018-07-17T17:21:22"/>
    <n v="0"/>
    <x v="0"/>
    <x v="1"/>
  </r>
  <r>
    <x v="1"/>
    <s v="1"/>
    <n v="2154420"/>
    <x v="561"/>
    <s v="İŞLEM"/>
    <s v="FATURA KONTROLÜ"/>
    <s v="FATURA KONTROLÜ"/>
    <s v="FATURA KONTROLÜ"/>
    <x v="2"/>
    <s v="TALEP SONUÇLANDI"/>
    <d v="2018-07-03T10:53:21"/>
    <d v="2018-07-03T10:53:21"/>
    <n v="0"/>
    <x v="0"/>
    <x v="1"/>
  </r>
  <r>
    <x v="1"/>
    <s v="2"/>
    <n v="2154420"/>
    <x v="561"/>
    <s v="İŞLEM"/>
    <s v="TAHSİLAT"/>
    <s v="ABONE ALACAK TALEBİ"/>
    <s v="Tahsilat İşlem Talebi"/>
    <x v="0"/>
    <s v="TALEP SONUÇLANDI"/>
    <d v="2018-07-02T16:48:34"/>
    <d v="2018-07-09T16:32:03"/>
    <n v="6.9885300925889169"/>
    <x v="2"/>
    <x v="1"/>
  </r>
  <r>
    <x v="1"/>
    <s v="2"/>
    <n v="2154521"/>
    <x v="2474"/>
    <s v="İŞLEM"/>
    <s v="TAHSİLAT"/>
    <s v="ABONE ALACAK TALEBİ"/>
    <s v="Tahsilat İşlem Talebi"/>
    <x v="0"/>
    <s v="TALEP SONUÇLANDI"/>
    <d v="2018-07-05T17:18:16"/>
    <d v="2018-07-06T10:33:58"/>
    <n v="0.71923611110833008"/>
    <x v="0"/>
    <x v="1"/>
  </r>
  <r>
    <x v="1"/>
    <s v="2"/>
    <n v="2160186"/>
    <x v="2475"/>
    <s v="İŞLEM"/>
    <s v="AÇMA-KESME DURUMU"/>
    <s v="AÇMA-KESME DURUMU"/>
    <s v="AÇMA-KESME İTİRAZI"/>
    <x v="0"/>
    <s v="TALEP SONUÇLANDI"/>
    <d v="2018-07-26T16:22:24"/>
    <d v="2018-07-26T18:17:37"/>
    <n v="8.0011574071249925E-2"/>
    <x v="0"/>
    <x v="1"/>
  </r>
  <r>
    <x v="1"/>
    <s v="1"/>
    <n v="2160866"/>
    <x v="2476"/>
    <s v="İŞLEM"/>
    <s v="ABONE BİLGİ GÜNCELLEME"/>
    <s v="ABONE BİLGİ GÜNCELLEME"/>
    <s v="ABONE BİLGİ GÜNCELLEME"/>
    <x v="0"/>
    <s v="TALEP SONUÇLANDI"/>
    <d v="2018-07-19T11:43:56"/>
    <d v="2018-07-19T11:43:56"/>
    <n v="0"/>
    <x v="0"/>
    <x v="1"/>
  </r>
  <r>
    <x v="1"/>
    <s v="1"/>
    <n v="2161750"/>
    <x v="2477"/>
    <s v="İŞLEM"/>
    <s v="TAHSİLAT"/>
    <s v="ABONE ALACAK TALEBİ"/>
    <s v="Tahsilat İşlem Talebi"/>
    <x v="0"/>
    <s v="TALEP SONUÇLANDI"/>
    <d v="2018-07-09T18:07:31"/>
    <d v="2018-07-09T18:07:31"/>
    <n v="0"/>
    <x v="0"/>
    <x v="1"/>
  </r>
  <r>
    <x v="1"/>
    <s v="1"/>
    <n v="2162154"/>
    <x v="2478"/>
    <s v="İŞLEM"/>
    <s v="TAHSİLAT"/>
    <s v="ABONE ALACAK TALEBİ"/>
    <s v="Tahsilat İşlem Talebi"/>
    <x v="0"/>
    <s v="TALEP SONUÇLANDI"/>
    <d v="2018-07-16T11:46:56"/>
    <d v="2018-07-16T11:46:56"/>
    <n v="0"/>
    <x v="0"/>
    <x v="1"/>
  </r>
  <r>
    <x v="1"/>
    <s v="1"/>
    <n v="2162154"/>
    <x v="2478"/>
    <s v="İŞLEM"/>
    <s v="FATURA KONTROLÜ"/>
    <s v="FATURA KONTROLÜ"/>
    <s v="FATURA KONTROLÜ"/>
    <x v="2"/>
    <s v="TALEP SONUÇLANDI"/>
    <d v="2018-07-10T15:04:41"/>
    <d v="2018-07-10T15:04:41"/>
    <n v="0"/>
    <x v="0"/>
    <x v="1"/>
  </r>
  <r>
    <x v="1"/>
    <s v="1"/>
    <n v="216712"/>
    <x v="2479"/>
    <s v="İŞLEM"/>
    <s v="FATURA KONTROLÜ"/>
    <s v="FATURA KONTROLÜ"/>
    <s v="FATURA KONTROLÜ"/>
    <x v="2"/>
    <s v="TALEP SONUÇLANDI"/>
    <d v="2018-07-09T19:49:08"/>
    <d v="2018-07-09T19:49:08"/>
    <n v="0"/>
    <x v="0"/>
    <x v="1"/>
  </r>
  <r>
    <x v="1"/>
    <s v="1"/>
    <n v="2171639"/>
    <x v="2480"/>
    <s v="İŞLEM"/>
    <s v="TAHSİLAT"/>
    <s v="ABONE ALACAK TALEBİ"/>
    <s v="Tahsilat İşlem Talebi"/>
    <x v="0"/>
    <s v="TALEP SONUÇLANDI"/>
    <d v="2018-07-14T10:23:50"/>
    <d v="2018-07-14T10:23:50"/>
    <n v="0"/>
    <x v="0"/>
    <x v="1"/>
  </r>
  <r>
    <x v="1"/>
    <s v="2"/>
    <n v="2171837"/>
    <x v="2481"/>
    <s v="İŞLEM"/>
    <s v="TAHSİLAT"/>
    <s v="ABONE ALACAK TALEBİ"/>
    <s v="Tahsilat İşlem Talebi"/>
    <x v="0"/>
    <s v="TALEP SONUÇLANDI"/>
    <d v="2018-07-09T13:20:41"/>
    <d v="2018-07-09T13:20:41"/>
    <n v="0"/>
    <x v="0"/>
    <x v="1"/>
  </r>
  <r>
    <x v="1"/>
    <s v="2"/>
    <n v="2173306"/>
    <x v="2482"/>
    <s v="İŞLEM"/>
    <s v="FATURA KONTROLÜ"/>
    <s v="FATURA KONTROLÜ"/>
    <s v="FATURA KONTROLÜ"/>
    <x v="2"/>
    <s v="TALEP SONUÇLANDI"/>
    <d v="2018-07-12T14:35:11"/>
    <d v="2018-07-12T14:35:12"/>
    <n v="1.1574069503694773E-5"/>
    <x v="0"/>
    <x v="1"/>
  </r>
  <r>
    <x v="1"/>
    <s v="1"/>
    <n v="2174894"/>
    <x v="2483"/>
    <s v="İŞLEM"/>
    <s v="ABONE BİLGİ GÜNCELLEME"/>
    <s v="ABONE BİLGİ GÜNCELLEME"/>
    <s v="ABONE BİLGİ GÜNCELLEME"/>
    <x v="0"/>
    <s v="TALEP SONUÇLANDI"/>
    <d v="2018-07-04T15:57:19"/>
    <d v="2018-07-04T15:57:19"/>
    <n v="0"/>
    <x v="0"/>
    <x v="1"/>
  </r>
  <r>
    <x v="1"/>
    <s v="1"/>
    <n v="2175459"/>
    <x v="2484"/>
    <s v="İŞLEM"/>
    <s v="ABONE BİLGİ GÜNCELLEME"/>
    <s v="ABONE BİLGİ GÜNCELLEME"/>
    <s v="ABONE BİLGİ GÜNCELLEME"/>
    <x v="0"/>
    <s v="TALEP SONUÇLANDI"/>
    <d v="2018-07-10T13:45:43"/>
    <d v="2018-07-10T13:45:43"/>
    <n v="0"/>
    <x v="0"/>
    <x v="1"/>
  </r>
  <r>
    <x v="1"/>
    <s v="1"/>
    <n v="2181974"/>
    <x v="2485"/>
    <s v="İŞLEM"/>
    <s v="AÇMA-KESME DURUMU"/>
    <s v="AÇMA-KESME DURUMU"/>
    <s v="AÇMA-KESME İTİRAZI"/>
    <x v="0"/>
    <s v="TALEP SONUÇLANDI"/>
    <d v="2018-07-25T12:12:11"/>
    <d v="2018-07-25T12:12:11"/>
    <n v="0"/>
    <x v="0"/>
    <x v="1"/>
  </r>
  <r>
    <x v="1"/>
    <s v="2"/>
    <n v="218356"/>
    <x v="572"/>
    <s v="İŞLEM"/>
    <s v="FATURA KONTROLÜ"/>
    <s v="FATURA KONTROLÜ"/>
    <s v="FATURA KONTROLÜ"/>
    <x v="2"/>
    <s v="TALEP SONUÇLANDI"/>
    <d v="2018-07-06T18:16:56"/>
    <d v="2018-07-07T10:42:05"/>
    <n v="0.68413194444292458"/>
    <x v="0"/>
    <x v="1"/>
  </r>
  <r>
    <x v="1"/>
    <s v="1"/>
    <n v="2185582"/>
    <x v="2486"/>
    <s v="İŞLEM"/>
    <s v="AÇMA-KESME DURUMU"/>
    <s v="AÇMA-KESME DURUMU"/>
    <s v="AÇMA-KESME İTİRAZI"/>
    <x v="0"/>
    <s v="TALEP SONUÇLANDI"/>
    <d v="2018-07-17T16:16:04"/>
    <d v="2018-07-17T16:16:04"/>
    <n v="0"/>
    <x v="0"/>
    <x v="1"/>
  </r>
  <r>
    <x v="1"/>
    <s v="1"/>
    <n v="2185674"/>
    <x v="2487"/>
    <s v="İŞLEM"/>
    <s v="TAHSİLAT"/>
    <s v="ABONE ALACAK TALEBİ"/>
    <s v="Tahsilat İşlem Talebi"/>
    <x v="0"/>
    <s v="TALEP SONUÇLANDI"/>
    <d v="2018-07-19T15:55:36"/>
    <d v="2018-07-19T15:55:36"/>
    <n v="0"/>
    <x v="0"/>
    <x v="1"/>
  </r>
  <r>
    <x v="1"/>
    <s v="1"/>
    <n v="2185959"/>
    <x v="2488"/>
    <s v="İŞLEM"/>
    <s v="TAHSİLAT"/>
    <s v="ABONE ALACAK TALEBİ"/>
    <s v="Tahsilat İşlem Talebi"/>
    <x v="0"/>
    <s v="TALEP SONUÇLANDI"/>
    <d v="2018-07-12T09:40:04"/>
    <d v="2018-07-12T09:40:04"/>
    <n v="0"/>
    <x v="0"/>
    <x v="1"/>
  </r>
  <r>
    <x v="1"/>
    <s v="1"/>
    <n v="2186754"/>
    <x v="2489"/>
    <s v="İŞLEM"/>
    <s v="ABONE BİLGİ GÜNCELLEME"/>
    <s v="ABONE BİLGİ GÜNCELLEME"/>
    <s v="ABONE BİLGİ GÜNCELLEME"/>
    <x v="0"/>
    <s v="TALEP SONUÇLANDI"/>
    <d v="2018-07-20T14:26:42"/>
    <d v="2018-07-20T14:26:42"/>
    <n v="0"/>
    <x v="0"/>
    <x v="1"/>
  </r>
  <r>
    <x v="1"/>
    <s v="1"/>
    <n v="2187407"/>
    <x v="2490"/>
    <s v="İŞLEM"/>
    <s v="ABONE BİLGİ GÜNCELLEME"/>
    <s v="ABONE BİLGİ GÜNCELLEME"/>
    <s v="ABONE BİLGİ GÜNCELLEME"/>
    <x v="0"/>
    <s v="TALEP SONUÇLANDI"/>
    <d v="2018-07-09T16:45:51"/>
    <d v="2018-07-09T16:45:51"/>
    <n v="0"/>
    <x v="0"/>
    <x v="1"/>
  </r>
  <r>
    <x v="1"/>
    <s v="1"/>
    <n v="2187931"/>
    <x v="2491"/>
    <s v="İŞLEM"/>
    <s v="AÇMA-KESME DURUMU"/>
    <s v="AÇMA-KESME DURUMU"/>
    <s v="AÇMA-KESME İTİRAZI"/>
    <x v="0"/>
    <s v="TALEP SONUÇLANDI"/>
    <d v="2018-07-26T17:40:58"/>
    <d v="2018-07-26T17:40:58"/>
    <n v="0"/>
    <x v="0"/>
    <x v="1"/>
  </r>
  <r>
    <x v="1"/>
    <s v="1"/>
    <n v="2188315"/>
    <x v="2492"/>
    <s v="İŞLEM"/>
    <s v="TAHSİLAT"/>
    <s v="ABONE ALACAK TALEBİ"/>
    <s v="Tahsilat İşlem Talebi"/>
    <x v="0"/>
    <s v="TALEP SONUÇLANDI"/>
    <d v="2018-07-05T11:58:31"/>
    <d v="2018-07-05T11:58:31"/>
    <n v="0"/>
    <x v="0"/>
    <x v="1"/>
  </r>
  <r>
    <x v="1"/>
    <s v="1"/>
    <n v="2188688"/>
    <x v="2493"/>
    <s v="İŞLEM"/>
    <s v="TAHSİLAT"/>
    <s v="ABONE ALACAK TALEBİ"/>
    <s v="Tahsilat İşlem Talebi"/>
    <x v="0"/>
    <s v="TALEP SONUÇLANDI"/>
    <d v="2018-07-28T11:09:18"/>
    <d v="2018-07-28T11:09:18"/>
    <n v="0"/>
    <x v="0"/>
    <x v="1"/>
  </r>
  <r>
    <x v="1"/>
    <s v="1"/>
    <n v="2188731"/>
    <x v="2494"/>
    <s v="İŞLEM"/>
    <s v="TAHSİLAT"/>
    <s v="ABONE ALACAK TALEBİ"/>
    <s v="Tahsilat İşlem Talebi"/>
    <x v="0"/>
    <s v="TALEP SONUÇLANDI"/>
    <d v="2018-07-12T20:58:25"/>
    <d v="2018-07-12T20:58:25"/>
    <n v="0"/>
    <x v="0"/>
    <x v="1"/>
  </r>
  <r>
    <x v="1"/>
    <s v="2"/>
    <n v="2192403"/>
    <x v="2495"/>
    <s v="İŞLEM"/>
    <s v="TAHSİLAT"/>
    <s v="ABONE ALACAK TALEBİ"/>
    <s v="Tahsilat İşlem Talebi"/>
    <x v="0"/>
    <s v="TALEP SONUÇLANDI"/>
    <d v="2018-07-18T18:47:36"/>
    <d v="2018-07-18T18:47:36"/>
    <n v="0"/>
    <x v="0"/>
    <x v="1"/>
  </r>
  <r>
    <x v="1"/>
    <s v="1"/>
    <n v="2195468"/>
    <x v="578"/>
    <s v="İŞLEM"/>
    <s v="ABONE BİLGİ GÜNCELLEME"/>
    <s v="ABONE BİLGİ GÜNCELLEME"/>
    <s v="ABONE BİLGİ GÜNCELLEME"/>
    <x v="0"/>
    <s v="TALEP SONUÇLANDI"/>
    <d v="2018-07-17T09:21:54"/>
    <d v="2018-07-17T09:21:54"/>
    <n v="0"/>
    <x v="0"/>
    <x v="1"/>
  </r>
  <r>
    <x v="1"/>
    <s v="1"/>
    <n v="2195468"/>
    <x v="578"/>
    <s v="İŞLEM"/>
    <s v="TAHSİLAT"/>
    <s v="ABONE ALACAK TALEBİ"/>
    <s v="Tahsilat İşlem Talebi"/>
    <x v="0"/>
    <s v="TALEP SONUÇLANDI"/>
    <d v="2018-07-16T08:34:56"/>
    <d v="2018-07-16T08:34:56"/>
    <n v="0"/>
    <x v="0"/>
    <x v="1"/>
  </r>
  <r>
    <x v="1"/>
    <s v="2"/>
    <n v="2195742"/>
    <x v="2496"/>
    <s v="İŞLEM"/>
    <s v="ABONE BİLGİ GÜNCELLEME"/>
    <s v="ABONE BİLGİ GÜNCELLEME"/>
    <s v="ABONE BİLGİ GÜNCELLEME"/>
    <x v="0"/>
    <s v="TALEP SONUÇLANDI"/>
    <d v="2018-07-13T14:51:04"/>
    <d v="2018-07-13T14:59:56"/>
    <n v="6.1574074061354622E-3"/>
    <x v="0"/>
    <x v="1"/>
  </r>
  <r>
    <x v="1"/>
    <s v="2"/>
    <n v="219608"/>
    <x v="2497"/>
    <s v="İŞLEM"/>
    <s v="USULSÜZ KULLANIM"/>
    <s v="USULSÜZ KULLANIM"/>
    <s v="Uyarı Mesajı Gönderimi"/>
    <x v="0"/>
    <s v="TALEP SONUÇLANDI"/>
    <d v="2018-07-29T20:52:21"/>
    <d v="2018-07-30T08:43:37"/>
    <n v="0.49393518518627388"/>
    <x v="0"/>
    <x v="1"/>
  </r>
  <r>
    <x v="1"/>
    <s v="1"/>
    <n v="2198357"/>
    <x v="2498"/>
    <s v="İŞLEM"/>
    <s v="AÇMA-KESME DURUMU"/>
    <s v="AÇMA-KESME DURUMU"/>
    <s v="AÇMA-KESME İTİRAZI"/>
    <x v="0"/>
    <s v="TALEP SONUÇLANDI"/>
    <d v="2018-07-06T14:16:24"/>
    <d v="2018-07-06T14:16:24"/>
    <n v="0"/>
    <x v="0"/>
    <x v="1"/>
  </r>
  <r>
    <x v="1"/>
    <s v="1"/>
    <n v="220147"/>
    <x v="2499"/>
    <s v="İŞLEM"/>
    <s v="TAHSİLAT"/>
    <s v="ABONE ALACAK TALEBİ"/>
    <s v="Tahsilat İşlem Talebi"/>
    <x v="0"/>
    <s v="TALEP SONUÇLANDI"/>
    <d v="2018-07-24T11:28:05"/>
    <d v="2018-07-24T11:28:05"/>
    <n v="0"/>
    <x v="0"/>
    <x v="1"/>
  </r>
  <r>
    <x v="1"/>
    <s v="1"/>
    <n v="2202122"/>
    <x v="2500"/>
    <s v="İŞLEM"/>
    <s v="ABONELİK BAŞVURUSU"/>
    <s v="ABONELİK BAŞVURUSU"/>
    <s v="ABONELİK BAŞVURUSU"/>
    <x v="0"/>
    <s v="TALEP SONUÇLANDI"/>
    <d v="2018-07-18T22:47:14"/>
    <d v="2018-07-18T22:47:14"/>
    <n v="0"/>
    <x v="0"/>
    <x v="1"/>
  </r>
  <r>
    <x v="1"/>
    <s v="2"/>
    <n v="220612"/>
    <x v="585"/>
    <s v="İŞLEM"/>
    <s v="PSS ABONE TALEPLERİ"/>
    <s v="PSS ABONE TALEPLERİ"/>
    <s v="FARK GÜVENCE BEDELİ BİLGİSİ"/>
    <x v="1"/>
    <s v="TALEP SONUÇLANDI"/>
    <d v="2018-07-08T18:44:37"/>
    <d v="2018-07-20T17:00:34"/>
    <n v="11.927743055552128"/>
    <x v="2"/>
    <x v="1"/>
  </r>
  <r>
    <x v="1"/>
    <s v="2"/>
    <n v="2210428"/>
    <x v="2501"/>
    <s v="İŞLEM"/>
    <s v="FATURA KONTROLÜ"/>
    <s v="FATURA KONTROLÜ"/>
    <s v="FATURA KONTROLÜ"/>
    <x v="2"/>
    <s v="TALEP SONUÇLANDI"/>
    <d v="2018-07-16T18:49:25"/>
    <d v="2018-07-17T18:32:46"/>
    <n v="0.9884375000037835"/>
    <x v="0"/>
    <x v="1"/>
  </r>
  <r>
    <x v="1"/>
    <s v="1"/>
    <n v="2212256"/>
    <x v="2502"/>
    <s v="İŞLEM"/>
    <s v="TAHSİLAT"/>
    <s v="ABONE ALACAK TALEBİ"/>
    <s v="Tahsilat İşlem Talebi"/>
    <x v="0"/>
    <s v="TALEP SONUÇLANDI"/>
    <d v="2018-07-18T14:48:52"/>
    <d v="2018-07-18T14:48:52"/>
    <n v="0"/>
    <x v="0"/>
    <x v="1"/>
  </r>
  <r>
    <x v="1"/>
    <s v="2"/>
    <n v="2215659"/>
    <x v="587"/>
    <s v="İŞLEM"/>
    <s v="KAMPANYA SÖZLEŞMESİ KONTROL VE TALEPLERİ"/>
    <s v="KAMPANYA SÖZLEŞMESİ KONTROL VE TALEPLERİ"/>
    <s v="KAMPANYA TARİFE İTİRAZI"/>
    <x v="3"/>
    <s v="TALEP SONUÇLANDI"/>
    <d v="2018-07-10T15:34:49"/>
    <d v="2018-08-07T16:12:58"/>
    <n v="28.026493055556784"/>
    <x v="1"/>
    <x v="1"/>
  </r>
  <r>
    <x v="1"/>
    <s v="2"/>
    <n v="2215659"/>
    <x v="587"/>
    <s v="İŞLEM"/>
    <s v="TAHSİLAT"/>
    <s v="ABONE ALACAK TALEBİ"/>
    <s v="Tahsilat İşlem Talebi"/>
    <x v="0"/>
    <s v="TALEP SONUÇLANDI"/>
    <d v="2018-07-10T15:24:16"/>
    <d v="2018-07-10T15:24:17"/>
    <n v="1.1574069503694773E-5"/>
    <x v="0"/>
    <x v="1"/>
  </r>
  <r>
    <x v="1"/>
    <s v="1"/>
    <n v="2215844"/>
    <x v="2503"/>
    <s v="İŞLEM"/>
    <s v="TAHSİLAT"/>
    <s v="ABONE ALACAK TALEBİ"/>
    <s v="Tahsilat İşlem Talebi"/>
    <x v="0"/>
    <s v="TALEP SONUÇLANDI"/>
    <d v="2018-07-25T15:09:09"/>
    <d v="2018-07-25T15:09:09"/>
    <n v="0"/>
    <x v="0"/>
    <x v="1"/>
  </r>
  <r>
    <x v="1"/>
    <s v="2"/>
    <n v="2216640"/>
    <x v="2504"/>
    <s v="İŞLEM"/>
    <s v="TAHSİLAT"/>
    <s v="ABONE ALACAK TALEBİ"/>
    <s v="Tahsilat İşlem Talebi"/>
    <x v="0"/>
    <s v="TALEP SONUÇLANDI"/>
    <d v="2018-07-04T12:39:59"/>
    <d v="2018-07-04T12:39:59"/>
    <n v="0"/>
    <x v="0"/>
    <x v="1"/>
  </r>
  <r>
    <x v="1"/>
    <s v="1"/>
    <n v="2217108"/>
    <x v="2505"/>
    <s v="İŞLEM"/>
    <s v="TAHSİLAT"/>
    <s v="ABONE ALACAK TALEBİ"/>
    <s v="Tahsilat İşlem Talebi"/>
    <x v="0"/>
    <s v="TALEP SONUÇLANDI"/>
    <d v="2018-07-13T12:59:56"/>
    <d v="2018-07-13T12:59:56"/>
    <n v="0"/>
    <x v="0"/>
    <x v="1"/>
  </r>
  <r>
    <x v="1"/>
    <s v="1"/>
    <n v="2220326"/>
    <x v="2506"/>
    <s v="İŞLEM"/>
    <s v="TAHSİLAT"/>
    <s v="ABONE ALACAK TALEBİ"/>
    <s v="Tahsilat İşlem Talebi"/>
    <x v="0"/>
    <s v="TALEP SONUÇLANDI"/>
    <d v="2018-07-25T13:15:23"/>
    <d v="2018-07-25T13:15:23"/>
    <n v="0"/>
    <x v="0"/>
    <x v="1"/>
  </r>
  <r>
    <x v="1"/>
    <s v="1"/>
    <n v="2220326"/>
    <x v="2506"/>
    <s v="İŞLEM"/>
    <s v="ABONE BİLGİ GÜNCELLEME"/>
    <s v="ABONE BİLGİ GÜNCELLEME"/>
    <s v="ABONE BİLGİ GÜNCELLEME"/>
    <x v="0"/>
    <s v="TALEP SONUÇLANDI"/>
    <d v="2018-07-03T11:46:19"/>
    <d v="2018-07-03T11:46:19"/>
    <n v="0"/>
    <x v="0"/>
    <x v="1"/>
  </r>
  <r>
    <x v="1"/>
    <s v="1"/>
    <n v="2221779"/>
    <x v="2507"/>
    <s v="İŞLEM"/>
    <s v="DAĞITIM ŞİRKETİ TAHLİYE TALEBİ"/>
    <s v="DAĞITIM ŞİRKETİ TAHLİYE TALEBİ"/>
    <s v="daimiye geçiş nedeniyle tahliye talebi"/>
    <x v="0"/>
    <s v="TALEP SONUÇLANDI"/>
    <d v="2018-07-11T16:02:32"/>
    <d v="2018-07-11T16:02:32"/>
    <n v="0"/>
    <x v="0"/>
    <x v="1"/>
  </r>
  <r>
    <x v="1"/>
    <s v="2"/>
    <n v="2226994"/>
    <x v="2508"/>
    <s v="İŞLEM"/>
    <s v="TAHSİLAT"/>
    <s v="ABONE ALACAK TALEBİ"/>
    <s v="Tahsilat İşlem Talebi"/>
    <x v="0"/>
    <s v="TALEP SONUÇLANDI"/>
    <d v="2018-07-25T16:29:55"/>
    <d v="2018-07-25T16:29:56"/>
    <n v="1.1574069503694773E-5"/>
    <x v="0"/>
    <x v="1"/>
  </r>
  <r>
    <x v="1"/>
    <s v="1"/>
    <n v="2227014"/>
    <x v="2509"/>
    <s v="İŞLEM"/>
    <s v="FATURA KONTROLÜ"/>
    <s v="FATURA KONTROLÜ"/>
    <s v="FATURA KONTROLÜ"/>
    <x v="2"/>
    <s v="TALEP SONUÇLANDI"/>
    <d v="2018-07-13T18:49:12"/>
    <d v="2018-07-13T18:49:12"/>
    <n v="0"/>
    <x v="0"/>
    <x v="1"/>
  </r>
  <r>
    <x v="1"/>
    <s v="1"/>
    <n v="2231260"/>
    <x v="2510"/>
    <s v="İŞLEM"/>
    <s v="ABONE BİLGİ GÜNCELLEME"/>
    <s v="ABONE BİLGİ GÜNCELLEME"/>
    <s v="ABONE BİLGİ GÜNCELLEME"/>
    <x v="0"/>
    <s v="TALEP SONUÇLANDI"/>
    <d v="2018-07-20T10:41:25"/>
    <d v="2018-07-20T10:41:25"/>
    <n v="0"/>
    <x v="0"/>
    <x v="1"/>
  </r>
  <r>
    <x v="1"/>
    <s v="2"/>
    <n v="2231260"/>
    <x v="2510"/>
    <s v="İŞLEM"/>
    <s v="USULSÜZ KULLANIM"/>
    <s v="USULSÜZ KULLANIM"/>
    <s v="Uyarı Mesajı Gönderimi"/>
    <x v="0"/>
    <s v="TALEP SONUÇLANDI"/>
    <d v="2018-07-20T10:42:14"/>
    <d v="2018-08-02T14:40:42"/>
    <n v="13.165601851855172"/>
    <x v="2"/>
    <x v="1"/>
  </r>
  <r>
    <x v="1"/>
    <s v="1"/>
    <n v="2232864"/>
    <x v="2511"/>
    <s v="İŞLEM"/>
    <s v="AÇMA-KESME DURUMU"/>
    <s v="AÇMA-KESME DURUMU"/>
    <s v="AÇMA-KESME İTİRAZI"/>
    <x v="0"/>
    <s v="TALEP SONUÇLANDI"/>
    <d v="2018-07-20T11:09:00"/>
    <d v="2018-07-20T11:09:00"/>
    <n v="0"/>
    <x v="0"/>
    <x v="1"/>
  </r>
  <r>
    <x v="1"/>
    <s v="2"/>
    <n v="2233931"/>
    <x v="2512"/>
    <s v="İŞLEM"/>
    <s v="AÇMA-KESME DURUMU"/>
    <s v="AÇMA-KESME DURUMU"/>
    <s v="AÇMA-KESME İTİRAZI"/>
    <x v="0"/>
    <s v="TALEP SONUÇLANDI"/>
    <d v="2018-07-27T16:02:24"/>
    <d v="2018-09-27T20:05:59"/>
    <n v="62.16915509258979"/>
    <x v="1"/>
    <x v="1"/>
  </r>
  <r>
    <x v="1"/>
    <s v="2"/>
    <n v="2233931"/>
    <x v="2512"/>
    <s v="İŞLEM"/>
    <s v="TAHSİLAT"/>
    <s v="ABONE ALACAK TALEBİ"/>
    <s v="Tahsilat İşlem Talebi"/>
    <x v="0"/>
    <s v="TALEP SONUÇLANDI"/>
    <d v="2018-07-27T15:22:13"/>
    <d v="2018-07-27T15:22:13"/>
    <n v="0"/>
    <x v="0"/>
    <x v="1"/>
  </r>
  <r>
    <x v="1"/>
    <s v="1"/>
    <n v="2234405"/>
    <x v="2513"/>
    <s v="İŞLEM"/>
    <s v="ABONE BİLGİ GÜNCELLEME"/>
    <s v="ABONE BİLGİ GÜNCELLEME"/>
    <s v="ABONE BİLGİ GÜNCELLEME"/>
    <x v="0"/>
    <s v="TALEP SONUÇLANDI"/>
    <d v="2018-07-25T19:49:52"/>
    <d v="2018-07-25T19:49:52"/>
    <n v="0"/>
    <x v="0"/>
    <x v="1"/>
  </r>
  <r>
    <x v="1"/>
    <s v="2"/>
    <n v="2234405"/>
    <x v="2513"/>
    <s v="İŞLEM"/>
    <s v="FATURA KONTROLÜ"/>
    <s v="FATURA KONTROLÜ"/>
    <s v="FATURA KONTROLÜ"/>
    <x v="2"/>
    <s v="TALEP SONUÇLANDI"/>
    <d v="2018-07-25T19:50:10"/>
    <d v="2018-07-25T19:50:10"/>
    <n v="0"/>
    <x v="0"/>
    <x v="1"/>
  </r>
  <r>
    <x v="1"/>
    <s v="1"/>
    <n v="223815"/>
    <x v="2514"/>
    <s v="İŞLEM"/>
    <s v="TAHSİLAT"/>
    <s v="ABONE ALACAK TALEBİ"/>
    <s v="Tahsilat İşlem Talebi"/>
    <x v="0"/>
    <s v="TALEP SONUÇLANDI"/>
    <d v="2018-07-31T14:48:39"/>
    <d v="2018-07-31T14:48:39"/>
    <n v="0"/>
    <x v="0"/>
    <x v="1"/>
  </r>
  <r>
    <x v="1"/>
    <s v="1"/>
    <n v="2238452"/>
    <x v="2515"/>
    <s v="İŞLEM"/>
    <s v="TAHSİLAT"/>
    <s v="ABONE ALACAK TALEBİ"/>
    <s v="Tahsilat İşlem Talebi"/>
    <x v="0"/>
    <s v="TALEP SONUÇLANDI"/>
    <d v="2018-07-03T12:31:23"/>
    <d v="2018-07-03T12:31:23"/>
    <n v="0"/>
    <x v="0"/>
    <x v="1"/>
  </r>
  <r>
    <x v="1"/>
    <s v="1"/>
    <n v="223920"/>
    <x v="2516"/>
    <s v="İŞLEM"/>
    <s v="TAHSİLAT"/>
    <s v="ABONE ALACAK TALEBİ"/>
    <s v="Tahsilat İşlem Talebi"/>
    <x v="0"/>
    <s v="TALEP SONUÇLANDI"/>
    <d v="2018-07-03T09:45:33"/>
    <d v="2018-07-03T09:45:33"/>
    <n v="0"/>
    <x v="0"/>
    <x v="1"/>
  </r>
  <r>
    <x v="1"/>
    <s v="1"/>
    <n v="223920"/>
    <x v="2516"/>
    <s v="İŞLEM"/>
    <s v="ONLİNE İŞLEM MERKEZİ TALEPLERİ"/>
    <s v="ONLİNE İŞLEM MERKEZİ TALEPLERİ"/>
    <s v="TRAFİK KURYE ŞİKAYETİ"/>
    <x v="4"/>
    <s v="TALEP SONUÇLANDI"/>
    <d v="2018-07-03T16:02:49"/>
    <d v="2018-07-03T16:02:49"/>
    <n v="0"/>
    <x v="0"/>
    <x v="1"/>
  </r>
  <r>
    <x v="1"/>
    <s v="1"/>
    <n v="2240196"/>
    <x v="2517"/>
    <s v="İŞLEM"/>
    <s v="FATURA KONTROLÜ"/>
    <s v="FATURA KONTROLÜ"/>
    <s v="FATURA KONTROLÜ"/>
    <x v="2"/>
    <s v="TALEP SONUÇLANDI"/>
    <d v="2018-07-30T09:55:53"/>
    <d v="2018-07-30T09:55:53"/>
    <n v="0"/>
    <x v="0"/>
    <x v="1"/>
  </r>
  <r>
    <x v="1"/>
    <s v="1"/>
    <n v="2240196"/>
    <x v="2517"/>
    <s v="İŞLEM"/>
    <s v="ABONE BİLGİ GÜNCELLEME"/>
    <s v="ABONE BİLGİ GÜNCELLEME"/>
    <s v="ABONE BİLGİ GÜNCELLEME"/>
    <x v="0"/>
    <s v="TALEP SONUÇLANDI"/>
    <d v="2018-07-30T09:56:23"/>
    <d v="2018-07-30T09:56:23"/>
    <n v="0"/>
    <x v="0"/>
    <x v="1"/>
  </r>
  <r>
    <x v="1"/>
    <s v="2"/>
    <n v="2240812"/>
    <x v="2518"/>
    <s v="İŞLEM"/>
    <s v="AÇMA-KESME DURUMU"/>
    <s v="AÇMA-KESME DURUMU"/>
    <s v="AÇMA-KESME İTİRAZI"/>
    <x v="0"/>
    <s v="TALEP SONUÇLANDI"/>
    <d v="2018-07-04T13:27:07"/>
    <d v="2018-07-04T16:46:24"/>
    <n v="0.13839120370539604"/>
    <x v="0"/>
    <x v="1"/>
  </r>
  <r>
    <x v="1"/>
    <s v="1"/>
    <n v="224287"/>
    <x v="2519"/>
    <s v="İŞLEM"/>
    <s v="FATURA KONTROLÜ"/>
    <s v="FATURA KONTROLÜ"/>
    <s v="FATURA KONTROLÜ"/>
    <x v="2"/>
    <s v="TALEP SONUÇLANDI"/>
    <d v="2018-07-04T13:04:19"/>
    <d v="2018-07-04T13:04:19"/>
    <n v="0"/>
    <x v="0"/>
    <x v="1"/>
  </r>
  <r>
    <x v="1"/>
    <s v="2"/>
    <n v="2246721"/>
    <x v="2520"/>
    <s v="İŞLEM"/>
    <s v="TAHSİLAT"/>
    <s v="ABONE ALACAK TALEBİ"/>
    <s v="Tahsilat İşlem Talebi"/>
    <x v="0"/>
    <s v="TALEP SONUÇLANDI"/>
    <d v="2018-07-02T15:26:11"/>
    <d v="2018-07-02T15:26:11"/>
    <n v="0"/>
    <x v="0"/>
    <x v="1"/>
  </r>
  <r>
    <x v="1"/>
    <s v="2"/>
    <n v="2248010"/>
    <x v="598"/>
    <s v="İŞLEM"/>
    <s v="DENETÇİ KURUM BAŞVURULARI"/>
    <s v="DENETÇİ KURUM BAŞVURULARI"/>
    <s v="EK TÜKETİM İTİRAZLARI"/>
    <x v="2"/>
    <s v="TALEP SONUÇLANDI"/>
    <d v="2018-07-31T09:53:25"/>
    <d v="2018-07-31T09:53:26"/>
    <n v="1.1574076779652387E-5"/>
    <x v="0"/>
    <x v="1"/>
  </r>
  <r>
    <x v="1"/>
    <s v="1"/>
    <n v="2252532"/>
    <x v="2521"/>
    <s v="İŞLEM"/>
    <s v="FATURA KONTROLÜ"/>
    <s v="FATURA KONTROLÜ"/>
    <s v="FATURA KONTROLÜ"/>
    <x v="2"/>
    <s v="TALEP SONUÇLANDI"/>
    <d v="2018-07-06T13:47:03"/>
    <d v="2018-07-06T13:47:03"/>
    <n v="0"/>
    <x v="0"/>
    <x v="1"/>
  </r>
  <r>
    <x v="1"/>
    <s v="1"/>
    <n v="2256775"/>
    <x v="2522"/>
    <s v="İŞLEM"/>
    <s v="PSS ABONE TALEPLERİ"/>
    <s v="PSS ABONE TALEPLERİ"/>
    <s v="FARK GÜVENCE BEDELİ BİLGİSİ"/>
    <x v="1"/>
    <s v="TALEP SONUÇLANDI"/>
    <d v="2018-07-16T11:48:28"/>
    <d v="2018-07-16T11:48:28"/>
    <n v="0"/>
    <x v="0"/>
    <x v="1"/>
  </r>
  <r>
    <x v="1"/>
    <s v="1"/>
    <n v="2256775"/>
    <x v="2523"/>
    <s v="İŞLEM"/>
    <s v="PSS ABONE TALEPLERİ"/>
    <s v="PSS ABONE TALEPLERİ"/>
    <s v="FARK GÜVENCE BEDELİ BİLGİSİ"/>
    <x v="1"/>
    <s v="TALEP SONUÇLANDI"/>
    <d v="2018-07-18T12:09:19"/>
    <d v="2018-07-18T12:09:19"/>
    <n v="0"/>
    <x v="0"/>
    <x v="1"/>
  </r>
  <r>
    <x v="1"/>
    <s v="1"/>
    <n v="2256775"/>
    <x v="2522"/>
    <s v="İŞLEM"/>
    <s v="AÇMA-KESME DURUMU"/>
    <s v="AÇMA-KESME DURUMU"/>
    <s v="AÇMA-KESME İTİRAZI"/>
    <x v="0"/>
    <s v="TALEP SONUÇLANDI"/>
    <d v="2018-07-12T21:58:34"/>
    <d v="2018-07-12T21:58:34"/>
    <n v="0"/>
    <x v="0"/>
    <x v="1"/>
  </r>
  <r>
    <x v="1"/>
    <s v="1"/>
    <n v="2256873"/>
    <x v="2524"/>
    <s v="İŞLEM"/>
    <s v="FATURA KONTROLÜ"/>
    <s v="FATURA KONTROLÜ"/>
    <s v="FATURA KONTROLÜ"/>
    <x v="2"/>
    <s v="TALEP SONUÇLANDI"/>
    <d v="2018-07-20T11:59:07"/>
    <d v="2018-07-20T11:59:07"/>
    <n v="0"/>
    <x v="0"/>
    <x v="1"/>
  </r>
  <r>
    <x v="1"/>
    <s v="1"/>
    <n v="2262014"/>
    <x v="2525"/>
    <s v="İŞLEM"/>
    <s v="REZERV ENDEKS İNCELEME TALEBİ"/>
    <s v="REZERV ENDEKS İNCELEME TALEBİ"/>
    <s v="endeks incelemesi için tahakkuka gönder"/>
    <x v="2"/>
    <s v="TALEP SONUÇLANDI"/>
    <d v="2018-07-26T10:59:16"/>
    <d v="2018-07-26T10:59:16"/>
    <n v="0"/>
    <x v="0"/>
    <x v="1"/>
  </r>
  <r>
    <x v="1"/>
    <s v="1"/>
    <n v="2262014"/>
    <x v="2525"/>
    <s v="İŞLEM"/>
    <s v="REZERV ENDEKS İNCELEME TALEBİ"/>
    <s v="REZERV ENDEKS İNCELEME TALEBİ"/>
    <s v="endeks incelemesi için tahakkuka gönder"/>
    <x v="2"/>
    <s v="TALEP SONUÇLANDI"/>
    <d v="2018-07-02T09:29:10"/>
    <d v="2018-07-02T09:29:10"/>
    <n v="0"/>
    <x v="0"/>
    <x v="1"/>
  </r>
  <r>
    <x v="1"/>
    <s v="1"/>
    <n v="2263149"/>
    <x v="2526"/>
    <s v="İŞLEM"/>
    <s v="TAHSİLAT"/>
    <s v="ABONE ALACAK TALEBİ"/>
    <s v="Tahsilat İşlem Talebi"/>
    <x v="0"/>
    <s v="TALEP SONUÇLANDI"/>
    <d v="2018-07-06T14:50:23"/>
    <d v="2018-07-06T14:50:23"/>
    <n v="0"/>
    <x v="0"/>
    <x v="1"/>
  </r>
  <r>
    <x v="1"/>
    <s v="1"/>
    <n v="2263149"/>
    <x v="2526"/>
    <s v="İŞLEM"/>
    <s v="FATURA KONTROLÜ"/>
    <s v="FATURA KONTROLÜ"/>
    <s v="FATURA KONTROLÜ"/>
    <x v="2"/>
    <s v="TALEP SONUÇLANDI"/>
    <d v="2018-07-19T11:04:19"/>
    <d v="2018-07-19T11:04:19"/>
    <n v="0"/>
    <x v="0"/>
    <x v="1"/>
  </r>
  <r>
    <x v="1"/>
    <s v="1"/>
    <n v="2263149"/>
    <x v="2526"/>
    <s v="İŞLEM"/>
    <s v="ONLİNE İŞLEM MERKEZİ TALEPLERİ"/>
    <s v="ONLİNE İŞLEM MERKEZİ TALEPLERİ"/>
    <s v="TRAFİK KURYE ŞİKAYETİ"/>
    <x v="4"/>
    <s v="TALEP SONUÇLANDI"/>
    <d v="2018-07-10T15:07:14"/>
    <d v="2018-07-10T15:07:14"/>
    <n v="0"/>
    <x v="0"/>
    <x v="1"/>
  </r>
  <r>
    <x v="1"/>
    <s v="2"/>
    <n v="2263522"/>
    <x v="2527"/>
    <s v="İŞLEM"/>
    <s v="AÇMA-KESME DURUMU"/>
    <s v="AÇMA-KESME DURUMU"/>
    <s v="AÇMA-KESME İTİRAZI"/>
    <x v="0"/>
    <s v="TALEP SONUÇLANDI"/>
    <d v="2018-07-25T20:32:15"/>
    <d v="2018-07-27T17:23:37"/>
    <n v="1.8690046296323999"/>
    <x v="0"/>
    <x v="1"/>
  </r>
  <r>
    <x v="1"/>
    <s v="1"/>
    <n v="2264739"/>
    <x v="2528"/>
    <s v="İŞLEM"/>
    <s v="AÇMA-KESME DURUMU"/>
    <s v="AÇMA-KESME DURUMU"/>
    <s v="AÇMA-KESME İTİRAZI"/>
    <x v="0"/>
    <s v="TALEP SONUÇLANDI"/>
    <d v="2018-07-24T16:35:19"/>
    <d v="2018-07-24T16:35:19"/>
    <n v="0"/>
    <x v="0"/>
    <x v="1"/>
  </r>
  <r>
    <x v="1"/>
    <s v="1"/>
    <n v="2264739"/>
    <x v="2529"/>
    <s v="İŞLEM"/>
    <s v="TAHSİLAT"/>
    <s v="ABONE ALACAK TALEBİ"/>
    <s v="Tahsilat İşlem Talebi"/>
    <x v="0"/>
    <s v="TALEP SONUÇLANDI"/>
    <d v="2018-07-19T11:23:59"/>
    <d v="2018-07-19T11:23:59"/>
    <n v="0"/>
    <x v="0"/>
    <x v="1"/>
  </r>
  <r>
    <x v="1"/>
    <s v="2"/>
    <n v="2269465"/>
    <x v="2530"/>
    <s v="İŞLEM"/>
    <s v="KAMPANYA SÖZLEŞMESİ KONTROL VE TALEPLERİ"/>
    <s v="KAMPANYA SÖZLEŞMESİ KONTROL VE TALEPLERİ"/>
    <s v="KAMPANYA TARİFE İTİRAZI"/>
    <x v="3"/>
    <s v="TALEP SONUÇLANDI"/>
    <d v="2018-07-26T22:47:24"/>
    <d v="2018-08-13T08:46:08"/>
    <n v="17.415787037032715"/>
    <x v="1"/>
    <x v="0"/>
  </r>
  <r>
    <x v="1"/>
    <s v="1"/>
    <n v="2269852"/>
    <x v="2531"/>
    <s v="İŞLEM"/>
    <s v="FATURA KONTROLÜ"/>
    <s v="FATURA KONTROLÜ"/>
    <s v="FATURA KONTROLÜ"/>
    <x v="2"/>
    <s v="TALEP SONUÇLANDI"/>
    <d v="2018-07-30T23:11:51"/>
    <d v="2018-07-30T23:11:51"/>
    <n v="0"/>
    <x v="0"/>
    <x v="1"/>
  </r>
  <r>
    <x v="1"/>
    <s v="1"/>
    <n v="2269864"/>
    <x v="2532"/>
    <s v="İŞLEM"/>
    <s v="AÇMA-KESME DURUMU"/>
    <s v="AÇMA-KESME DURUMU"/>
    <s v="AÇMA-KESME İTİRAZI"/>
    <x v="0"/>
    <s v="TALEP SONUÇLANDI"/>
    <d v="2018-07-11T14:22:12"/>
    <d v="2018-07-11T14:22:12"/>
    <n v="0"/>
    <x v="0"/>
    <x v="1"/>
  </r>
  <r>
    <x v="1"/>
    <s v="1"/>
    <n v="2271224"/>
    <x v="2533"/>
    <s v="İŞLEM"/>
    <s v="KAMPANYA SÖZLEŞMESİ KONTROL VE TALEPLERİ"/>
    <s v="KAMPANYA SÖZLEŞMESİ KONTROL VE TALEPLERİ"/>
    <s v="KAMPANYA TARİFE İTİRAZI"/>
    <x v="3"/>
    <s v="TALEP SONUÇLANDI"/>
    <d v="2018-07-07T08:53:31"/>
    <d v="2018-07-07T08:53:31"/>
    <n v="0"/>
    <x v="0"/>
    <x v="1"/>
  </r>
  <r>
    <x v="1"/>
    <s v="1"/>
    <n v="2271269"/>
    <x v="2534"/>
    <s v="İŞLEM"/>
    <s v="TAHSİLAT"/>
    <s v="ABONE ALACAK TALEBİ"/>
    <s v="Tahsilat İşlem Talebi"/>
    <x v="0"/>
    <s v="TALEP SONUÇLANDI"/>
    <d v="2018-07-23T18:17:30"/>
    <d v="2018-07-23T18:17:30"/>
    <n v="0"/>
    <x v="0"/>
    <x v="1"/>
  </r>
  <r>
    <x v="1"/>
    <s v="1"/>
    <n v="2272264"/>
    <x v="2535"/>
    <s v="İŞLEM"/>
    <s v="AÇMA-KESME DURUMU"/>
    <s v="AÇMA-KESME DURUMU"/>
    <s v="AÇMA-KESME İTİRAZI"/>
    <x v="0"/>
    <s v="TALEP SONUÇLANDI"/>
    <d v="2018-07-09T17:40:59"/>
    <d v="2018-07-09T17:40:59"/>
    <n v="0"/>
    <x v="0"/>
    <x v="0"/>
  </r>
  <r>
    <x v="1"/>
    <s v="1"/>
    <n v="2273004"/>
    <x v="2536"/>
    <s v="İŞLEM"/>
    <s v="TÜKETİM İTİRAZI"/>
    <s v="TÜKETİM İTİRAZI"/>
    <s v="DAĞITIM ENDEKS KONTROLÜ"/>
    <x v="0"/>
    <s v="TALEP SONUÇLANDI"/>
    <d v="2018-07-26T16:27:54"/>
    <d v="2018-07-26T16:27:54"/>
    <n v="0"/>
    <x v="0"/>
    <x v="1"/>
  </r>
  <r>
    <x v="1"/>
    <s v="1"/>
    <n v="2273004"/>
    <x v="2536"/>
    <s v="İŞLEM"/>
    <s v="TÜKETİM İTİRAZI"/>
    <s v="TÜKETİM İTİRAZI"/>
    <s v="Müşteri İle Uzlaşıldı"/>
    <x v="0"/>
    <s v="TALEP SONUÇLANDI"/>
    <d v="2018-07-26T16:13:08"/>
    <d v="2018-07-26T16:13:08"/>
    <n v="0"/>
    <x v="0"/>
    <x v="1"/>
  </r>
  <r>
    <x v="1"/>
    <s v="1"/>
    <n v="2273004"/>
    <x v="2536"/>
    <s v="İŞLEM"/>
    <s v="REZERV ENDEKS İNCELEME TALEBİ"/>
    <s v="REZERV ENDEKS İNCELEME TALEBİ"/>
    <s v="endeks incelemesi için tahakkuka gönder"/>
    <x v="2"/>
    <s v="TALEP SONUÇLANDI"/>
    <d v="2018-07-26T10:06:25"/>
    <d v="2018-07-26T10:06:25"/>
    <n v="0"/>
    <x v="0"/>
    <x v="1"/>
  </r>
  <r>
    <x v="1"/>
    <s v="1"/>
    <n v="2273131"/>
    <x v="2537"/>
    <s v="İŞLEM"/>
    <s v="TAHSİLAT"/>
    <s v="ABONE ALACAK TALEBİ"/>
    <s v="Tahsilat İşlem Talebi"/>
    <x v="0"/>
    <s v="TALEP SONUÇLANDI"/>
    <d v="2018-07-11T16:31:21"/>
    <d v="2018-07-11T16:31:21"/>
    <n v="0"/>
    <x v="0"/>
    <x v="1"/>
  </r>
  <r>
    <x v="1"/>
    <s v="1"/>
    <n v="2273131"/>
    <x v="2537"/>
    <s v="İŞLEM"/>
    <s v="FATURA KONTROLÜ"/>
    <s v="FATURA KONTROLÜ"/>
    <s v="FATURA KONTROLÜ"/>
    <x v="2"/>
    <s v="TALEP SONUÇLANDI"/>
    <d v="2018-07-02T15:12:14"/>
    <d v="2018-07-02T15:12:14"/>
    <n v="0"/>
    <x v="0"/>
    <x v="1"/>
  </r>
  <r>
    <x v="1"/>
    <s v="1"/>
    <n v="2273131"/>
    <x v="2537"/>
    <s v="İŞLEM"/>
    <s v="ENDEKS TESPİTİ"/>
    <s v="ENDEKS TESPİTİ"/>
    <s v="ENDEKS TESPİTİ (BEDA)"/>
    <x v="2"/>
    <s v="TALEP SONUÇLANDI"/>
    <d v="2018-07-03T09:55:44"/>
    <d v="2018-07-03T09:55:44"/>
    <n v="0"/>
    <x v="0"/>
    <x v="1"/>
  </r>
  <r>
    <x v="1"/>
    <s v="1"/>
    <n v="2273131"/>
    <x v="2537"/>
    <s v="İŞLEM"/>
    <s v="REZERV ENDEKS İNCELEME TALEBİ"/>
    <s v="REZERV ENDEKS İNCELEME TALEBİ"/>
    <s v="endeks incelemesi için tahakkuka gönder"/>
    <x v="2"/>
    <s v="TALEP SONUÇLANDI"/>
    <d v="2018-07-03T15:01:24"/>
    <d v="2018-07-03T15:01:24"/>
    <n v="0"/>
    <x v="0"/>
    <x v="1"/>
  </r>
  <r>
    <x v="1"/>
    <s v="1"/>
    <n v="2274597"/>
    <x v="608"/>
    <s v="İŞLEM"/>
    <s v="TAHSİLAT"/>
    <s v="ABONE ALACAK TALEBİ"/>
    <s v="Tahsilat İşlem Talebi"/>
    <x v="0"/>
    <s v="TALEP SONUÇLANDI"/>
    <d v="2018-07-10T13:26:31"/>
    <d v="2018-07-10T13:26:31"/>
    <n v="0"/>
    <x v="0"/>
    <x v="1"/>
  </r>
  <r>
    <x v="1"/>
    <s v="1"/>
    <n v="22750"/>
    <x v="2538"/>
    <s v="İŞLEM"/>
    <s v="ABONE BİLGİ GÜNCELLEME"/>
    <s v="ABONE BİLGİ GÜNCELLEME"/>
    <s v="ABONE BİLGİ GÜNCELLEME"/>
    <x v="0"/>
    <s v="TALEP SONUÇLANDI"/>
    <d v="2018-07-09T10:12:16"/>
    <d v="2018-07-09T10:12:16"/>
    <n v="0"/>
    <x v="0"/>
    <x v="1"/>
  </r>
  <r>
    <x v="1"/>
    <s v="1"/>
    <n v="2275425"/>
    <x v="2539"/>
    <s v="İŞLEM"/>
    <s v="ABONELİK BAŞVURUSU"/>
    <s v="ABONELİK BAŞVURUSU"/>
    <s v="ABONELİK BAŞVURUSU"/>
    <x v="0"/>
    <s v="TALEP SONUÇLANDI"/>
    <d v="2018-07-16T13:53:25"/>
    <d v="2018-07-16T13:53:25"/>
    <n v="0"/>
    <x v="0"/>
    <x v="1"/>
  </r>
  <r>
    <x v="1"/>
    <s v="1"/>
    <n v="2275425"/>
    <x v="2539"/>
    <s v="İŞLEM"/>
    <s v="AÇMA-KESME DURUMU"/>
    <s v="AÇMA-KESME DURUMU"/>
    <s v="AÇMA-KESME İTİRAZI"/>
    <x v="0"/>
    <s v="TALEP SONUÇLANDI"/>
    <d v="2018-07-16T13:53:09"/>
    <d v="2018-07-16T13:53:09"/>
    <n v="0"/>
    <x v="0"/>
    <x v="1"/>
  </r>
  <r>
    <x v="1"/>
    <s v="1"/>
    <n v="2277951"/>
    <x v="2540"/>
    <s v="İŞLEM"/>
    <s v="FATURA KONTROLÜ"/>
    <s v="FATURA KONTROLÜ"/>
    <s v="FATURA KONTROLÜ"/>
    <x v="2"/>
    <s v="TALEP SONUÇLANDI"/>
    <d v="2018-07-13T08:51:43"/>
    <d v="2018-07-13T08:51:43"/>
    <n v="0"/>
    <x v="0"/>
    <x v="1"/>
  </r>
  <r>
    <x v="1"/>
    <s v="1"/>
    <n v="2278475"/>
    <x v="611"/>
    <s v="İŞLEM"/>
    <s v="USULSÜZ KULLANIM"/>
    <s v="USULSÜZ KULLANIM"/>
    <s v="Uyarı Mesajı Gönderimi"/>
    <x v="0"/>
    <s v="TALEP SONUÇLANDI"/>
    <d v="2018-07-10T13:53:51"/>
    <d v="2018-07-10T13:53:51"/>
    <n v="0"/>
    <x v="0"/>
    <x v="1"/>
  </r>
  <r>
    <x v="1"/>
    <s v="2"/>
    <n v="2278475"/>
    <x v="611"/>
    <s v="İŞLEM"/>
    <s v="FATURA KONTROLÜ"/>
    <s v="FATURA KONTROLÜ"/>
    <s v="FATURA KONTROLÜ"/>
    <x v="2"/>
    <s v="TALEP SONUÇLANDI"/>
    <d v="2018-07-10T13:30:13"/>
    <d v="2018-07-10T13:47:11"/>
    <n v="1.1782407411374152E-2"/>
    <x v="0"/>
    <x v="1"/>
  </r>
  <r>
    <x v="1"/>
    <s v="1"/>
    <n v="2278489"/>
    <x v="2541"/>
    <s v="İŞLEM"/>
    <s v="FATURA KONTROLÜ"/>
    <s v="FATURA KONTROLÜ"/>
    <s v="FATURA KONTROLÜ"/>
    <x v="2"/>
    <s v="TALEP SONUÇLANDI"/>
    <d v="2018-07-19T14:59:20"/>
    <d v="2018-07-19T14:59:20"/>
    <n v="0"/>
    <x v="0"/>
    <x v="1"/>
  </r>
  <r>
    <x v="1"/>
    <s v="1"/>
    <n v="2278810"/>
    <x v="2542"/>
    <s v="İŞLEM"/>
    <s v="FATURA KONTROLÜ"/>
    <s v="FATURA KONTROLÜ"/>
    <s v="FATURA KONTROLÜ"/>
    <x v="2"/>
    <s v="TALEP SONUÇLANDI"/>
    <d v="2018-07-04T13:58:56"/>
    <d v="2018-07-04T13:58:56"/>
    <n v="0"/>
    <x v="0"/>
    <x v="1"/>
  </r>
  <r>
    <x v="1"/>
    <s v="2"/>
    <n v="2279774"/>
    <x v="2543"/>
    <s v="İŞLEM"/>
    <s v="TAHSİLAT"/>
    <s v="ABONE ALACAK TALEBİ"/>
    <s v="Tahsilat İşlem Talebi"/>
    <x v="0"/>
    <s v="TALEP SONUÇLANDI"/>
    <d v="2018-07-13T21:30:17"/>
    <d v="2018-07-13T21:30:18"/>
    <n v="1.1574076779652387E-5"/>
    <x v="0"/>
    <x v="1"/>
  </r>
  <r>
    <x v="1"/>
    <s v="1"/>
    <n v="2280775"/>
    <x v="2544"/>
    <s v="İŞLEM"/>
    <s v="ABONE BİLGİ GÜNCELLEME"/>
    <s v="ABONE BİLGİ GÜNCELLEME"/>
    <s v="ABONE BİLGİ GÜNCELLEME"/>
    <x v="0"/>
    <s v="TALEP SONUÇLANDI"/>
    <d v="2018-07-13T12:02:29"/>
    <d v="2018-07-13T12:02:29"/>
    <n v="0"/>
    <x v="0"/>
    <x v="1"/>
  </r>
  <r>
    <x v="1"/>
    <s v="1"/>
    <n v="2281015"/>
    <x v="2545"/>
    <s v="İŞLEM"/>
    <s v="AÇMA-KESME DURUMU"/>
    <s v="AÇMA-KESME DURUMU"/>
    <s v="AÇMA-KESME İTİRAZI"/>
    <x v="0"/>
    <s v="TALEP SONUÇLANDI"/>
    <d v="2018-07-09T14:29:49"/>
    <d v="2018-07-09T14:29:49"/>
    <n v="0"/>
    <x v="0"/>
    <x v="1"/>
  </r>
  <r>
    <x v="1"/>
    <s v="2"/>
    <n v="2283334"/>
    <x v="2546"/>
    <s v="İŞLEM"/>
    <s v="AÇMA-KESME DURUMU"/>
    <s v="AÇMA-KESME DURUMU"/>
    <s v="AÇMA-KESME İTİRAZI"/>
    <x v="0"/>
    <s v="TALEP SONUÇLANDI"/>
    <d v="2018-07-12T16:38:44"/>
    <d v="2018-07-13T17:40:39"/>
    <n v="1.0429976851883112"/>
    <x v="0"/>
    <x v="1"/>
  </r>
  <r>
    <x v="1"/>
    <s v="2"/>
    <n v="2287363"/>
    <x v="2547"/>
    <s v="İŞLEM"/>
    <s v="TESİS/SAYAÇ/ADRES KONTROL"/>
    <s v="TESİS/SAYAÇ/ADRES KONTROL"/>
    <s v="SAYAÇ KONTROLÜ"/>
    <x v="2"/>
    <s v="TALEP SONUÇLANDI"/>
    <d v="2018-07-26T08:37:40"/>
    <d v="2018-07-30T09:02:26"/>
    <n v="4.0171990740782348"/>
    <x v="2"/>
    <x v="1"/>
  </r>
  <r>
    <x v="1"/>
    <s v="1"/>
    <n v="2290919"/>
    <x v="2548"/>
    <s v="İŞLEM"/>
    <s v="AÇMA-KESME DURUMU"/>
    <s v="AÇMA-KESME DURUMU"/>
    <s v="AÇMA-KESME İTİRAZI"/>
    <x v="0"/>
    <s v="TALEP SONUÇLANDI"/>
    <d v="2018-07-03T15:38:24"/>
    <d v="2018-07-03T15:38:24"/>
    <n v="0"/>
    <x v="0"/>
    <x v="1"/>
  </r>
  <r>
    <x v="1"/>
    <s v="1"/>
    <n v="2291186"/>
    <x v="2549"/>
    <s v="İŞLEM"/>
    <s v="TAHSİLAT"/>
    <s v="ABONE ALACAK TALEBİ"/>
    <s v="Tahsilat İşlem Talebi"/>
    <x v="0"/>
    <s v="TALEP SONUÇLANDI"/>
    <d v="2018-07-06T15:39:05"/>
    <d v="2018-07-06T15:39:05"/>
    <n v="0"/>
    <x v="0"/>
    <x v="1"/>
  </r>
  <r>
    <x v="1"/>
    <s v="1"/>
    <n v="229152"/>
    <x v="2550"/>
    <s v="İŞLEM"/>
    <s v="TAHSİLAT"/>
    <s v="ABONE ALACAK TALEBİ"/>
    <s v="Tahsilat İşlem Talebi"/>
    <x v="0"/>
    <s v="TALEP SONUÇLANDI"/>
    <d v="2018-07-19T14:18:20"/>
    <d v="2018-07-19T14:18:20"/>
    <n v="0"/>
    <x v="0"/>
    <x v="1"/>
  </r>
  <r>
    <x v="1"/>
    <s v="1"/>
    <n v="2292523"/>
    <x v="2551"/>
    <s v="İŞLEM"/>
    <s v="ABONE BİLGİ GÜNCELLEME"/>
    <s v="ABONE BİLGİ GÜNCELLEME"/>
    <s v="ABONE BİLGİ GÜNCELLEME"/>
    <x v="0"/>
    <s v="TALEP SONUÇLANDI"/>
    <d v="2018-07-31T11:08:50"/>
    <d v="2018-07-31T11:08:50"/>
    <n v="0"/>
    <x v="0"/>
    <x v="1"/>
  </r>
  <r>
    <x v="1"/>
    <s v="1"/>
    <n v="2293068"/>
    <x v="2552"/>
    <s v="İŞLEM"/>
    <s v="FATURA KONTROLÜ"/>
    <s v="FATURA KONTROLÜ"/>
    <s v="FATURA KONTROLÜ"/>
    <x v="2"/>
    <s v="TALEP SONUÇLANDI"/>
    <d v="2018-07-17T10:14:27"/>
    <d v="2018-07-17T10:14:27"/>
    <n v="0"/>
    <x v="0"/>
    <x v="1"/>
  </r>
  <r>
    <x v="1"/>
    <s v="1"/>
    <n v="2293919"/>
    <x v="2553"/>
    <s v="İŞLEM"/>
    <s v="AÇMA-KESME DURUMU"/>
    <s v="AÇMA-KESME DURUMU"/>
    <s v="AÇMA-KESME İTİRAZI"/>
    <x v="0"/>
    <s v="TALEP SONUÇLANDI"/>
    <d v="2018-07-26T18:23:34"/>
    <d v="2018-07-26T18:23:34"/>
    <n v="0"/>
    <x v="0"/>
    <x v="1"/>
  </r>
  <r>
    <x v="1"/>
    <s v="1"/>
    <n v="2293919"/>
    <x v="2553"/>
    <s v="İŞLEM"/>
    <s v="TAHSİLAT"/>
    <s v="ABONE ALACAK TALEBİ"/>
    <s v="Tahsilat İşlem Talebi"/>
    <x v="0"/>
    <s v="TALEP SONUÇLANDI"/>
    <d v="2018-07-26T17:56:57"/>
    <d v="2018-07-26T17:56:57"/>
    <n v="0"/>
    <x v="0"/>
    <x v="1"/>
  </r>
  <r>
    <x v="1"/>
    <s v="2"/>
    <n v="2294767"/>
    <x v="2554"/>
    <s v="İŞLEM"/>
    <s v="FATURA KONTROLÜ"/>
    <s v="FATURA KONTROLÜ"/>
    <s v="FATURA KONTROLÜ"/>
    <x v="2"/>
    <s v="TALEP SONUÇLANDI"/>
    <d v="2018-07-21T12:30:25"/>
    <d v="2018-07-23T11:52:11"/>
    <n v="1.9734490740738693"/>
    <x v="0"/>
    <x v="1"/>
  </r>
  <r>
    <x v="1"/>
    <s v="1"/>
    <n v="2297381"/>
    <x v="2555"/>
    <s v="İŞLEM"/>
    <s v="TESİS/SAYAÇ/ADRES KONTROL"/>
    <s v="TESİS/SAYAÇ/ADRES KONTROL"/>
    <s v="SAYAÇ KONTROLÜ"/>
    <x v="2"/>
    <s v="TALEP SONUÇLANDI"/>
    <d v="2018-07-06T09:12:59"/>
    <d v="2018-07-06T09:12:59"/>
    <n v="0"/>
    <x v="0"/>
    <x v="1"/>
  </r>
  <r>
    <x v="1"/>
    <s v="1"/>
    <n v="229752"/>
    <x v="2556"/>
    <s v="İŞLEM"/>
    <s v="ABONE BİLGİ GÜNCELLEME"/>
    <s v="ABONE BİLGİ GÜNCELLEME"/>
    <s v="ABONE BİLGİ GÜNCELLEME"/>
    <x v="0"/>
    <s v="TALEP SONUÇLANDI"/>
    <d v="2018-07-14T19:30:23"/>
    <d v="2018-07-14T19:30:23"/>
    <n v="0"/>
    <x v="0"/>
    <x v="1"/>
  </r>
  <r>
    <x v="1"/>
    <s v="2"/>
    <n v="2301287"/>
    <x v="2557"/>
    <s v="İŞLEM"/>
    <s v="TAHSİLAT"/>
    <s v="ABONE ALACAK TALEBİ"/>
    <s v="Tahsilat İşlem Talebi"/>
    <x v="0"/>
    <s v="TALEP SONUÇLANDI"/>
    <d v="2018-07-18T16:12:32"/>
    <d v="2018-07-18T16:12:33"/>
    <n v="1.1574069503694773E-5"/>
    <x v="0"/>
    <x v="1"/>
  </r>
  <r>
    <x v="1"/>
    <s v="2"/>
    <n v="2304110"/>
    <x v="2558"/>
    <s v="İŞLEM"/>
    <s v="FATURA KONTROLÜ"/>
    <s v="FATURA KONTROLÜ"/>
    <s v="FATURA KONTROLÜ"/>
    <x v="2"/>
    <s v="TALEP SONUÇLANDI"/>
    <d v="2018-07-05T18:04:15"/>
    <d v="2018-07-27T08:58:41"/>
    <n v="21.621134259257815"/>
    <x v="1"/>
    <x v="1"/>
  </r>
  <r>
    <x v="1"/>
    <s v="1"/>
    <n v="2304507"/>
    <x v="2559"/>
    <s v="İŞLEM"/>
    <s v="ABONE BİLGİ GÜNCELLEME"/>
    <s v="ABONE BİLGİ GÜNCELLEME"/>
    <s v="ABONE BİLGİ GÜNCELLEME"/>
    <x v="0"/>
    <s v="TALEP SONUÇLANDI"/>
    <d v="2018-07-19T11:42:02"/>
    <d v="2018-07-19T11:42:02"/>
    <n v="0"/>
    <x v="0"/>
    <x v="0"/>
  </r>
  <r>
    <x v="1"/>
    <s v="2"/>
    <n v="2308625"/>
    <x v="2560"/>
    <s v="İŞLEM"/>
    <s v="PSS ABONE TALEPLERİ"/>
    <s v="PSS ABONE TALEPLERİ"/>
    <s v="FARK GÜVENCE BEDELİ BİLGİSİ"/>
    <x v="1"/>
    <s v="TALEP SONUÇLANDI"/>
    <d v="2018-07-26T15:45:45"/>
    <d v="2018-07-27T12:01:57"/>
    <n v="0.84458333333168412"/>
    <x v="0"/>
    <x v="1"/>
  </r>
  <r>
    <x v="1"/>
    <s v="1"/>
    <n v="2308761"/>
    <x v="2561"/>
    <s v="İŞLEM"/>
    <s v="FATURA KONTROLÜ"/>
    <s v="FATURA KONTROLÜ"/>
    <s v="FATURA KONTROLÜ"/>
    <x v="2"/>
    <s v="TALEP SONUÇLANDI"/>
    <d v="2018-07-10T03:17:01"/>
    <d v="2018-07-10T03:17:01"/>
    <n v="0"/>
    <x v="0"/>
    <x v="1"/>
  </r>
  <r>
    <x v="1"/>
    <s v="1"/>
    <n v="2312124"/>
    <x v="2562"/>
    <s v="İŞLEM"/>
    <s v="REZERV ENDEKS İNCELEME TALEBİ"/>
    <s v="REZERV ENDEKS İNCELEME TALEBİ"/>
    <s v="endeks incelemesi için tahakkuka gönder"/>
    <x v="2"/>
    <s v="TALEP SONUÇLANDI"/>
    <d v="2018-07-23T17:57:02"/>
    <d v="2018-07-23T17:57:02"/>
    <n v="0"/>
    <x v="0"/>
    <x v="1"/>
  </r>
  <r>
    <x v="1"/>
    <s v="2"/>
    <n v="2312516"/>
    <x v="2563"/>
    <s v="İŞLEM"/>
    <s v="TAHSİLAT"/>
    <s v="ABONE ALACAK TALEBİ"/>
    <s v="Tahsilat İşlem Talebi"/>
    <x v="0"/>
    <s v="TALEP SONUÇLANDI"/>
    <d v="2018-07-03T10:53:05"/>
    <d v="2018-07-03T10:53:05"/>
    <n v="0"/>
    <x v="0"/>
    <x v="1"/>
  </r>
  <r>
    <x v="1"/>
    <s v="1"/>
    <n v="23172"/>
    <x v="2564"/>
    <s v="İŞLEM"/>
    <s v="AÇMA-KESME DURUMU"/>
    <s v="AÇMA-KESME DURUMU"/>
    <s v="AÇMA-KESME İTİRAZI"/>
    <x v="0"/>
    <s v="TALEP SONUÇLANDI"/>
    <d v="2018-07-21T15:03:53"/>
    <d v="2018-07-21T15:03:53"/>
    <n v="0"/>
    <x v="0"/>
    <x v="1"/>
  </r>
  <r>
    <x v="1"/>
    <s v="1"/>
    <n v="2320932"/>
    <x v="2565"/>
    <s v="İŞLEM"/>
    <s v="AÇMA-KESME DURUMU"/>
    <s v="AÇMA-KESME DURUMU"/>
    <s v="AÇMA-KESME İTİRAZI"/>
    <x v="0"/>
    <s v="TALEP SONUÇLANDI"/>
    <d v="2018-07-10T10:46:57"/>
    <d v="2018-07-10T10:46:57"/>
    <n v="0"/>
    <x v="0"/>
    <x v="1"/>
  </r>
  <r>
    <x v="1"/>
    <s v="1"/>
    <n v="2322391"/>
    <x v="2566"/>
    <s v="İŞLEM"/>
    <s v="USULSÜZ KULLANIM"/>
    <s v="USULSÜZ KULLANIM"/>
    <s v="Uyarı Mesajı Gönderimi"/>
    <x v="0"/>
    <s v="TALEP SONUÇLANDI"/>
    <d v="2018-07-11T19:05:17"/>
    <d v="2018-07-11T19:05:17"/>
    <n v="0"/>
    <x v="0"/>
    <x v="1"/>
  </r>
  <r>
    <x v="1"/>
    <s v="2"/>
    <n v="2322391"/>
    <x v="2566"/>
    <s v="İŞLEM"/>
    <s v="TAHSİLAT"/>
    <s v="ABONE ALACAK TALEBİ"/>
    <s v="Tahsilat İşlem Talebi"/>
    <x v="0"/>
    <s v="TALEP SONUÇLANDI"/>
    <d v="2018-07-11T19:05:43"/>
    <d v="2018-07-11T19:05:43"/>
    <n v="0"/>
    <x v="0"/>
    <x v="1"/>
  </r>
  <r>
    <x v="1"/>
    <s v="2"/>
    <n v="2322391"/>
    <x v="2566"/>
    <s v="İŞLEM"/>
    <s v="AÇMA-KESME DURUMU"/>
    <s v="AÇMA-KESME DURUMU"/>
    <s v="AÇMA-KESME İTİRAZI"/>
    <x v="0"/>
    <s v="TALEP SONUÇLANDI"/>
    <d v="2018-07-11T19:28:55"/>
    <d v="2018-07-12T11:37:27"/>
    <n v="0.67259259259299142"/>
    <x v="0"/>
    <x v="1"/>
  </r>
  <r>
    <x v="1"/>
    <s v="1"/>
    <n v="2325022"/>
    <x v="2567"/>
    <s v="İŞLEM"/>
    <s v="FATURA KONTROLÜ"/>
    <s v="FATURA KONTROLÜ"/>
    <s v="FATURA KONTROLÜ"/>
    <x v="2"/>
    <s v="TALEP SONUÇLANDI"/>
    <d v="2018-07-05T11:59:06"/>
    <d v="2018-07-05T11:59:06"/>
    <n v="0"/>
    <x v="0"/>
    <x v="1"/>
  </r>
  <r>
    <x v="1"/>
    <s v="2"/>
    <n v="2327170"/>
    <x v="641"/>
    <s v="İŞLEM"/>
    <s v="TESİS/SAYAÇ/ADRES KONTROL"/>
    <s v="TESİS/SAYAÇ/ADRES KONTROL"/>
    <s v="SAYAÇ KONTROLÜ"/>
    <x v="2"/>
    <s v="TALEP SONUÇLANDI"/>
    <d v="2018-07-02T08:45:52"/>
    <d v="2018-07-03T08:00:49"/>
    <n v="0.968715277776937"/>
    <x v="0"/>
    <x v="1"/>
  </r>
  <r>
    <x v="1"/>
    <s v="2"/>
    <n v="232787"/>
    <x v="2568"/>
    <s v="İŞLEM"/>
    <s v="FATURA KONTROLÜ"/>
    <s v="FATURA KONTROLÜ"/>
    <s v="FATURA KONTROLÜ"/>
    <x v="2"/>
    <s v="TALEP SONUÇLANDI"/>
    <d v="2018-07-24T15:07:21"/>
    <d v="2018-07-24T17:05:15"/>
    <n v="8.187500000349246E-2"/>
    <x v="0"/>
    <x v="1"/>
  </r>
  <r>
    <x v="1"/>
    <s v="1"/>
    <n v="232910"/>
    <x v="2569"/>
    <s v="İŞLEM"/>
    <s v="TAHSİLAT"/>
    <s v="ABONE ALACAK TALEBİ"/>
    <s v="Tahsilat İşlem Talebi"/>
    <x v="0"/>
    <s v="TALEP SONUÇLANDI"/>
    <d v="2018-07-30T08:31:57"/>
    <d v="2018-07-30T08:31:57"/>
    <n v="0"/>
    <x v="0"/>
    <x v="1"/>
  </r>
  <r>
    <x v="1"/>
    <s v="1"/>
    <n v="2337959"/>
    <x v="647"/>
    <s v="İŞLEM"/>
    <s v="TÜKETİM İTİRAZI"/>
    <s v="TÜKETİM İTİRAZI"/>
    <s v="Müşteri İle Uzlaşıldı"/>
    <x v="0"/>
    <s v="TALEP SONUÇLANDI"/>
    <d v="2018-07-06T09:32:58"/>
    <d v="2018-07-06T09:32:58"/>
    <n v="0"/>
    <x v="0"/>
    <x v="1"/>
  </r>
  <r>
    <x v="1"/>
    <s v="1"/>
    <n v="2337959"/>
    <x v="647"/>
    <s v="İŞLEM"/>
    <s v="TÜKETİM İTİRAZI"/>
    <s v="TÜKETİM İTİRAZI"/>
    <s v="DAĞITIM ENDEKS KONTROLÜ"/>
    <x v="0"/>
    <s v="TALEP SONUÇLANDI"/>
    <d v="2018-07-06T09:56:08"/>
    <d v="2018-07-06T09:56:08"/>
    <n v="0"/>
    <x v="0"/>
    <x v="1"/>
  </r>
  <r>
    <x v="1"/>
    <s v="1"/>
    <n v="234251"/>
    <x v="2570"/>
    <s v="İŞLEM"/>
    <s v="FATURA KONTROLÜ"/>
    <s v="FATURA KONTROLÜ"/>
    <s v="FATURA KONTROLÜ"/>
    <x v="2"/>
    <s v="TALEP SONUÇLANDI"/>
    <d v="2018-07-04T15:14:51"/>
    <d v="2018-07-04T15:14:51"/>
    <n v="0"/>
    <x v="0"/>
    <x v="1"/>
  </r>
  <r>
    <x v="1"/>
    <s v="1"/>
    <n v="2343166"/>
    <x v="2571"/>
    <s v="İŞLEM"/>
    <s v="TAHSİLAT"/>
    <s v="ABONE ALACAK TALEBİ"/>
    <s v="Tahsilat İşlem Talebi"/>
    <x v="0"/>
    <s v="TALEP SONUÇLANDI"/>
    <d v="2018-07-12T11:28:16"/>
    <d v="2018-07-12T11:28:16"/>
    <n v="0"/>
    <x v="0"/>
    <x v="1"/>
  </r>
  <r>
    <x v="1"/>
    <s v="1"/>
    <n v="2343166"/>
    <x v="2571"/>
    <s v="İŞLEM"/>
    <s v="AÇMA-KESME DURUMU"/>
    <s v="AÇMA-KESME DURUMU"/>
    <s v="AÇMA-KESME İTİRAZI"/>
    <x v="0"/>
    <s v="TALEP SONUÇLANDI"/>
    <d v="2018-07-12T12:03:25"/>
    <d v="2018-07-12T12:03:25"/>
    <n v="0"/>
    <x v="0"/>
    <x v="1"/>
  </r>
  <r>
    <x v="1"/>
    <s v="2"/>
    <n v="2344762"/>
    <x v="2572"/>
    <s v="İŞLEM"/>
    <s v="ABONE BİLGİ GÜNCELLEME"/>
    <s v="ABONE BİLGİ GÜNCELLEME"/>
    <s v="ABONE BİLGİ GÜNCELLEME"/>
    <x v="0"/>
    <s v="TALEP SONUÇLANDI"/>
    <d v="2018-07-17T15:24:08"/>
    <d v="2018-07-18T08:57:57"/>
    <n v="0.73181712962832535"/>
    <x v="0"/>
    <x v="1"/>
  </r>
  <r>
    <x v="1"/>
    <s v="1"/>
    <n v="2348861"/>
    <x v="2573"/>
    <s v="İŞLEM"/>
    <s v="REZERV ENDEKS İNCELEME TALEBİ"/>
    <s v="REZERV ENDEKS İNCELEME TALEBİ"/>
    <s v="endeks incelemesi için tahakkuka gönder"/>
    <x v="2"/>
    <s v="TALEP SONUÇLANDI"/>
    <d v="2018-07-05T11:01:52"/>
    <d v="2018-07-05T11:01:52"/>
    <n v="0"/>
    <x v="0"/>
    <x v="1"/>
  </r>
  <r>
    <x v="1"/>
    <s v="1"/>
    <n v="2351011"/>
    <x v="2574"/>
    <s v="İŞLEM"/>
    <s v="TAHSİLAT"/>
    <s v="ABONE ALACAK TALEBİ"/>
    <s v="Tahsilat İşlem Talebi"/>
    <x v="0"/>
    <s v="TALEP SONUÇLANDI"/>
    <d v="2018-07-23T19:16:13"/>
    <d v="2018-07-23T19:16:13"/>
    <n v="0"/>
    <x v="0"/>
    <x v="1"/>
  </r>
  <r>
    <x v="1"/>
    <s v="1"/>
    <n v="2355077"/>
    <x v="2575"/>
    <s v="İŞLEM"/>
    <s v="TAHSİLAT"/>
    <s v="ABONE ALACAK TALEBİ"/>
    <s v="Tahsilat İşlem Talebi"/>
    <x v="0"/>
    <s v="TALEP SONUÇLANDI"/>
    <d v="2018-07-18T09:49:56"/>
    <d v="2018-07-18T09:49:56"/>
    <n v="0"/>
    <x v="0"/>
    <x v="1"/>
  </r>
  <r>
    <x v="1"/>
    <s v="2"/>
    <n v="235623"/>
    <x v="656"/>
    <s v="İŞLEM"/>
    <s v="TAHSİLAT"/>
    <s v="ABONE ALACAK TALEBİ"/>
    <s v="Tahsilat İşlem Talebi"/>
    <x v="0"/>
    <s v="TALEP SONUÇLANDI"/>
    <d v="2018-07-13T12:03:02"/>
    <d v="2018-07-13T12:03:03"/>
    <n v="1.1574076779652387E-5"/>
    <x v="0"/>
    <x v="1"/>
  </r>
  <r>
    <x v="1"/>
    <s v="1"/>
    <n v="2356445"/>
    <x v="2576"/>
    <s v="İŞLEM"/>
    <s v="TAHSİLAT"/>
    <s v="ABONE ALACAK TALEBİ"/>
    <s v="Tahsilat İşlem Talebi"/>
    <x v="0"/>
    <s v="TALEP SONUÇLANDI"/>
    <d v="2018-07-23T13:20:24"/>
    <d v="2018-07-23T13:20:24"/>
    <n v="0"/>
    <x v="0"/>
    <x v="1"/>
  </r>
  <r>
    <x v="1"/>
    <s v="1"/>
    <n v="2360182"/>
    <x v="2577"/>
    <s v="İŞLEM"/>
    <s v="ABONE BİLGİ GÜNCELLEME"/>
    <s v="ABONE BİLGİ GÜNCELLEME"/>
    <s v="ABONE BİLGİ GÜNCELLEME"/>
    <x v="0"/>
    <s v="TALEP SONUÇLANDI"/>
    <d v="2018-07-16T08:40:06"/>
    <d v="2018-07-16T08:40:06"/>
    <n v="0"/>
    <x v="0"/>
    <x v="1"/>
  </r>
  <r>
    <x v="1"/>
    <s v="1"/>
    <n v="236037"/>
    <x v="2578"/>
    <s v="İŞLEM"/>
    <s v="FATURA KONTROLÜ"/>
    <s v="FATURA KONTROLÜ"/>
    <s v="FATURA KONTROLÜ"/>
    <x v="2"/>
    <s v="TALEP SONUÇLANDI"/>
    <d v="2018-07-30T08:46:10"/>
    <d v="2018-07-30T08:46:10"/>
    <n v="0"/>
    <x v="0"/>
    <x v="1"/>
  </r>
  <r>
    <x v="1"/>
    <s v="1"/>
    <n v="236068"/>
    <x v="2579"/>
    <s v="İŞLEM"/>
    <s v="FATURA KONTROLÜ"/>
    <s v="FATURA KONTROLÜ"/>
    <s v="FATURA KONTROLÜ"/>
    <x v="2"/>
    <s v="TALEP SONUÇLANDI"/>
    <d v="2018-07-10T13:11:11"/>
    <d v="2018-07-10T13:11:11"/>
    <n v="0"/>
    <x v="0"/>
    <x v="1"/>
  </r>
  <r>
    <x v="1"/>
    <s v="1"/>
    <n v="2361333"/>
    <x v="2580"/>
    <s v="İŞLEM"/>
    <s v="ABONE BİLGİ GÜNCELLEME"/>
    <s v="ABONE BİLGİ GÜNCELLEME"/>
    <s v="ABONE BİLGİ GÜNCELLEME"/>
    <x v="0"/>
    <s v="TALEP SONUÇLANDI"/>
    <d v="2018-07-03T12:12:48"/>
    <d v="2018-07-03T12:12:48"/>
    <n v="0"/>
    <x v="0"/>
    <x v="1"/>
  </r>
  <r>
    <x v="1"/>
    <s v="1"/>
    <n v="2362558"/>
    <x v="2581"/>
    <s v="İŞLEM"/>
    <s v="TAHSİLAT"/>
    <s v="ABONE ALACAK TALEBİ"/>
    <s v="Tahsilat İşlem Talebi"/>
    <x v="0"/>
    <s v="TALEP SONUÇLANDI"/>
    <d v="2018-07-17T18:25:50"/>
    <d v="2018-07-17T18:25:50"/>
    <n v="0"/>
    <x v="0"/>
    <x v="1"/>
  </r>
  <r>
    <x v="1"/>
    <s v="2"/>
    <n v="2362558"/>
    <x v="2581"/>
    <s v="İŞLEM"/>
    <s v="AÇMA-KESME DURUMU"/>
    <s v="AÇMA-KESME DURUMU"/>
    <s v="AÇMA-KESME İTİRAZI"/>
    <x v="0"/>
    <s v="TALEP SONUÇLANDI"/>
    <d v="2018-07-18T09:40:30"/>
    <d v="2018-07-18T14:49:53"/>
    <n v="0.21484953704202781"/>
    <x v="0"/>
    <x v="1"/>
  </r>
  <r>
    <x v="1"/>
    <s v="1"/>
    <n v="2362641"/>
    <x v="662"/>
    <s v="İŞLEM"/>
    <s v="ONLİNE İŞLEM MERKEZİ TALEPLERİ"/>
    <s v="ONLİNE İŞLEM MERKEZİ TALEPLERİ"/>
    <s v="TRAFİK KURYE ŞİKAYETİ"/>
    <x v="4"/>
    <s v="TALEP SONUÇLANDI"/>
    <d v="2018-07-02T15:36:25"/>
    <d v="2018-07-02T15:36:25"/>
    <n v="0"/>
    <x v="0"/>
    <x v="1"/>
  </r>
  <r>
    <x v="1"/>
    <s v="1"/>
    <n v="2362857"/>
    <x v="2582"/>
    <s v="İŞLEM"/>
    <s v="ABONELİK BAŞVURUSU"/>
    <s v="ABONELİK BAŞVURUSU"/>
    <s v="ABONELİK BAŞVURUSU"/>
    <x v="0"/>
    <s v="TALEP SONUÇLANDI"/>
    <d v="2018-07-13T12:54:08"/>
    <d v="2018-07-13T12:54:08"/>
    <n v="0"/>
    <x v="0"/>
    <x v="1"/>
  </r>
  <r>
    <x v="1"/>
    <s v="1"/>
    <n v="2362857"/>
    <x v="2583"/>
    <s v="İŞLEM"/>
    <s v="AÇMA-KESME DURUMU"/>
    <s v="AÇMA-KESME DURUMU"/>
    <s v="AÇMA-KESME İTİRAZI"/>
    <x v="0"/>
    <s v="TALEP SONUÇLANDI"/>
    <d v="2018-07-13T12:55:39"/>
    <d v="2018-07-13T12:55:39"/>
    <n v="0"/>
    <x v="0"/>
    <x v="1"/>
  </r>
  <r>
    <x v="1"/>
    <s v="2"/>
    <n v="2362857"/>
    <x v="2582"/>
    <s v="İŞLEM"/>
    <s v="TAHSİLAT"/>
    <s v="ABONE ALACAK TALEBİ"/>
    <s v="Tahsilat İşlem Talebi"/>
    <x v="0"/>
    <s v="TALEP SONUÇLANDI"/>
    <d v="2018-07-17T14:27:34"/>
    <d v="2018-07-18T14:11:23"/>
    <n v="0.98876157407357823"/>
    <x v="0"/>
    <x v="1"/>
  </r>
  <r>
    <x v="1"/>
    <s v="2"/>
    <n v="2362857"/>
    <x v="2582"/>
    <s v="İŞLEM"/>
    <s v="TAHLİYE VE GÜVENCE BEDELİ TALEPLERİ"/>
    <s v="TAHLİYE VE GÜVENCE BEDELİ TALEPLERİ"/>
    <s v="GECİKMİŞ TAHLİYE ŞİKAYETİ"/>
    <x v="0"/>
    <s v="TALEP SONUÇLANDI"/>
    <d v="2018-07-10T10:09:50"/>
    <d v="2018-07-16T11:02:44"/>
    <n v="6.0367361111129867"/>
    <x v="2"/>
    <x v="1"/>
  </r>
  <r>
    <x v="1"/>
    <s v="1"/>
    <n v="2365252"/>
    <x v="2584"/>
    <s v="İŞLEM"/>
    <s v="AÇMA-KESME DURUMU"/>
    <s v="AÇMA-KESME DURUMU"/>
    <s v="AÇMA-KESME İTİRAZI"/>
    <x v="0"/>
    <s v="TALEP SONUÇLANDI"/>
    <d v="2018-07-25T16:16:11"/>
    <d v="2018-07-25T16:16:11"/>
    <n v="0"/>
    <x v="0"/>
    <x v="1"/>
  </r>
  <r>
    <x v="1"/>
    <s v="2"/>
    <n v="2368541"/>
    <x v="2585"/>
    <s v="İŞLEM"/>
    <s v="FATURA KONTROLÜ"/>
    <s v="FATURA KONTROLÜ"/>
    <s v="FATURA KONTROLÜ"/>
    <x v="2"/>
    <s v="TALEP SONUÇLANDI"/>
    <d v="2018-07-21T17:44:28"/>
    <d v="2018-07-22T13:15:21"/>
    <n v="0.81311342592380242"/>
    <x v="0"/>
    <x v="1"/>
  </r>
  <r>
    <x v="1"/>
    <s v="2"/>
    <n v="2371426"/>
    <x v="667"/>
    <s v="İŞLEM"/>
    <s v="PSS ABONE TALEPLERİ"/>
    <s v="PSS ABONE TALEPLERİ"/>
    <s v="FARK GÜVENCE BEDELİ BİLGİSİ"/>
    <x v="1"/>
    <s v="TALEP SONUÇLANDI"/>
    <d v="2018-07-06T12:54:00"/>
    <d v="2018-07-06T13:46:17"/>
    <n v="3.630787037400296E-2"/>
    <x v="0"/>
    <x v="1"/>
  </r>
  <r>
    <x v="1"/>
    <s v="1"/>
    <n v="237330"/>
    <x v="2586"/>
    <s v="İŞLEM"/>
    <s v="ABONE BİLGİ GÜNCELLEME"/>
    <s v="ABONE BİLGİ GÜNCELLEME"/>
    <s v="ABONE BİLGİ GÜNCELLEME"/>
    <x v="0"/>
    <s v="TALEP SONUÇLANDI"/>
    <d v="2018-07-27T09:34:46"/>
    <d v="2018-07-27T09:34:46"/>
    <n v="0"/>
    <x v="0"/>
    <x v="1"/>
  </r>
  <r>
    <x v="1"/>
    <s v="2"/>
    <n v="2377985"/>
    <x v="2587"/>
    <s v="İŞLEM"/>
    <s v="FATURA KONTROLÜ"/>
    <s v="FATURA KONTROLÜ"/>
    <s v="FATURA KONTROLÜ"/>
    <x v="2"/>
    <s v="TALEP SONUÇLANDI"/>
    <d v="2018-07-31T12:52:10"/>
    <d v="2018-08-01T16:15:15"/>
    <n v="1.1410300925927004"/>
    <x v="0"/>
    <x v="1"/>
  </r>
  <r>
    <x v="1"/>
    <s v="2"/>
    <n v="2384632"/>
    <x v="2588"/>
    <s v="İŞLEM"/>
    <s v="FATURA KONTROLÜ"/>
    <s v="FATURA KONTROLÜ"/>
    <s v="FATURA KONTROLÜ"/>
    <x v="2"/>
    <s v="TALEP SONUÇLANDI"/>
    <d v="2018-07-02T15:03:50"/>
    <d v="2018-07-09T11:11:52"/>
    <n v="6.8389120370411547"/>
    <x v="2"/>
    <x v="1"/>
  </r>
  <r>
    <x v="1"/>
    <s v="1"/>
    <n v="2386366"/>
    <x v="2589"/>
    <s v="İŞLEM"/>
    <s v="REZERV ENDEKS İNCELEME TALEBİ"/>
    <s v="REZERV ENDEKS İNCELEME TALEBİ"/>
    <s v="endeks incelemesi için tahakkuka gönder"/>
    <x v="2"/>
    <s v="TALEP SONUÇLANDI"/>
    <d v="2018-07-25T18:35:43"/>
    <d v="2018-07-25T18:35:43"/>
    <n v="0"/>
    <x v="0"/>
    <x v="1"/>
  </r>
  <r>
    <x v="1"/>
    <s v="1"/>
    <n v="2386680"/>
    <x v="2590"/>
    <s v="İŞLEM"/>
    <s v="AÇMA-KESME DURUMU"/>
    <s v="AÇMA-KESME DURUMU"/>
    <s v="AÇMA-KESME İTİRAZI"/>
    <x v="0"/>
    <s v="TALEP SONUÇLANDI"/>
    <d v="2018-07-30T13:21:05"/>
    <d v="2018-07-30T13:21:05"/>
    <n v="0"/>
    <x v="0"/>
    <x v="1"/>
  </r>
  <r>
    <x v="1"/>
    <s v="2"/>
    <n v="2387697"/>
    <x v="2591"/>
    <s v="İŞLEM"/>
    <s v="FATURA KONTROLÜ"/>
    <s v="FATURA KONTROLÜ"/>
    <s v="FATURA KONTROLÜ"/>
    <x v="2"/>
    <s v="TALEP SONUÇLANDI"/>
    <d v="2018-07-22T14:41:45"/>
    <d v="2018-07-23T11:00:13"/>
    <n v="0.84615740740991896"/>
    <x v="0"/>
    <x v="1"/>
  </r>
  <r>
    <x v="1"/>
    <s v="1"/>
    <n v="2387700"/>
    <x v="2592"/>
    <s v="İŞLEM"/>
    <s v="AÇMA-KESME DURUMU"/>
    <s v="AÇMA-KESME DURUMU"/>
    <s v="AÇMA-KESME İTİRAZI"/>
    <x v="0"/>
    <s v="TALEP SONUÇLANDI"/>
    <d v="2018-07-10T17:15:21"/>
    <d v="2018-07-10T17:15:21"/>
    <n v="0"/>
    <x v="0"/>
    <x v="1"/>
  </r>
  <r>
    <x v="1"/>
    <s v="1"/>
    <n v="2389554"/>
    <x v="2593"/>
    <s v="İŞLEM"/>
    <s v="TAHSİLAT"/>
    <s v="ABONE ALACAK TALEBİ"/>
    <s v="Tahsilat İşlem Talebi"/>
    <x v="0"/>
    <s v="TALEP SONUÇLANDI"/>
    <d v="2018-07-04T14:18:16"/>
    <d v="2018-07-04T14:18:16"/>
    <n v="0"/>
    <x v="0"/>
    <x v="1"/>
  </r>
  <r>
    <x v="1"/>
    <s v="1"/>
    <n v="2390635"/>
    <x v="677"/>
    <s v="İŞLEM"/>
    <s v="KAMPANYA SÖZLEŞMESİ KONTROL VE TALEPLERİ"/>
    <s v="KAMPANYA SÖZLEŞMESİ KONTROL VE TALEPLERİ"/>
    <s v="KAMPANYA TARİFE İTİRAZI"/>
    <x v="3"/>
    <s v="TALEP SONUÇLANDI"/>
    <d v="2018-07-05T09:24:17"/>
    <d v="2018-07-05T09:24:17"/>
    <n v="0"/>
    <x v="0"/>
    <x v="0"/>
  </r>
  <r>
    <x v="1"/>
    <s v="2"/>
    <n v="2390635"/>
    <x v="677"/>
    <s v="İŞLEM"/>
    <s v="FATURA KONTROLÜ"/>
    <s v="FATURA KONTROLÜ"/>
    <s v="FATURA KONTROLÜ"/>
    <x v="2"/>
    <s v="TALEP SONUÇLANDI"/>
    <d v="2018-07-05T09:25:58"/>
    <d v="2018-07-13T10:13:49"/>
    <n v="8.0332291666636593"/>
    <x v="2"/>
    <x v="0"/>
  </r>
  <r>
    <x v="1"/>
    <s v="2"/>
    <n v="2390635"/>
    <x v="677"/>
    <s v="İŞLEM"/>
    <s v="PSS ABONE TALEPLERİ"/>
    <s v="PSS ABONE TALEPLERİ"/>
    <s v="FARK GÜVENCE BEDELİ BİLGİSİ"/>
    <x v="1"/>
    <s v="TALEP SONUÇLANDI"/>
    <d v="2018-07-05T14:44:01"/>
    <d v="2018-07-16T18:15:39"/>
    <n v="11.146967592590954"/>
    <x v="2"/>
    <x v="0"/>
  </r>
  <r>
    <x v="1"/>
    <s v="1"/>
    <n v="2391275"/>
    <x v="2594"/>
    <s v="İŞLEM"/>
    <s v="PSS ABONE TALEPLERİ"/>
    <s v="PSS ABONE TALEPLERİ"/>
    <s v="FARK GÜVENCE BEDELİ BİLGİSİ"/>
    <x v="1"/>
    <s v="TALEP SONUÇLANDI"/>
    <d v="2018-07-12T11:18:33"/>
    <d v="2018-07-12T11:18:33"/>
    <n v="0"/>
    <x v="0"/>
    <x v="1"/>
  </r>
  <r>
    <x v="1"/>
    <s v="1"/>
    <n v="2391275"/>
    <x v="2594"/>
    <s v="İŞLEM"/>
    <s v="ABONE BİLGİ GÜNCELLEME"/>
    <s v="ABONE BİLGİ GÜNCELLEME"/>
    <s v="ABONE BİLGİ GÜNCELLEME"/>
    <x v="0"/>
    <s v="TALEP SONUÇLANDI"/>
    <d v="2018-07-12T11:13:54"/>
    <d v="2018-07-12T11:13:54"/>
    <n v="0"/>
    <x v="0"/>
    <x v="1"/>
  </r>
  <r>
    <x v="1"/>
    <s v="1"/>
    <n v="2395734"/>
    <x v="2595"/>
    <s v="İŞLEM"/>
    <s v="TAHSİLAT"/>
    <s v="ABONE ALACAK TALEBİ"/>
    <s v="Tahsilat İşlem Talebi"/>
    <x v="0"/>
    <s v="TALEP SONUÇLANDI"/>
    <d v="2018-07-30T16:27:00"/>
    <d v="2018-07-30T16:27:00"/>
    <n v="0"/>
    <x v="0"/>
    <x v="1"/>
  </r>
  <r>
    <x v="1"/>
    <s v="2"/>
    <n v="2395734"/>
    <x v="2595"/>
    <s v="İŞLEM"/>
    <s v="AÇMA-KESME DURUMU"/>
    <s v="AÇMA-KESME DURUMU"/>
    <s v="AÇMA-KESME İTİRAZI"/>
    <x v="0"/>
    <s v="TALEP SONUÇLANDI"/>
    <d v="2018-07-30T17:10:14"/>
    <d v="2018-07-30T21:28:34"/>
    <n v="0.17939814815326827"/>
    <x v="0"/>
    <x v="1"/>
  </r>
  <r>
    <x v="1"/>
    <s v="1"/>
    <n v="2401597"/>
    <x v="2596"/>
    <s v="İŞLEM"/>
    <s v="AÇMA-KESME DURUMU"/>
    <s v="AÇMA-KESME DURUMU"/>
    <s v="AÇMA-KESME İTİRAZI"/>
    <x v="0"/>
    <s v="TALEP SONUÇLANDI"/>
    <d v="2018-07-24T14:27:10"/>
    <d v="2018-07-24T14:27:10"/>
    <n v="0"/>
    <x v="0"/>
    <x v="1"/>
  </r>
  <r>
    <x v="1"/>
    <s v="2"/>
    <n v="2404441"/>
    <x v="2597"/>
    <s v="İŞLEM"/>
    <s v="AÇMA-KESME DURUMU"/>
    <s v="AÇMA-KESME DURUMU"/>
    <s v="AÇMA-KESME İTİRAZI"/>
    <x v="0"/>
    <s v="TALEP SONUÇLANDI"/>
    <d v="2018-07-18T12:13:05"/>
    <d v="2018-07-19T11:08:56"/>
    <n v="0.95545138888701331"/>
    <x v="0"/>
    <x v="1"/>
  </r>
  <r>
    <x v="1"/>
    <s v="1"/>
    <n v="2407383"/>
    <x v="2598"/>
    <s v="İŞLEM"/>
    <s v="TAHSİLAT"/>
    <s v="ABONE ALACAK TALEBİ"/>
    <s v="Tahsilat İşlem Talebi"/>
    <x v="0"/>
    <s v="TALEP SONUÇLANDI"/>
    <d v="2018-07-26T16:23:46"/>
    <d v="2018-07-26T16:23:46"/>
    <n v="0"/>
    <x v="0"/>
    <x v="1"/>
  </r>
  <r>
    <x v="1"/>
    <s v="1"/>
    <n v="2408207"/>
    <x v="2599"/>
    <s v="İŞLEM"/>
    <s v="AÇMA-KESME DURUMU"/>
    <s v="AÇMA-KESME DURUMU"/>
    <s v="AÇMA-KESME İTİRAZI"/>
    <x v="0"/>
    <s v="TALEP SONUÇLANDI"/>
    <d v="2018-07-11T14:26:22"/>
    <d v="2018-07-11T14:26:22"/>
    <n v="0"/>
    <x v="0"/>
    <x v="1"/>
  </r>
  <r>
    <x v="1"/>
    <s v="1"/>
    <n v="2410621"/>
    <x v="2600"/>
    <s v="İŞLEM"/>
    <s v="TAHLİYE VE GÜVENCE BEDELİ TALEPLERİ"/>
    <s v="TAHLİYE VE GÜVENCE BEDELİ TALEPLERİ"/>
    <s v="GECİKMİŞ TAHLİYE ŞİKAYETİ"/>
    <x v="0"/>
    <s v="TALEP SONUÇLANDI"/>
    <d v="2018-07-13T11:02:43"/>
    <d v="2018-07-13T11:02:43"/>
    <n v="0"/>
    <x v="0"/>
    <x v="1"/>
  </r>
  <r>
    <x v="1"/>
    <s v="1"/>
    <n v="2412693"/>
    <x v="692"/>
    <s v="İŞLEM"/>
    <s v="TAHSİLAT"/>
    <s v="ABONE ALACAK TALEBİ"/>
    <s v="Tahsilat İşlem Talebi"/>
    <x v="0"/>
    <s v="TALEP SONUÇLANDI"/>
    <d v="2018-07-10T10:03:49"/>
    <d v="2018-07-10T10:03:49"/>
    <n v="0"/>
    <x v="0"/>
    <x v="1"/>
  </r>
  <r>
    <x v="1"/>
    <s v="1"/>
    <n v="2414814"/>
    <x v="2601"/>
    <s v="İŞLEM"/>
    <s v="ABONE BİLGİ GÜNCELLEME"/>
    <s v="ABONE BİLGİ GÜNCELLEME"/>
    <s v="ABONE BİLGİ GÜNCELLEME"/>
    <x v="0"/>
    <s v="TALEP SONUÇLANDI"/>
    <d v="2018-07-12T09:27:05"/>
    <d v="2018-07-12T09:27:05"/>
    <n v="0"/>
    <x v="0"/>
    <x v="1"/>
  </r>
  <r>
    <x v="1"/>
    <s v="1"/>
    <n v="2416111"/>
    <x v="2602"/>
    <s v="İŞLEM"/>
    <s v="ABONE BİLGİ GÜNCELLEME"/>
    <s v="ABONE BİLGİ GÜNCELLEME"/>
    <s v="ABONE BİLGİ GÜNCELLEME"/>
    <x v="0"/>
    <s v="TALEP SONUÇLANDI"/>
    <d v="2018-07-20T13:22:49"/>
    <d v="2018-07-20T13:22:49"/>
    <n v="0"/>
    <x v="0"/>
    <x v="1"/>
  </r>
  <r>
    <x v="1"/>
    <s v="2"/>
    <n v="2416111"/>
    <x v="2602"/>
    <s v="İŞLEM"/>
    <s v="AÇMA-KESME DURUMU"/>
    <s v="AÇMA-KESME DURUMU"/>
    <s v="AÇMA-KESME İTİRAZI"/>
    <x v="0"/>
    <s v="TALEP SONUÇLANDI"/>
    <d v="2018-07-23T10:59:24"/>
    <d v="2018-07-23T16:36:59"/>
    <n v="0.23443287036934635"/>
    <x v="0"/>
    <x v="1"/>
  </r>
  <r>
    <x v="1"/>
    <s v="2"/>
    <n v="2418150"/>
    <x v="2603"/>
    <s v="İŞLEM"/>
    <s v="TESİS/SAYAÇ/ADRES KONTROL"/>
    <s v="TESİS/SAYAÇ/ADRES KONTROL"/>
    <s v="SAYAÇ KONTROLÜ"/>
    <x v="2"/>
    <s v="TALEP SONUÇLANDI"/>
    <d v="2018-07-26T17:04:01"/>
    <d v="2018-07-27T17:36:58"/>
    <n v="1.0228819444455439"/>
    <x v="0"/>
    <x v="1"/>
  </r>
  <r>
    <x v="1"/>
    <s v="1"/>
    <n v="2422168"/>
    <x v="2604"/>
    <s v="İŞLEM"/>
    <s v="AÇMA-KESME DURUMU"/>
    <s v="AÇMA-KESME DURUMU"/>
    <s v="AÇMA-KESME İTİRAZI"/>
    <x v="0"/>
    <s v="TALEP SONUÇLANDI"/>
    <d v="2018-07-24T12:35:38"/>
    <d v="2018-07-24T12:35:38"/>
    <n v="0"/>
    <x v="0"/>
    <x v="1"/>
  </r>
  <r>
    <x v="1"/>
    <s v="2"/>
    <n v="2428163"/>
    <x v="2605"/>
    <s v="İŞLEM"/>
    <s v="USULSÜZ KULLANIM"/>
    <s v="USULSÜZ KULLANIM"/>
    <s v="Uyarı Mesajı Gönderimi"/>
    <x v="0"/>
    <s v="TALEP SONUÇLANDI"/>
    <d v="2018-07-17T14:48:44"/>
    <d v="2018-07-27T01:24:07"/>
    <n v="9.4412384259267128"/>
    <x v="2"/>
    <x v="1"/>
  </r>
  <r>
    <x v="1"/>
    <s v="2"/>
    <n v="2429634"/>
    <x v="2606"/>
    <s v="İŞLEM"/>
    <s v="TAHSİLAT"/>
    <s v="ABONE ALACAK TALEBİ"/>
    <s v="Tahsilat İşlem Talebi"/>
    <x v="0"/>
    <s v="TALEP SONUÇLANDI"/>
    <d v="2018-07-31T12:44:52"/>
    <d v="2018-07-31T12:44:52"/>
    <n v="0"/>
    <x v="0"/>
    <x v="1"/>
  </r>
  <r>
    <x v="1"/>
    <s v="1"/>
    <n v="2433631"/>
    <x v="2607"/>
    <s v="İŞLEM"/>
    <s v="TAHLİYE VE GÜVENCE BEDELİ TALEPLERİ"/>
    <s v="TAHLİYE VE GÜVENCE BEDELİ TALEPLERİ"/>
    <s v="GECİKMİŞ TAHLİYE ŞİKAYETİ"/>
    <x v="0"/>
    <s v="TALEP SONUÇLANDI"/>
    <d v="2018-07-05T19:54:30"/>
    <d v="2018-07-05T19:54:30"/>
    <n v="0"/>
    <x v="0"/>
    <x v="1"/>
  </r>
  <r>
    <x v="1"/>
    <s v="1"/>
    <n v="2434414"/>
    <x v="2608"/>
    <s v="İŞLEM"/>
    <s v="REZERV ENDEKS İNCELEME TALEBİ"/>
    <s v="REZERV ENDEKS İNCELEME TALEBİ"/>
    <s v="endeks incelemesi için tahakkuka gönder"/>
    <x v="2"/>
    <s v="TALEP SONUÇLANDI"/>
    <d v="2018-07-02T11:47:02"/>
    <d v="2018-07-02T11:47:02"/>
    <n v="0"/>
    <x v="0"/>
    <x v="1"/>
  </r>
  <r>
    <x v="1"/>
    <s v="1"/>
    <n v="2436157"/>
    <x v="2609"/>
    <s v="İŞLEM"/>
    <s v="AÇMA-KESME DURUMU"/>
    <s v="AÇMA-KESME DURUMU"/>
    <s v="AÇMA-KESME İTİRAZI"/>
    <x v="0"/>
    <s v="TALEP SONUÇLANDI"/>
    <d v="2018-07-02T16:23:11"/>
    <d v="2018-07-02T16:23:11"/>
    <n v="0"/>
    <x v="0"/>
    <x v="1"/>
  </r>
  <r>
    <x v="1"/>
    <s v="1"/>
    <n v="2436934"/>
    <x v="2610"/>
    <s v="İŞLEM"/>
    <s v="FATURA KONTROLÜ"/>
    <s v="FATURA KONTROLÜ"/>
    <s v="FATURA KONTROLÜ"/>
    <x v="2"/>
    <s v="TALEP SONUÇLANDI"/>
    <d v="2018-07-21T18:16:57"/>
    <d v="2018-07-21T18:16:57"/>
    <n v="0"/>
    <x v="0"/>
    <x v="1"/>
  </r>
  <r>
    <x v="1"/>
    <s v="2"/>
    <n v="244132"/>
    <x v="2611"/>
    <s v="İŞLEM"/>
    <s v="AÇMA-KESME DURUMU"/>
    <s v="AÇMA-KESME DURUMU"/>
    <s v="AÇMA-KESME İTİRAZI"/>
    <x v="0"/>
    <s v="TALEP SONUÇLANDI"/>
    <d v="2018-07-02T14:53:10"/>
    <d v="2018-07-02T17:18:21"/>
    <n v="0.10082175926072523"/>
    <x v="0"/>
    <x v="1"/>
  </r>
  <r>
    <x v="1"/>
    <s v="2"/>
    <n v="2441327"/>
    <x v="2612"/>
    <s v="İŞLEM"/>
    <s v="PSS ABONE TALEPLERİ"/>
    <s v="PSS ABONE TALEPLERİ"/>
    <s v="FARK GÜVENCE BEDELİ BİLGİSİ"/>
    <x v="1"/>
    <s v="TALEP SONUÇLANDI"/>
    <d v="2018-07-02T17:31:20"/>
    <d v="2018-07-12T08:50:48"/>
    <n v="9.6385185185135924"/>
    <x v="2"/>
    <x v="1"/>
  </r>
  <r>
    <x v="1"/>
    <s v="1"/>
    <n v="2449349"/>
    <x v="2613"/>
    <s v="İŞLEM"/>
    <s v="AÇMA-KESME DURUMU"/>
    <s v="AÇMA-KESME DURUMU"/>
    <s v="AÇMA-KESME İTİRAZI"/>
    <x v="0"/>
    <s v="TALEP SONUÇLANDI"/>
    <d v="2018-07-30T21:51:09"/>
    <d v="2018-07-30T21:51:09"/>
    <n v="0"/>
    <x v="0"/>
    <x v="1"/>
  </r>
  <r>
    <x v="1"/>
    <s v="2"/>
    <n v="2452384"/>
    <x v="2614"/>
    <s v="İŞLEM"/>
    <s v="AÇMA-KESME DURUMU"/>
    <s v="AÇMA-KESME DURUMU"/>
    <s v="AÇMA-KESME İTİRAZI"/>
    <x v="0"/>
    <s v="TALEP SONUÇLANDI"/>
    <d v="2018-07-05T13:06:08"/>
    <d v="2018-07-25T16:59:26"/>
    <n v="20.162013888890215"/>
    <x v="1"/>
    <x v="1"/>
  </r>
  <r>
    <x v="1"/>
    <s v="2"/>
    <n v="2452410"/>
    <x v="2615"/>
    <s v="İŞLEM"/>
    <s v="AÇMA-KESME DURUMU"/>
    <s v="AÇMA-KESME DURUMU"/>
    <s v="AÇMA-KESME İTİRAZI"/>
    <x v="0"/>
    <s v="TALEP SONUÇLANDI"/>
    <d v="2018-07-30T15:03:50"/>
    <d v="2018-07-31T09:44:47"/>
    <n v="0.77843750000465661"/>
    <x v="0"/>
    <x v="1"/>
  </r>
  <r>
    <x v="1"/>
    <s v="1"/>
    <n v="2457463"/>
    <x v="2616"/>
    <s v="İŞLEM"/>
    <s v="TAHSİLAT"/>
    <s v="ABONE ALACAK TALEBİ"/>
    <s v="Tahsilat İşlem Talebi"/>
    <x v="0"/>
    <s v="TALEP SONUÇLANDI"/>
    <d v="2018-07-07T16:31:28"/>
    <d v="2018-07-07T16:31:28"/>
    <n v="0"/>
    <x v="0"/>
    <x v="1"/>
  </r>
  <r>
    <x v="1"/>
    <s v="1"/>
    <n v="2461226"/>
    <x v="2617"/>
    <s v="İŞLEM"/>
    <s v="FATURA KONTROLÜ"/>
    <s v="FATURA KONTROLÜ"/>
    <s v="FATURA KONTROLÜ"/>
    <x v="2"/>
    <s v="TALEP SONUÇLANDI"/>
    <d v="2018-07-16T14:16:03"/>
    <d v="2018-07-16T14:16:03"/>
    <n v="0"/>
    <x v="0"/>
    <x v="1"/>
  </r>
  <r>
    <x v="1"/>
    <s v="1"/>
    <n v="246146"/>
    <x v="2618"/>
    <s v="İŞLEM"/>
    <s v="ABONE BİLGİ GÜNCELLEME"/>
    <s v="ABONE BİLGİ GÜNCELLEME"/>
    <s v="ABONE BİLGİ GÜNCELLEME"/>
    <x v="0"/>
    <s v="TALEP SONUÇLANDI"/>
    <d v="2018-07-11T08:42:45"/>
    <d v="2018-07-11T08:42:45"/>
    <n v="0"/>
    <x v="0"/>
    <x v="1"/>
  </r>
  <r>
    <x v="1"/>
    <s v="1"/>
    <n v="2464179"/>
    <x v="2619"/>
    <s v="İŞLEM"/>
    <s v="TESİS/SAYAÇ/ADRES KONTROL"/>
    <s v="TESİS/SAYAÇ/ADRES KONTROL"/>
    <s v="SAYAÇ KONTROLÜ"/>
    <x v="2"/>
    <s v="TALEP SONUÇLANDI"/>
    <d v="2018-07-17T16:02:08"/>
    <d v="2018-07-17T16:02:08"/>
    <n v="0"/>
    <x v="0"/>
    <x v="1"/>
  </r>
  <r>
    <x v="1"/>
    <s v="1"/>
    <n v="246556"/>
    <x v="2620"/>
    <s v="İŞLEM"/>
    <s v="FATURA KONTROLÜ"/>
    <s v="FATURA KONTROLÜ"/>
    <s v="FATURA KONTROLÜ"/>
    <x v="2"/>
    <s v="TALEP SONUÇLANDI"/>
    <d v="2018-07-31T11:05:39"/>
    <d v="2018-07-31T11:05:39"/>
    <n v="0"/>
    <x v="0"/>
    <x v="1"/>
  </r>
  <r>
    <x v="1"/>
    <s v="1"/>
    <n v="2468469"/>
    <x v="2621"/>
    <s v="İŞLEM"/>
    <s v="KAMPANYA SÖZLEŞMESİ KONTROL VE TALEPLERİ"/>
    <s v="KAMPANYA SÖZLEŞMESİ KONTROL VE TALEPLERİ"/>
    <s v="KAMPANYA TARİFE İTİRAZI"/>
    <x v="3"/>
    <s v="TALEP SONUÇLANDI"/>
    <d v="2018-07-26T19:41:56"/>
    <d v="2018-07-26T19:41:56"/>
    <n v="0"/>
    <x v="0"/>
    <x v="0"/>
  </r>
  <r>
    <x v="1"/>
    <s v="1"/>
    <n v="2468679"/>
    <x v="2622"/>
    <s v="İŞLEM"/>
    <s v="AÇMA-KESME DURUMU"/>
    <s v="AÇMA-KESME DURUMU"/>
    <s v="AÇMA-KESME İTİRAZI"/>
    <x v="0"/>
    <s v="TALEP SONUÇLANDI"/>
    <d v="2018-07-03T11:57:22"/>
    <d v="2018-07-03T11:57:22"/>
    <n v="0"/>
    <x v="0"/>
    <x v="1"/>
  </r>
  <r>
    <x v="1"/>
    <s v="2"/>
    <n v="246965"/>
    <x v="2623"/>
    <s v="İŞLEM"/>
    <s v="FATURA KONTROLÜ"/>
    <s v="FATURA KONTROLÜ"/>
    <s v="FATURA KONTROLÜ"/>
    <x v="2"/>
    <s v="TALEP SONUÇLANDI"/>
    <d v="2018-07-16T11:51:09"/>
    <d v="2018-07-16T17:40:19"/>
    <n v="0.24247685185400769"/>
    <x v="0"/>
    <x v="1"/>
  </r>
  <r>
    <x v="1"/>
    <s v="1"/>
    <n v="2477093"/>
    <x v="2624"/>
    <s v="İŞLEM"/>
    <s v="FATURA KONTROLÜ"/>
    <s v="FATURA KONTROLÜ"/>
    <s v="FATURA KONTROLÜ"/>
    <x v="2"/>
    <s v="TALEP SONUÇLANDI"/>
    <d v="2018-07-27T15:02:15"/>
    <d v="2018-07-27T15:02:15"/>
    <n v="0"/>
    <x v="0"/>
    <x v="1"/>
  </r>
  <r>
    <x v="1"/>
    <s v="1"/>
    <n v="2480133"/>
    <x v="2625"/>
    <s v="İŞLEM"/>
    <s v="TAHSİLAT"/>
    <s v="ABONE ALACAK TALEBİ"/>
    <s v="Tahsilat İşlem Talebi"/>
    <x v="0"/>
    <s v="TALEP SONUÇLANDI"/>
    <d v="2018-07-24T12:03:29"/>
    <d v="2018-07-24T12:03:29"/>
    <n v="0"/>
    <x v="0"/>
    <x v="1"/>
  </r>
  <r>
    <x v="1"/>
    <s v="2"/>
    <n v="248201"/>
    <x v="2626"/>
    <s v="İŞLEM"/>
    <s v="AÇMA-KESME DURUMU"/>
    <s v="AÇMA-KESME DURUMU"/>
    <s v="AÇMA-KESME İTİRAZI"/>
    <x v="0"/>
    <s v="TALEP SONUÇLANDI"/>
    <d v="2018-07-23T20:00:49"/>
    <d v="2018-07-24T15:36:19"/>
    <n v="0.81631944444961846"/>
    <x v="0"/>
    <x v="1"/>
  </r>
  <r>
    <x v="1"/>
    <s v="2"/>
    <n v="2482433"/>
    <x v="722"/>
    <s v="İŞLEM"/>
    <s v="FATURA KONTROLÜ"/>
    <s v="FATURA KONTROLÜ"/>
    <s v="FATURA KONTROLÜ"/>
    <x v="2"/>
    <s v="TALEP SONUÇLANDI"/>
    <d v="2018-07-11T12:58:02"/>
    <d v="2018-07-11T15:48:13"/>
    <n v="0.11818287037021946"/>
    <x v="0"/>
    <x v="1"/>
  </r>
  <r>
    <x v="1"/>
    <s v="2"/>
    <n v="2484810"/>
    <x v="2627"/>
    <s v="İŞLEM"/>
    <s v="TAHSİLAT"/>
    <s v="ABONE ALACAK TALEBİ"/>
    <s v="Tahsilat İşlem Talebi"/>
    <x v="0"/>
    <s v="TALEP SONUÇLANDI"/>
    <d v="2018-07-19T17:00:10"/>
    <d v="2018-07-19T17:00:10"/>
    <n v="0"/>
    <x v="0"/>
    <x v="1"/>
  </r>
  <r>
    <x v="1"/>
    <s v="2"/>
    <n v="2486199"/>
    <x v="2628"/>
    <s v="İŞLEM"/>
    <s v="AÇMA-KESME DURUMU"/>
    <s v="AÇMA-KESME DURUMU"/>
    <s v="AÇMA-KESME İTİRAZI"/>
    <x v="0"/>
    <s v="TALEP SONUÇLANDI"/>
    <d v="2018-07-28T11:09:04"/>
    <d v="2018-07-28T15:45:09"/>
    <n v="0.19172453704231884"/>
    <x v="0"/>
    <x v="1"/>
  </r>
  <r>
    <x v="1"/>
    <s v="1"/>
    <n v="2486486"/>
    <x v="2629"/>
    <s v="İŞLEM"/>
    <s v="FATURA KONTROLÜ"/>
    <s v="FATURA KONTROLÜ"/>
    <s v="FATURA KONTROLÜ"/>
    <x v="2"/>
    <s v="TALEP SONUÇLANDI"/>
    <d v="2018-07-25T19:56:05"/>
    <d v="2018-07-25T19:56:05"/>
    <n v="0"/>
    <x v="0"/>
    <x v="1"/>
  </r>
  <r>
    <x v="1"/>
    <s v="1"/>
    <n v="2489141"/>
    <x v="2630"/>
    <s v="İŞLEM"/>
    <s v="ENDEKS TESPİTİ"/>
    <s v="ENDEKS TESPİTİ"/>
    <s v="ENDEKS TESPİTİ (BEDA)"/>
    <x v="2"/>
    <s v="TALEP SONUÇLANDI"/>
    <d v="2018-07-13T10:17:00"/>
    <d v="2018-07-13T10:17:00"/>
    <n v="0"/>
    <x v="0"/>
    <x v="1"/>
  </r>
  <r>
    <x v="1"/>
    <s v="1"/>
    <n v="2489141"/>
    <x v="2630"/>
    <s v="İŞLEM"/>
    <s v="REZERV ENDEKS İNCELEME TALEBİ"/>
    <s v="REZERV ENDEKS İNCELEME TALEBİ"/>
    <s v="endeks incelemesi için tahakkuka gönder"/>
    <x v="2"/>
    <s v="TALEP SONUÇLANDI"/>
    <d v="2018-07-13T10:43:52"/>
    <d v="2018-07-13T10:43:52"/>
    <n v="0"/>
    <x v="0"/>
    <x v="1"/>
  </r>
  <r>
    <x v="1"/>
    <s v="1"/>
    <n v="2489141"/>
    <x v="2630"/>
    <s v="İŞLEM"/>
    <s v="FATURA KONTROLÜ"/>
    <s v="FATURA KONTROLÜ"/>
    <s v="FATURA KONTROLÜ"/>
    <x v="2"/>
    <s v="TALEP SONUÇLANDI"/>
    <d v="2018-07-12T18:48:09"/>
    <d v="2018-07-12T18:48:09"/>
    <n v="0"/>
    <x v="0"/>
    <x v="1"/>
  </r>
  <r>
    <x v="1"/>
    <s v="1"/>
    <n v="250257"/>
    <x v="2631"/>
    <s v="İŞLEM"/>
    <s v="FATURA KONTROLÜ"/>
    <s v="FATURA KONTROLÜ"/>
    <s v="FATURA KONTROLÜ"/>
    <x v="2"/>
    <s v="TALEP SONUÇLANDI"/>
    <d v="2018-07-02T11:04:59"/>
    <d v="2018-07-02T11:04:59"/>
    <n v="0"/>
    <x v="0"/>
    <x v="1"/>
  </r>
  <r>
    <x v="1"/>
    <s v="1"/>
    <n v="2505437"/>
    <x v="2632"/>
    <s v="İŞLEM"/>
    <s v="AÇMA-KESME DURUMU"/>
    <s v="AÇMA-KESME DURUMU"/>
    <s v="AÇMA-KESME İTİRAZI"/>
    <x v="0"/>
    <s v="TALEP SONUÇLANDI"/>
    <d v="2018-07-18T12:01:06"/>
    <d v="2018-07-18T12:01:06"/>
    <n v="0"/>
    <x v="0"/>
    <x v="1"/>
  </r>
  <r>
    <x v="1"/>
    <s v="2"/>
    <n v="2505981"/>
    <x v="2633"/>
    <s v="İŞLEM"/>
    <s v="AÇMA-KESME DURUMU"/>
    <s v="AÇMA-KESME DURUMU"/>
    <s v="AÇMA-KESME İTİRAZI"/>
    <x v="0"/>
    <s v="TALEP SONUÇLANDI"/>
    <d v="2018-07-04T14:54:03"/>
    <d v="2018-07-30T17:01:07"/>
    <n v="26.08824074074073"/>
    <x v="1"/>
    <x v="1"/>
  </r>
  <r>
    <x v="1"/>
    <s v="1"/>
    <n v="2510526"/>
    <x v="2634"/>
    <s v="İŞLEM"/>
    <s v="TAHSİLAT"/>
    <s v="ABONE ALACAK TALEBİ"/>
    <s v="Tahsilat İşlem Talebi"/>
    <x v="0"/>
    <s v="TALEP SONUÇLANDI"/>
    <d v="2018-07-30T23:27:34"/>
    <d v="2018-07-30T23:27:34"/>
    <n v="0"/>
    <x v="0"/>
    <x v="1"/>
  </r>
  <r>
    <x v="1"/>
    <s v="1"/>
    <n v="2511236"/>
    <x v="2635"/>
    <s v="İŞLEM"/>
    <s v="AÇMA-KESME DURUMU"/>
    <s v="AÇMA-KESME DURUMU"/>
    <s v="AÇMA-KESME İTİRAZI"/>
    <x v="0"/>
    <s v="TALEP SONUÇLANDI"/>
    <d v="2018-07-05T14:17:27"/>
    <d v="2018-07-05T14:17:27"/>
    <n v="0"/>
    <x v="0"/>
    <x v="1"/>
  </r>
  <r>
    <x v="1"/>
    <s v="2"/>
    <n v="2515552"/>
    <x v="2636"/>
    <s v="İŞLEM"/>
    <s v="KAMPANYA SÖZLEŞMESİ KONTROL VE TALEPLERİ"/>
    <s v="KAMPANYA SÖZLEŞMESİ KONTROL VE TALEPLERİ"/>
    <s v="KAMPANYA TARİFE İTİRAZI"/>
    <x v="3"/>
    <s v="TALEP SONUÇLANDI"/>
    <d v="2018-07-04T16:06:34"/>
    <d v="2018-07-16T14:57:51"/>
    <n v="11.952280092591536"/>
    <x v="2"/>
    <x v="1"/>
  </r>
  <r>
    <x v="1"/>
    <s v="2"/>
    <n v="2517555"/>
    <x v="2637"/>
    <s v="İŞLEM"/>
    <s v="AÇMA-KESME DURUMU"/>
    <s v="AÇMA-KESME DURUMU"/>
    <s v="AÇMA-KESME İTİRAZI"/>
    <x v="0"/>
    <s v="TALEP SONUÇLANDI"/>
    <d v="2018-07-09T14:54:46"/>
    <d v="2018-07-09T17:11:34"/>
    <n v="9.5000000001164153E-2"/>
    <x v="0"/>
    <x v="1"/>
  </r>
  <r>
    <x v="1"/>
    <s v="1"/>
    <n v="2520150"/>
    <x v="2638"/>
    <s v="İŞLEM"/>
    <s v="TAHSİLAT"/>
    <s v="ABONE ALACAK TALEBİ"/>
    <s v="Tahsilat İşlem Talebi"/>
    <x v="0"/>
    <s v="TALEP SONUÇLANDI"/>
    <d v="2018-07-30T18:30:57"/>
    <d v="2018-07-30T18:30:57"/>
    <n v="0"/>
    <x v="0"/>
    <x v="1"/>
  </r>
  <r>
    <x v="1"/>
    <s v="1"/>
    <n v="2520751"/>
    <x v="2639"/>
    <s v="İŞLEM"/>
    <s v="AÇMA-KESME DURUMU"/>
    <s v="AÇMA-KESME DURUMU"/>
    <s v="AÇMA-KESME İTİRAZI"/>
    <x v="0"/>
    <s v="TALEP SONUÇLANDI"/>
    <d v="2018-07-31T14:01:08"/>
    <d v="2018-07-31T14:01:08"/>
    <n v="0"/>
    <x v="0"/>
    <x v="1"/>
  </r>
  <r>
    <x v="1"/>
    <s v="2"/>
    <n v="2521472"/>
    <x v="2640"/>
    <s v="İŞLEM"/>
    <s v="FATURA KONTROLÜ"/>
    <s v="FATURA KONTROLÜ"/>
    <s v="FATURA KONTROLÜ"/>
    <x v="2"/>
    <s v="TALEP SONUÇLANDI"/>
    <d v="2018-07-25T10:50:28"/>
    <d v="2018-07-25T12:01:27"/>
    <n v="4.9293981486698613E-2"/>
    <x v="0"/>
    <x v="1"/>
  </r>
  <r>
    <x v="1"/>
    <s v="1"/>
    <n v="2522480"/>
    <x v="2641"/>
    <s v="İŞLEM"/>
    <s v="AÇMA-KESME DURUMU"/>
    <s v="AÇMA-KESME DURUMU"/>
    <s v="AÇMA-KESME İTİRAZI"/>
    <x v="0"/>
    <s v="TALEP SONUÇLANDI"/>
    <d v="2018-07-06T10:17:31"/>
    <d v="2018-07-06T10:17:31"/>
    <n v="0"/>
    <x v="0"/>
    <x v="1"/>
  </r>
  <r>
    <x v="1"/>
    <s v="1"/>
    <n v="2522480"/>
    <x v="2641"/>
    <s v="İŞLEM"/>
    <s v="ABONE BİLGİ GÜNCELLEME"/>
    <s v="ABONE BİLGİ GÜNCELLEME"/>
    <s v="ABONE BİLGİ GÜNCELLEME"/>
    <x v="0"/>
    <s v="TALEP SONUÇLANDI"/>
    <d v="2018-07-06T10:16:16"/>
    <d v="2018-07-06T10:16:16"/>
    <n v="0"/>
    <x v="0"/>
    <x v="1"/>
  </r>
  <r>
    <x v="1"/>
    <s v="1"/>
    <n v="2524878"/>
    <x v="2642"/>
    <s v="İŞLEM"/>
    <s v="TAHSİLAT"/>
    <s v="ABONE ALACAK TALEBİ"/>
    <s v="Tahsilat İşlem Talebi"/>
    <x v="0"/>
    <s v="TALEP SONUÇLANDI"/>
    <d v="2018-07-10T17:14:58"/>
    <d v="2018-07-10T17:14:58"/>
    <n v="0"/>
    <x v="0"/>
    <x v="1"/>
  </r>
  <r>
    <x v="1"/>
    <s v="2"/>
    <n v="252588"/>
    <x v="738"/>
    <s v="İŞLEM"/>
    <s v="PSS ABONE TALEPLERİ"/>
    <s v="PSS ABONE TALEPLERİ"/>
    <s v="FARK GÜVENCE BEDELİ BİLGİSİ"/>
    <x v="1"/>
    <s v="TALEP SONUÇLANDI"/>
    <d v="2018-07-09T11:32:40"/>
    <d v="2018-07-20T09:34:43"/>
    <n v="10.918090277773445"/>
    <x v="2"/>
    <x v="1"/>
  </r>
  <r>
    <x v="1"/>
    <s v="1"/>
    <n v="2533547"/>
    <x v="2643"/>
    <s v="İŞLEM"/>
    <s v="ABONE BİLGİ GÜNCELLEME"/>
    <s v="ABONE BİLGİ GÜNCELLEME"/>
    <s v="ABONE BİLGİ GÜNCELLEME"/>
    <x v="0"/>
    <s v="TALEP SONUÇLANDI"/>
    <d v="2018-07-11T22:20:03"/>
    <d v="2018-07-11T22:20:03"/>
    <n v="0"/>
    <x v="0"/>
    <x v="1"/>
  </r>
  <r>
    <x v="1"/>
    <s v="1"/>
    <n v="2536765"/>
    <x v="747"/>
    <s v="İŞLEM"/>
    <s v="TAHSİLAT"/>
    <s v="ABONE ALACAK TALEBİ"/>
    <s v="Tahsilat İşlem Talebi"/>
    <x v="0"/>
    <s v="TALEP SONUÇLANDI"/>
    <d v="2018-07-12T14:32:14"/>
    <d v="2018-07-12T14:32:14"/>
    <n v="0"/>
    <x v="0"/>
    <x v="1"/>
  </r>
  <r>
    <x v="1"/>
    <s v="2"/>
    <n v="2536765"/>
    <x v="747"/>
    <s v="İŞLEM"/>
    <s v="PSS ABONE TALEPLERİ"/>
    <s v="PSS ABONE TALEPLERİ"/>
    <s v="FARK GÜVENCE BEDELİ BİLGİSİ"/>
    <x v="1"/>
    <s v="TALEP SONUÇLANDI"/>
    <d v="2018-07-04T12:35:27"/>
    <d v="2018-07-16T08:49:42"/>
    <n v="11.843229166668607"/>
    <x v="2"/>
    <x v="1"/>
  </r>
  <r>
    <x v="1"/>
    <s v="1"/>
    <n v="2536994"/>
    <x v="2644"/>
    <s v="İŞLEM"/>
    <s v="TAHSİLAT"/>
    <s v="ABONE ALACAK TALEBİ"/>
    <s v="Tahsilat İşlem Talebi"/>
    <x v="0"/>
    <s v="TALEP SONUÇLANDI"/>
    <d v="2018-07-12T07:49:24"/>
    <d v="2018-07-12T07:49:24"/>
    <n v="0"/>
    <x v="0"/>
    <x v="1"/>
  </r>
  <r>
    <x v="1"/>
    <s v="1"/>
    <n v="2539908"/>
    <x v="2645"/>
    <s v="İŞLEM"/>
    <s v="TAHSİLAT"/>
    <s v="ABONE ALACAK TALEBİ"/>
    <s v="Tahsilat İşlem Talebi"/>
    <x v="0"/>
    <s v="TALEP SONUÇLANDI"/>
    <d v="2018-07-27T16:51:18"/>
    <d v="2018-07-27T16:51:18"/>
    <n v="0"/>
    <x v="0"/>
    <x v="1"/>
  </r>
  <r>
    <x v="1"/>
    <s v="1"/>
    <n v="2541564"/>
    <x v="2646"/>
    <s v="İŞLEM"/>
    <s v="PSS ABONE TALEPLERİ"/>
    <s v="PSS ABONE TALEPLERİ"/>
    <s v="FARK GÜVENCE BEDELİ BİLGİSİ"/>
    <x v="1"/>
    <s v="TALEP SONUÇLANDI"/>
    <d v="2018-07-11T10:03:01"/>
    <d v="2018-07-11T10:03:01"/>
    <n v="0"/>
    <x v="0"/>
    <x v="1"/>
  </r>
  <r>
    <x v="1"/>
    <s v="1"/>
    <n v="2541867"/>
    <x v="2647"/>
    <s v="İŞLEM"/>
    <s v="AÇMA-KESME DURUMU"/>
    <s v="AÇMA-KESME DURUMU"/>
    <s v="AÇMA-KESME İTİRAZI"/>
    <x v="0"/>
    <s v="TALEP SONUÇLANDI"/>
    <d v="2018-07-19T11:43:21"/>
    <d v="2018-07-19T11:43:21"/>
    <n v="0"/>
    <x v="0"/>
    <x v="1"/>
  </r>
  <r>
    <x v="1"/>
    <s v="1"/>
    <n v="254187"/>
    <x v="2648"/>
    <s v="İŞLEM"/>
    <s v="TAHSİLAT"/>
    <s v="ABONE ALACAK TALEBİ"/>
    <s v="Tahsilat İşlem Talebi"/>
    <x v="0"/>
    <s v="TALEP SONUÇLANDI"/>
    <d v="2018-07-10T09:52:37"/>
    <d v="2018-07-10T09:52:37"/>
    <n v="0"/>
    <x v="0"/>
    <x v="1"/>
  </r>
  <r>
    <x v="1"/>
    <s v="1"/>
    <n v="254187"/>
    <x v="2648"/>
    <s v="İŞLEM"/>
    <s v="AÇMA-KESME DURUMU"/>
    <s v="AÇMA-KESME DURUMU"/>
    <s v="AÇMA-KESME İTİRAZI"/>
    <x v="0"/>
    <s v="TALEP SONUÇLANDI"/>
    <d v="2018-07-10T10:15:27"/>
    <d v="2018-07-10T10:15:27"/>
    <n v="0"/>
    <x v="0"/>
    <x v="1"/>
  </r>
  <r>
    <x v="1"/>
    <s v="2"/>
    <n v="2542686"/>
    <x v="2649"/>
    <s v="İŞLEM"/>
    <s v="KAMPANYA SÖZLEŞMESİ KONTROL VE TALEPLERİ"/>
    <s v="KAMPANYA SÖZLEŞMESİ KONTROL VE TALEPLERİ"/>
    <s v="KAMPANYA TARİFE İTİRAZI"/>
    <x v="3"/>
    <s v="TALEP SONUÇLANDI"/>
    <d v="2018-07-20T15:01:07"/>
    <d v="2018-08-10T17:40:13"/>
    <n v="21.110486111108912"/>
    <x v="1"/>
    <x v="1"/>
  </r>
  <r>
    <x v="1"/>
    <s v="2"/>
    <n v="2542686"/>
    <x v="2649"/>
    <s v="İŞLEM"/>
    <s v="TAHSİLAT"/>
    <s v="ABONE ALACAK TALEBİ"/>
    <s v="Tahsilat İşlem Talebi"/>
    <x v="0"/>
    <s v="TALEP SONUÇLANDI"/>
    <d v="2018-07-05T15:18:29"/>
    <d v="2018-07-05T15:18:29"/>
    <n v="0"/>
    <x v="0"/>
    <x v="1"/>
  </r>
  <r>
    <x v="1"/>
    <s v="2"/>
    <n v="2542686"/>
    <x v="2649"/>
    <s v="İŞLEM"/>
    <s v="FATURA KONTROLÜ"/>
    <s v="FATURA KONTROLÜ"/>
    <s v="FATURA KONTROLÜ"/>
    <x v="2"/>
    <s v="TALEP SONUÇLANDI"/>
    <d v="2018-07-05T15:21:50"/>
    <d v="2018-07-05T15:33:40"/>
    <n v="8.2175925927003846E-3"/>
    <x v="0"/>
    <x v="1"/>
  </r>
  <r>
    <x v="1"/>
    <s v="2"/>
    <n v="254296"/>
    <x v="2650"/>
    <s v="İŞLEM"/>
    <s v="AÇMA-KESME DURUMU"/>
    <s v="AÇMA-KESME DURUMU"/>
    <s v="AÇMA-KESME İTİRAZI"/>
    <x v="0"/>
    <s v="TALEP SONUÇLANDI"/>
    <d v="2018-07-20T18:06:40"/>
    <d v="2018-07-21T10:27:13"/>
    <n v="0.68093750000116415"/>
    <x v="0"/>
    <x v="1"/>
  </r>
  <r>
    <x v="1"/>
    <s v="1"/>
    <n v="2546709"/>
    <x v="2651"/>
    <s v="İŞLEM"/>
    <s v="ABONE BİLGİ GÜNCELLEME"/>
    <s v="ABONE BİLGİ GÜNCELLEME"/>
    <s v="ABONE BİLGİ GÜNCELLEME"/>
    <x v="0"/>
    <s v="TALEP SONUÇLANDI"/>
    <d v="2018-07-30T09:41:11"/>
    <d v="2018-07-30T09:41:11"/>
    <n v="0"/>
    <x v="0"/>
    <x v="1"/>
  </r>
  <r>
    <x v="1"/>
    <s v="1"/>
    <n v="2548139"/>
    <x v="2652"/>
    <s v="İŞLEM"/>
    <s v="TAHSİLAT"/>
    <s v="ABONE ALACAK TALEBİ"/>
    <s v="Tahsilat İşlem Talebi"/>
    <x v="0"/>
    <s v="TALEP SONUÇLANDI"/>
    <d v="2018-07-05T09:46:41"/>
    <d v="2018-07-05T09:46:41"/>
    <n v="0"/>
    <x v="0"/>
    <x v="1"/>
  </r>
  <r>
    <x v="1"/>
    <s v="1"/>
    <n v="2553393"/>
    <x v="2653"/>
    <s v="İŞLEM"/>
    <s v="ABONE BİLGİ GÜNCELLEME"/>
    <s v="ABONE BİLGİ GÜNCELLEME"/>
    <s v="ABONE BİLGİ GÜNCELLEME"/>
    <x v="0"/>
    <s v="TALEP SONUÇLANDI"/>
    <d v="2018-07-10T10:53:37"/>
    <d v="2018-07-10T10:53:37"/>
    <n v="0"/>
    <x v="0"/>
    <x v="1"/>
  </r>
  <r>
    <x v="1"/>
    <s v="1"/>
    <n v="2555004"/>
    <x v="2654"/>
    <s v="İŞLEM"/>
    <s v="FATURA KONTROLÜ"/>
    <s v="FATURA KONTROLÜ"/>
    <s v="FATURA KONTROLÜ"/>
    <x v="2"/>
    <s v="TALEP SONUÇLANDI"/>
    <d v="2018-07-25T11:30:46"/>
    <d v="2018-07-25T11:30:46"/>
    <n v="0"/>
    <x v="0"/>
    <x v="1"/>
  </r>
  <r>
    <x v="1"/>
    <s v="1"/>
    <n v="2557085"/>
    <x v="2655"/>
    <s v="İŞLEM"/>
    <s v="ABONELİK BAŞVURUSU"/>
    <s v="ABONELİK BAŞVURUSU"/>
    <s v="ABONELİK BAŞVURUSU"/>
    <x v="0"/>
    <s v="TALEP SONUÇLANDI"/>
    <d v="2018-07-12T16:47:29"/>
    <d v="2018-07-12T16:47:29"/>
    <n v="0"/>
    <x v="0"/>
    <x v="1"/>
  </r>
  <r>
    <x v="1"/>
    <s v="2"/>
    <n v="2557085"/>
    <x v="2655"/>
    <s v="İŞLEM"/>
    <s v="AÇMA-KESME DURUMU"/>
    <s v="AÇMA-KESME DURUMU"/>
    <s v="AÇMA-KESME İTİRAZI"/>
    <x v="0"/>
    <s v="TALEP SONUÇLANDI"/>
    <d v="2018-07-12T16:47:06"/>
    <d v="2018-07-13T17:10:59"/>
    <n v="1.0165856481544324"/>
    <x v="0"/>
    <x v="1"/>
  </r>
  <r>
    <x v="1"/>
    <s v="2"/>
    <n v="2557210"/>
    <x v="2656"/>
    <s v="İŞLEM"/>
    <s v="FATURA KONTROLÜ"/>
    <s v="FATURA KONTROLÜ"/>
    <s v="FATURA KONTROLÜ"/>
    <x v="2"/>
    <s v="TALEP SONUÇLANDI"/>
    <d v="2018-07-25T21:37:08"/>
    <d v="2018-07-26T08:36:08"/>
    <n v="0.45763888888177462"/>
    <x v="0"/>
    <x v="1"/>
  </r>
  <r>
    <x v="1"/>
    <s v="1"/>
    <n v="2557382"/>
    <x v="2657"/>
    <s v="İŞLEM"/>
    <s v="AÇMA-KESME DURUMU"/>
    <s v="AÇMA-KESME DURUMU"/>
    <s v="AÇMA-KESME İTİRAZI"/>
    <x v="0"/>
    <s v="TALEP SONUÇLANDI"/>
    <d v="2018-07-31T15:25:09"/>
    <d v="2018-07-31T15:25:09"/>
    <n v="0"/>
    <x v="0"/>
    <x v="1"/>
  </r>
  <r>
    <x v="1"/>
    <s v="2"/>
    <n v="2557382"/>
    <x v="2658"/>
    <s v="İŞLEM"/>
    <s v="AÇMA-KESME DURUMU"/>
    <s v="AÇMA-KESME DURUMU"/>
    <s v="AÇMA-KESME İTİRAZI"/>
    <x v="0"/>
    <s v="TALEP SONUÇLANDI"/>
    <d v="2018-07-26T10:33:31"/>
    <d v="2018-07-26T15:36:57"/>
    <n v="0.21071759259211831"/>
    <x v="0"/>
    <x v="1"/>
  </r>
  <r>
    <x v="1"/>
    <s v="2"/>
    <n v="2557382"/>
    <x v="2658"/>
    <s v="İŞLEM"/>
    <s v="ABONE BİLGİ GÜNCELLEME"/>
    <s v="ABONE BİLGİ GÜNCELLEME"/>
    <s v="ABONE BİLGİ GÜNCELLEME"/>
    <x v="0"/>
    <s v="TALEP SONUÇLANDI"/>
    <d v="2018-07-30T15:29:36"/>
    <d v="2018-07-30T15:29:36"/>
    <n v="0"/>
    <x v="0"/>
    <x v="1"/>
  </r>
  <r>
    <x v="1"/>
    <s v="2"/>
    <n v="2568900"/>
    <x v="761"/>
    <s v="İŞLEM"/>
    <s v="FATURA KONTROLÜ"/>
    <s v="FATURA KONTROLÜ"/>
    <s v="FATURA KONTROLÜ"/>
    <x v="2"/>
    <s v="TALEP SONUÇLANDI"/>
    <d v="2018-07-23T13:53:32"/>
    <d v="2018-07-25T16:43:55"/>
    <n v="2.1183217592624715"/>
    <x v="0"/>
    <x v="1"/>
  </r>
  <r>
    <x v="1"/>
    <s v="2"/>
    <n v="2568972"/>
    <x v="2659"/>
    <s v="İŞLEM"/>
    <s v="AÇMA-KESME DURUMU"/>
    <s v="AÇMA-KESME DURUMU"/>
    <s v="AÇMA-KESME İTİRAZI"/>
    <x v="0"/>
    <s v="TALEP SONUÇLANDI"/>
    <d v="2018-07-18T12:13:51"/>
    <d v="2018-07-19T12:07:16"/>
    <n v="0.99542824074160308"/>
    <x v="0"/>
    <x v="1"/>
  </r>
  <r>
    <x v="1"/>
    <s v="1"/>
    <n v="2571977"/>
    <x v="2660"/>
    <s v="İŞLEM"/>
    <s v="ABONE BİLGİ GÜNCELLEME"/>
    <s v="ABONE BİLGİ GÜNCELLEME"/>
    <s v="ABONE BİLGİ GÜNCELLEME"/>
    <x v="0"/>
    <s v="TALEP SONUÇLANDI"/>
    <d v="2018-07-13T09:33:48"/>
    <d v="2018-07-13T09:33:48"/>
    <n v="0"/>
    <x v="0"/>
    <x v="1"/>
  </r>
  <r>
    <x v="1"/>
    <s v="1"/>
    <n v="2571977"/>
    <x v="2661"/>
    <s v="İŞLEM"/>
    <s v="ABONE BİLGİ GÜNCELLEME"/>
    <s v="ABONE BİLGİ GÜNCELLEME"/>
    <s v="ABONE BİLGİ GÜNCELLEME"/>
    <x v="0"/>
    <s v="TALEP SONUÇLANDI"/>
    <d v="2018-07-13T09:12:23"/>
    <d v="2018-07-13T09:12:23"/>
    <n v="0"/>
    <x v="0"/>
    <x v="1"/>
  </r>
  <r>
    <x v="1"/>
    <s v="2"/>
    <n v="2571977"/>
    <x v="2661"/>
    <s v="İŞLEM"/>
    <s v="TAHSİLAT"/>
    <s v="ABONE ALACAK TALEBİ"/>
    <s v="Tahsilat İşlem Talebi"/>
    <x v="0"/>
    <s v="TALEP SONUÇLANDI"/>
    <d v="2018-07-13T09:16:44"/>
    <d v="2018-07-13T09:16:45"/>
    <n v="1.1574069503694773E-5"/>
    <x v="0"/>
    <x v="1"/>
  </r>
  <r>
    <x v="1"/>
    <s v="2"/>
    <n v="2571977"/>
    <x v="764"/>
    <s v="İŞLEM"/>
    <s v="TAHSİLAT"/>
    <s v="ABONE ALACAK TALEBİ"/>
    <s v="Tahsilat İşlem Talebi"/>
    <x v="0"/>
    <s v="TALEP SONUÇLANDI"/>
    <d v="2018-07-13T09:38:07"/>
    <d v="2018-07-13T09:38:07"/>
    <n v="0"/>
    <x v="0"/>
    <x v="1"/>
  </r>
  <r>
    <x v="1"/>
    <s v="2"/>
    <n v="2571977"/>
    <x v="2660"/>
    <s v="İŞLEM"/>
    <s v="TAHSİLAT"/>
    <s v="ABONE ALACAK TALEBİ"/>
    <s v="Tahsilat İşlem Talebi"/>
    <x v="0"/>
    <s v="TALEP SONUÇLANDI"/>
    <d v="2018-07-13T09:37:42"/>
    <d v="2018-07-13T09:37:42"/>
    <n v="0"/>
    <x v="0"/>
    <x v="1"/>
  </r>
  <r>
    <x v="1"/>
    <s v="1"/>
    <n v="2574703"/>
    <x v="2662"/>
    <s v="İŞLEM"/>
    <s v="AÇMA-KESME DURUMU"/>
    <s v="AÇMA-KESME DURUMU"/>
    <s v="AÇMA-KESME İTİRAZI"/>
    <x v="0"/>
    <s v="TALEP SONUÇLANDI"/>
    <d v="2018-07-20T09:00:22"/>
    <d v="2018-07-20T09:00:22"/>
    <n v="0"/>
    <x v="0"/>
    <x v="1"/>
  </r>
  <r>
    <x v="1"/>
    <s v="1"/>
    <n v="2576576"/>
    <x v="2663"/>
    <s v="İŞLEM"/>
    <s v="PSS ABONE TALEPLERİ"/>
    <s v="PSS ABONE TALEPLERİ"/>
    <s v="FARK GÜVENCE BEDELİ BİLGİSİ"/>
    <x v="1"/>
    <s v="TALEP SONUÇLANDI"/>
    <d v="2018-07-04T10:24:13"/>
    <d v="2018-07-04T10:24:13"/>
    <n v="0"/>
    <x v="0"/>
    <x v="1"/>
  </r>
  <r>
    <x v="1"/>
    <s v="1"/>
    <n v="2579173"/>
    <x v="2664"/>
    <s v="İŞLEM"/>
    <s v="FATURA KONTROLÜ"/>
    <s v="FATURA KONTROLÜ"/>
    <s v="FATURA KONTROLÜ"/>
    <x v="2"/>
    <s v="TALEP SONUÇLANDI"/>
    <d v="2018-07-09T09:21:41"/>
    <d v="2018-07-09T09:21:41"/>
    <n v="0"/>
    <x v="0"/>
    <x v="1"/>
  </r>
  <r>
    <x v="1"/>
    <s v="1"/>
    <n v="2579330"/>
    <x v="2665"/>
    <s v="İŞLEM"/>
    <s v="FATURA KONTROLÜ"/>
    <s v="FATURA KONTROLÜ"/>
    <s v="FATURA KONTROLÜ"/>
    <x v="2"/>
    <s v="TALEP SONUÇLANDI"/>
    <d v="2018-07-25T20:04:20"/>
    <d v="2018-07-25T20:04:20"/>
    <n v="0"/>
    <x v="0"/>
    <x v="1"/>
  </r>
  <r>
    <x v="1"/>
    <s v="1"/>
    <n v="2584904"/>
    <x v="2666"/>
    <s v="İŞLEM"/>
    <s v="AÇMA-KESME DURUMU"/>
    <s v="AÇMA-KESME DURUMU"/>
    <s v="AÇMA-KESME İTİRAZI"/>
    <x v="0"/>
    <s v="TALEP SONUÇLANDI"/>
    <d v="2018-07-30T13:51:30"/>
    <d v="2018-07-30T13:51:30"/>
    <n v="0"/>
    <x v="0"/>
    <x v="1"/>
  </r>
  <r>
    <x v="1"/>
    <s v="2"/>
    <n v="2587746"/>
    <x v="2667"/>
    <s v="İŞLEM"/>
    <s v="AÇMA-KESME DURUMU"/>
    <s v="AÇMA-KESME DURUMU"/>
    <s v="AÇMA-KESME İTİRAZI"/>
    <x v="0"/>
    <s v="TALEP SONUÇLANDI"/>
    <d v="2018-07-09T14:22:41"/>
    <d v="2018-07-09T17:33:23"/>
    <n v="0.13243055555358296"/>
    <x v="0"/>
    <x v="1"/>
  </r>
  <r>
    <x v="1"/>
    <s v="2"/>
    <n v="25904"/>
    <x v="775"/>
    <s v="İŞLEM"/>
    <s v="PSS ABONE TALEPLERİ"/>
    <s v="PSS ABONE TALEPLERİ"/>
    <s v="FARK GÜVENCE BEDELİ BİLGİSİ"/>
    <x v="1"/>
    <s v="TALEP SONUÇLANDI"/>
    <d v="2018-07-05T18:10:35"/>
    <d v="2018-07-06T16:34:33"/>
    <n v="0.93331018518074416"/>
    <x v="0"/>
    <x v="1"/>
  </r>
  <r>
    <x v="1"/>
    <s v="1"/>
    <n v="2593387"/>
    <x v="2668"/>
    <s v="İŞLEM"/>
    <s v="FATURA KONTROLÜ"/>
    <s v="FATURA KONTROLÜ"/>
    <s v="FATURA KONTROLÜ"/>
    <x v="2"/>
    <s v="TALEP SONUÇLANDI"/>
    <d v="2018-07-25T07:32:36"/>
    <d v="2018-07-25T07:32:36"/>
    <n v="0"/>
    <x v="0"/>
    <x v="1"/>
  </r>
  <r>
    <x v="1"/>
    <s v="2"/>
    <n v="2601717"/>
    <x v="2669"/>
    <s v="İŞLEM"/>
    <s v="ABONE BİLGİ GÜNCELLEME"/>
    <s v="ABONE BİLGİ GÜNCELLEME"/>
    <s v="ABONE BİLGİ GÜNCELLEME"/>
    <x v="0"/>
    <s v="TALEP SONUÇLANDI"/>
    <d v="2018-07-26T17:46:38"/>
    <d v="2018-07-26T17:46:38"/>
    <n v="0"/>
    <x v="0"/>
    <x v="1"/>
  </r>
  <r>
    <x v="1"/>
    <s v="1"/>
    <n v="2603859"/>
    <x v="2670"/>
    <s v="İŞLEM"/>
    <s v="TAHSİLAT"/>
    <s v="ABONE ALACAK TALEBİ"/>
    <s v="Tahsilat İşlem Talebi"/>
    <x v="0"/>
    <s v="TALEP SONUÇLANDI"/>
    <d v="2018-07-14T15:13:50"/>
    <d v="2018-07-14T15:13:50"/>
    <n v="0"/>
    <x v="0"/>
    <x v="1"/>
  </r>
  <r>
    <x v="1"/>
    <s v="1"/>
    <n v="2606088"/>
    <x v="2671"/>
    <s v="İŞLEM"/>
    <s v="TESİS/SAYAÇ/ADRES KONTROL"/>
    <s v="TESİS/SAYAÇ/ADRES KONTROL"/>
    <s v="SAYAÇ KONTROLÜ"/>
    <x v="2"/>
    <s v="TALEP SONUÇLANDI"/>
    <d v="2018-07-24T13:01:44"/>
    <d v="2018-07-24T13:01:44"/>
    <n v="0"/>
    <x v="0"/>
    <x v="1"/>
  </r>
  <r>
    <x v="1"/>
    <s v="1"/>
    <n v="2606241"/>
    <x v="2672"/>
    <s v="İŞLEM"/>
    <s v="TAHSİLAT"/>
    <s v="ABONE ALACAK TALEBİ"/>
    <s v="Tahsilat İşlem Talebi"/>
    <x v="0"/>
    <s v="TALEP SONUÇLANDI"/>
    <d v="2018-07-06T15:50:01"/>
    <d v="2018-07-06T15:50:01"/>
    <n v="0"/>
    <x v="0"/>
    <x v="1"/>
  </r>
  <r>
    <x v="1"/>
    <s v="2"/>
    <n v="2607704"/>
    <x v="2673"/>
    <s v="İŞLEM"/>
    <s v="TAHSİLAT"/>
    <s v="ABONE ALACAK TALEBİ"/>
    <s v="Tahsilat İşlem Talebi"/>
    <x v="0"/>
    <s v="TALEP SONUÇLANDI"/>
    <d v="2018-07-27T09:59:52"/>
    <d v="2018-07-27T09:59:52"/>
    <n v="0"/>
    <x v="0"/>
    <x v="1"/>
  </r>
  <r>
    <x v="1"/>
    <s v="1"/>
    <n v="2610028"/>
    <x v="2674"/>
    <s v="İŞLEM"/>
    <s v="ABONE BİLGİ GÜNCELLEME"/>
    <s v="ABONE BİLGİ GÜNCELLEME"/>
    <s v="ABONE BİLGİ GÜNCELLEME"/>
    <x v="0"/>
    <s v="TALEP SONUÇLANDI"/>
    <d v="2018-07-14T12:25:22"/>
    <d v="2018-07-14T12:25:22"/>
    <n v="0"/>
    <x v="0"/>
    <x v="1"/>
  </r>
  <r>
    <x v="1"/>
    <s v="2"/>
    <n v="2612152"/>
    <x v="2675"/>
    <s v="İŞLEM"/>
    <s v="FATURA KONTROLÜ"/>
    <s v="FATURA KONTROLÜ"/>
    <s v="FATURA KONTROLÜ"/>
    <x v="2"/>
    <s v="TALEP SONUÇLANDI"/>
    <d v="2018-07-16T14:24:12"/>
    <d v="2018-07-26T17:19:37"/>
    <n v="10.121817129627743"/>
    <x v="2"/>
    <x v="1"/>
  </r>
  <r>
    <x v="1"/>
    <s v="2"/>
    <n v="2614943"/>
    <x v="2676"/>
    <s v="İŞLEM"/>
    <s v="AÇMA-KESME DURUMU"/>
    <s v="AÇMA-KESME DURUMU"/>
    <s v="AÇMA-KESME İTİRAZI"/>
    <x v="0"/>
    <s v="TALEP SONUÇLANDI"/>
    <d v="2018-07-13T12:18:54"/>
    <d v="2018-07-13T15:17:55"/>
    <n v="0.12431712963007158"/>
    <x v="0"/>
    <x v="1"/>
  </r>
  <r>
    <x v="1"/>
    <s v="2"/>
    <n v="2617055"/>
    <x v="2677"/>
    <s v="İŞLEM"/>
    <s v="AÇMA-KESME DURUMU"/>
    <s v="AÇMA-KESME DURUMU"/>
    <s v="AÇMA-KESME İTİRAZI"/>
    <x v="0"/>
    <s v="TALEP SONUÇLANDI"/>
    <d v="2018-07-11T18:22:04"/>
    <d v="2018-07-25T17:00:06"/>
    <n v="13.94307870369812"/>
    <x v="2"/>
    <x v="1"/>
  </r>
  <r>
    <x v="1"/>
    <s v="1"/>
    <n v="2622989"/>
    <x v="2678"/>
    <s v="İŞLEM"/>
    <s v="PSS ABONE TALEPLERİ"/>
    <s v="PSS ABONE TALEPLERİ"/>
    <s v="FARK GÜVENCE BEDELİ BİLGİSİ"/>
    <x v="1"/>
    <s v="TALEP SONUÇLANDI"/>
    <d v="2018-07-16T09:45:50"/>
    <d v="2018-07-16T09:45:50"/>
    <n v="0"/>
    <x v="0"/>
    <x v="1"/>
  </r>
  <r>
    <x v="1"/>
    <s v="1"/>
    <n v="2624402"/>
    <x v="2679"/>
    <s v="İŞLEM"/>
    <s v="TÜKETİM İTİRAZI"/>
    <s v="TÜKETİM İTİRAZI"/>
    <s v="Müşteri İle Uzlaşıldı"/>
    <x v="0"/>
    <s v="TALEP SONUÇLANDI"/>
    <d v="2018-07-17T11:49:20"/>
    <d v="2018-07-17T11:49:20"/>
    <n v="0"/>
    <x v="0"/>
    <x v="1"/>
  </r>
  <r>
    <x v="1"/>
    <s v="1"/>
    <n v="2624402"/>
    <x v="2679"/>
    <s v="İŞLEM"/>
    <s v="TÜKETİM İTİRAZI"/>
    <s v="TÜKETİM İTİRAZI"/>
    <s v="DAĞITIM ENDEKS KONTROLÜ"/>
    <x v="0"/>
    <s v="TALEP SONUÇLANDI"/>
    <d v="2018-07-17T12:01:00"/>
    <d v="2018-07-17T12:01:00"/>
    <n v="0"/>
    <x v="0"/>
    <x v="1"/>
  </r>
  <r>
    <x v="1"/>
    <s v="2"/>
    <n v="262475"/>
    <x v="798"/>
    <s v="İŞLEM"/>
    <s v="YASAL TAKİP  BAŞVURULARI"/>
    <s v="YASAL TAKİP  BAŞVURULARI"/>
    <s v="HATALI ŞAHSA TAKİP AÇILMASI"/>
    <x v="0"/>
    <s v="TALEP SONUÇLANDI"/>
    <d v="2018-07-29T22:12:19"/>
    <d v="2018-07-31T08:39:30"/>
    <n v="1.4355439814753481"/>
    <x v="0"/>
    <x v="1"/>
  </r>
  <r>
    <x v="1"/>
    <s v="1"/>
    <n v="2625591"/>
    <x v="2680"/>
    <s v="İŞLEM"/>
    <s v="AÇMA-KESME DURUMU"/>
    <s v="AÇMA-KESME DURUMU"/>
    <s v="AÇMA-KESME İTİRAZI"/>
    <x v="0"/>
    <s v="TALEP SONUÇLANDI"/>
    <d v="2018-07-16T20:38:47"/>
    <d v="2018-07-16T20:38:47"/>
    <n v="0"/>
    <x v="0"/>
    <x v="1"/>
  </r>
  <r>
    <x v="1"/>
    <s v="1"/>
    <n v="2627119"/>
    <x v="2681"/>
    <s v="İŞLEM"/>
    <s v="REZERV ENDEKS İNCELEME TALEBİ"/>
    <s v="REZERV ENDEKS İNCELEME TALEBİ"/>
    <s v="endeks incelemesi için tahakkuka gönder"/>
    <x v="2"/>
    <s v="TALEP SONUÇLANDI"/>
    <d v="2018-07-16T09:32:51"/>
    <d v="2018-07-16T09:32:51"/>
    <n v="0"/>
    <x v="0"/>
    <x v="1"/>
  </r>
  <r>
    <x v="1"/>
    <s v="2"/>
    <n v="2628692"/>
    <x v="2682"/>
    <s v="İŞLEM"/>
    <s v="KAMPANYA SÖZLEŞMESİ KONTROL VE TALEPLERİ"/>
    <s v="KAMPANYA SÖZLEŞMESİ KONTROL VE TALEPLERİ"/>
    <s v="KAMPANYA TARİFE İTİRAZI"/>
    <x v="3"/>
    <s v="TALEP SONUÇLANDI"/>
    <d v="2018-07-11T09:59:52"/>
    <d v="2018-07-25T15:37:04"/>
    <n v="14.234166666668898"/>
    <x v="2"/>
    <x v="1"/>
  </r>
  <r>
    <x v="1"/>
    <s v="1"/>
    <n v="2628704"/>
    <x v="2683"/>
    <s v="İŞLEM"/>
    <s v="AÇMA-KESME DURUMU"/>
    <s v="AÇMA-KESME DURUMU"/>
    <s v="AÇMA-KESME İTİRAZI"/>
    <x v="0"/>
    <s v="TALEP SONUÇLANDI"/>
    <d v="2018-07-16T12:13:08"/>
    <d v="2018-07-16T12:13:08"/>
    <n v="0"/>
    <x v="0"/>
    <x v="1"/>
  </r>
  <r>
    <x v="1"/>
    <s v="1"/>
    <n v="2628859"/>
    <x v="800"/>
    <s v="İŞLEM"/>
    <s v="TAHSİLAT"/>
    <s v="ABONE ALACAK TALEBİ"/>
    <s v="Tahsilat İşlem Talebi"/>
    <x v="0"/>
    <s v="TALEP SONUÇLANDI"/>
    <d v="2018-07-02T16:59:36"/>
    <d v="2018-07-02T16:59:36"/>
    <n v="0"/>
    <x v="0"/>
    <x v="1"/>
  </r>
  <r>
    <x v="1"/>
    <s v="1"/>
    <n v="2631422"/>
    <x v="2684"/>
    <s v="İŞLEM"/>
    <s v="FATURA KONTROLÜ"/>
    <s v="FATURA KONTROLÜ"/>
    <s v="FATURA KONTROLÜ"/>
    <x v="2"/>
    <s v="TALEP SONUÇLANDI"/>
    <d v="2018-07-05T16:08:17"/>
    <d v="2018-07-05T16:08:17"/>
    <n v="0"/>
    <x v="0"/>
    <x v="1"/>
  </r>
  <r>
    <x v="1"/>
    <s v="1"/>
    <n v="2631487"/>
    <x v="2685"/>
    <s v="İŞLEM"/>
    <s v="TESİS/SAYAÇ/ADRES KONTROL"/>
    <s v="TESİS/SAYAÇ/ADRES KONTROL"/>
    <s v="SAYAÇ KONTROLÜ"/>
    <x v="2"/>
    <s v="TALEP SONUÇLANDI"/>
    <d v="2018-07-10T17:50:27"/>
    <d v="2018-07-10T17:50:27"/>
    <n v="0"/>
    <x v="0"/>
    <x v="1"/>
  </r>
  <r>
    <x v="1"/>
    <s v="2"/>
    <n v="2631487"/>
    <x v="2685"/>
    <s v="İŞLEM"/>
    <s v="FATURA KONTROLÜ"/>
    <s v="FATURA KONTROLÜ"/>
    <s v="FATURA KONTROLÜ"/>
    <x v="2"/>
    <s v="TALEP SONUÇLANDI"/>
    <d v="2018-07-10T17:37:38"/>
    <d v="2018-07-26T16:15:19"/>
    <n v="15.942835648151231"/>
    <x v="1"/>
    <x v="1"/>
  </r>
  <r>
    <x v="1"/>
    <s v="2"/>
    <n v="2631487"/>
    <x v="2685"/>
    <s v="İŞLEM"/>
    <s v="KAMPANYA SÖZLEŞMESİ KONTROL VE TALEPLERİ"/>
    <s v="KAMPANYA SÖZLEŞMESİ KONTROL VE TALEPLERİ"/>
    <s v="KAMPANYA TARİFE İTİRAZI"/>
    <x v="3"/>
    <s v="TALEP SONUÇLANDI"/>
    <d v="2018-07-10T17:52:46"/>
    <d v="2018-08-13T17:03:01"/>
    <n v="33.965451388889051"/>
    <x v="1"/>
    <x v="1"/>
  </r>
  <r>
    <x v="1"/>
    <s v="2"/>
    <n v="2631492"/>
    <x v="2686"/>
    <s v="İŞLEM"/>
    <s v="FATURA KONTROLÜ"/>
    <s v="FATURA KONTROLÜ"/>
    <s v="FATURA KONTROLÜ"/>
    <x v="2"/>
    <s v="TALEP SONUÇLANDI"/>
    <d v="2018-07-04T11:33:28"/>
    <d v="2018-07-04T11:52:26"/>
    <n v="1.3171296297514345E-2"/>
    <x v="0"/>
    <x v="0"/>
  </r>
  <r>
    <x v="1"/>
    <s v="2"/>
    <n v="2631721"/>
    <x v="802"/>
    <s v="İŞLEM"/>
    <s v="AÇMA-KESME DURUMU"/>
    <s v="AÇMA-KESME DURUMU"/>
    <s v="AÇMA-KESME İTİRAZI"/>
    <x v="0"/>
    <s v="TALEP SONUÇLANDI"/>
    <d v="2018-07-06T10:18:49"/>
    <d v="2018-07-06T15:59:24"/>
    <n v="0.23651620370219462"/>
    <x v="0"/>
    <x v="1"/>
  </r>
  <r>
    <x v="1"/>
    <s v="2"/>
    <n v="2632425"/>
    <x v="2687"/>
    <s v="İŞLEM"/>
    <s v="PSS ABONE TALEPLERİ"/>
    <s v="PSS ABONE TALEPLERİ"/>
    <s v="FARK GÜVENCE BEDELİ BİLGİSİ"/>
    <x v="1"/>
    <s v="TALEP SONUÇLANDI"/>
    <d v="2018-07-31T11:33:51"/>
    <d v="2018-08-03T15:23:11"/>
    <n v="3.1592592592642177"/>
    <x v="2"/>
    <x v="1"/>
  </r>
  <r>
    <x v="1"/>
    <s v="1"/>
    <n v="2632867"/>
    <x v="2688"/>
    <s v="İŞLEM"/>
    <s v="TAHSİLAT"/>
    <s v="ABONE ALACAK TALEBİ"/>
    <s v="Tahsilat İşlem Talebi"/>
    <x v="0"/>
    <s v="TALEP SONUÇLANDI"/>
    <d v="2018-07-02T19:33:21"/>
    <d v="2018-07-02T19:33:21"/>
    <n v="0"/>
    <x v="0"/>
    <x v="1"/>
  </r>
  <r>
    <x v="1"/>
    <s v="1"/>
    <n v="2639658"/>
    <x v="2689"/>
    <s v="İŞLEM"/>
    <s v="FATURA KONTROLÜ"/>
    <s v="FATURA KONTROLÜ"/>
    <s v="FATURA KONTROLÜ"/>
    <x v="2"/>
    <s v="TALEP SONUÇLANDI"/>
    <d v="2018-07-24T11:03:45"/>
    <d v="2018-07-24T11:03:45"/>
    <n v="0"/>
    <x v="0"/>
    <x v="1"/>
  </r>
  <r>
    <x v="1"/>
    <s v="1"/>
    <n v="2641207"/>
    <x v="2690"/>
    <s v="İŞLEM"/>
    <s v="TAHSİLAT"/>
    <s v="ABONE ALACAK TALEBİ"/>
    <s v="Tahsilat İşlem Talebi"/>
    <x v="0"/>
    <s v="TALEP SONUÇLANDI"/>
    <d v="2018-07-16T13:55:16"/>
    <d v="2018-07-16T13:55:16"/>
    <n v="0"/>
    <x v="0"/>
    <x v="1"/>
  </r>
  <r>
    <x v="1"/>
    <s v="2"/>
    <n v="2643441"/>
    <x v="2691"/>
    <s v="İŞLEM"/>
    <s v="FATURA KONTROLÜ"/>
    <s v="FATURA KONTROLÜ"/>
    <s v="FATURA KONTROLÜ"/>
    <x v="2"/>
    <s v="TALEP SONUÇLANDI"/>
    <d v="2018-07-21T10:04:31"/>
    <d v="2018-07-21T10:04:31"/>
    <n v="0"/>
    <x v="0"/>
    <x v="1"/>
  </r>
  <r>
    <x v="1"/>
    <s v="1"/>
    <n v="2646170"/>
    <x v="2692"/>
    <s v="İŞLEM"/>
    <s v="AÇMA-KESME DURUMU"/>
    <s v="AÇMA-KESME DURUMU"/>
    <s v="AÇMA-KESME İTİRAZI"/>
    <x v="0"/>
    <s v="TALEP SONUÇLANDI"/>
    <d v="2018-07-23T11:47:09"/>
    <d v="2018-07-23T11:47:09"/>
    <n v="0"/>
    <x v="0"/>
    <x v="1"/>
  </r>
  <r>
    <x v="1"/>
    <s v="2"/>
    <n v="2650409"/>
    <x v="2693"/>
    <s v="İŞLEM"/>
    <s v="AÇMA-KESME DURUMU"/>
    <s v="AÇMA-KESME DURUMU"/>
    <s v="AÇMA-KESME İTİRAZI"/>
    <x v="0"/>
    <s v="TALEP SONUÇLANDI"/>
    <d v="2018-07-23T13:50:25"/>
    <d v="2018-07-23T15:56:56"/>
    <n v="8.7858796301588882E-2"/>
    <x v="0"/>
    <x v="1"/>
  </r>
  <r>
    <x v="1"/>
    <s v="1"/>
    <n v="2654135"/>
    <x v="2694"/>
    <s v="İŞLEM"/>
    <s v="AÇMA-KESME DURUMU"/>
    <s v="AÇMA-KESME DURUMU"/>
    <s v="AÇMA-KESME İTİRAZI"/>
    <x v="0"/>
    <s v="TALEP SONUÇLANDI"/>
    <d v="2018-07-17T15:40:22"/>
    <d v="2018-07-17T15:40:22"/>
    <n v="0"/>
    <x v="0"/>
    <x v="1"/>
  </r>
  <r>
    <x v="1"/>
    <s v="2"/>
    <n v="2654647"/>
    <x v="2695"/>
    <s v="İŞLEM"/>
    <s v="TAHSİLAT"/>
    <s v="ABONE ALACAK TALEBİ"/>
    <s v="Tahsilat İşlem Talebi"/>
    <x v="0"/>
    <s v="TALEP SONUÇLANDI"/>
    <d v="2018-07-15T14:58:20"/>
    <d v="2018-07-15T14:58:20"/>
    <n v="0"/>
    <x v="0"/>
    <x v="0"/>
  </r>
  <r>
    <x v="1"/>
    <s v="1"/>
    <n v="2656334"/>
    <x v="2696"/>
    <s v="İŞLEM"/>
    <s v="FATURA KONTROLÜ"/>
    <s v="FATURA KONTROLÜ"/>
    <s v="FATURA KONTROLÜ"/>
    <x v="2"/>
    <s v="TALEP SONUÇLANDI"/>
    <d v="2018-07-24T16:38:00"/>
    <d v="2018-07-24T16:38:00"/>
    <n v="0"/>
    <x v="0"/>
    <x v="1"/>
  </r>
  <r>
    <x v="1"/>
    <s v="2"/>
    <n v="2664744"/>
    <x v="2697"/>
    <s v="İŞLEM"/>
    <s v="AÇMA-KESME DURUMU"/>
    <s v="AÇMA-KESME DURUMU"/>
    <s v="AÇMA-KESME İTİRAZI"/>
    <x v="0"/>
    <s v="TALEP SONUÇLANDI"/>
    <d v="2018-07-05T23:02:45"/>
    <d v="2018-07-06T10:10:45"/>
    <n v="0.46388888888759539"/>
    <x v="0"/>
    <x v="1"/>
  </r>
  <r>
    <x v="1"/>
    <s v="2"/>
    <n v="2666589"/>
    <x v="2698"/>
    <s v="İŞLEM"/>
    <s v="FATURA KONTROLÜ"/>
    <s v="FATURA KONTROLÜ"/>
    <s v="FATURA KONTROLÜ"/>
    <x v="2"/>
    <s v="TALEP SONUÇLANDI"/>
    <d v="2018-07-17T10:43:10"/>
    <d v="2018-07-17T10:43:10"/>
    <n v="0"/>
    <x v="0"/>
    <x v="1"/>
  </r>
  <r>
    <x v="1"/>
    <s v="1"/>
    <n v="2667912"/>
    <x v="2699"/>
    <s v="İŞLEM"/>
    <s v="AÇMA-KESME DURUMU"/>
    <s v="AÇMA-KESME DURUMU"/>
    <s v="AÇMA-KESME İTİRAZI"/>
    <x v="0"/>
    <s v="TALEP SONUÇLANDI"/>
    <d v="2018-07-02T16:14:48"/>
    <d v="2018-07-02T16:14:48"/>
    <n v="0"/>
    <x v="0"/>
    <x v="1"/>
  </r>
  <r>
    <x v="1"/>
    <s v="1"/>
    <n v="2668004"/>
    <x v="2700"/>
    <s v="İŞLEM"/>
    <s v="AÇMA-KESME DURUMU"/>
    <s v="AÇMA-KESME DURUMU"/>
    <s v="AÇMA-KESME İTİRAZI"/>
    <x v="0"/>
    <s v="TALEP SONUÇLANDI"/>
    <d v="2018-07-26T15:07:44"/>
    <d v="2018-07-26T15:07:44"/>
    <n v="0"/>
    <x v="0"/>
    <x v="1"/>
  </r>
  <r>
    <x v="1"/>
    <s v="1"/>
    <n v="2668222"/>
    <x v="2701"/>
    <s v="İŞLEM"/>
    <s v="AÇMA-KESME DURUMU"/>
    <s v="AÇMA-KESME DURUMU"/>
    <s v="AÇMA-KESME İTİRAZI"/>
    <x v="0"/>
    <s v="TALEP SONUÇLANDI"/>
    <d v="2018-07-11T13:59:10"/>
    <d v="2018-07-11T13:59:10"/>
    <n v="0"/>
    <x v="0"/>
    <x v="1"/>
  </r>
  <r>
    <x v="1"/>
    <s v="1"/>
    <n v="2668434"/>
    <x v="2702"/>
    <s v="İŞLEM"/>
    <s v="ABONE BİLGİ GÜNCELLEME"/>
    <s v="ABONE BİLGİ GÜNCELLEME"/>
    <s v="ABONE BİLGİ GÜNCELLEME"/>
    <x v="0"/>
    <s v="TALEP SONUÇLANDI"/>
    <d v="2018-07-18T15:06:11"/>
    <d v="2018-07-18T15:06:11"/>
    <n v="0"/>
    <x v="0"/>
    <x v="1"/>
  </r>
  <r>
    <x v="1"/>
    <s v="2"/>
    <n v="2668749"/>
    <x v="2703"/>
    <s v="İŞLEM"/>
    <s v="TAHSİLAT"/>
    <s v="ABONE ALACAK TALEBİ"/>
    <s v="Tahsilat İşlem Talebi"/>
    <x v="0"/>
    <s v="TALEP SONUÇLANDI"/>
    <d v="2018-07-09T18:00:04"/>
    <d v="2018-07-09T18:00:04"/>
    <n v="0"/>
    <x v="0"/>
    <x v="1"/>
  </r>
  <r>
    <x v="1"/>
    <s v="1"/>
    <n v="2668877"/>
    <x v="2704"/>
    <s v="İŞLEM"/>
    <s v="TAHLİYE VE GÜVENCE BEDELİ TALEPLERİ"/>
    <s v="TAHLİYE VE GÜVENCE BEDELİ TALEPLERİ"/>
    <s v="GECİKMİŞ TAHLİYE ŞİKAYETİ"/>
    <x v="0"/>
    <s v="TALEP SONUÇLANDI"/>
    <d v="2018-07-02T17:20:58"/>
    <d v="2018-07-02T17:20:58"/>
    <n v="0"/>
    <x v="0"/>
    <x v="1"/>
  </r>
  <r>
    <x v="1"/>
    <s v="1"/>
    <n v="2673632"/>
    <x v="2705"/>
    <s v="İŞLEM"/>
    <s v="ABONE BİLGİ GÜNCELLEME"/>
    <s v="ABONE BİLGİ GÜNCELLEME"/>
    <s v="ABONE BİLGİ GÜNCELLEME"/>
    <x v="0"/>
    <s v="TALEP SONUÇLANDI"/>
    <d v="2018-07-27T20:25:02"/>
    <d v="2018-07-27T20:25:02"/>
    <n v="0"/>
    <x v="0"/>
    <x v="1"/>
  </r>
  <r>
    <x v="1"/>
    <s v="1"/>
    <n v="2675542"/>
    <x v="2706"/>
    <s v="İŞLEM"/>
    <s v="TESİS/SAYAÇ/ADRES KONTROL"/>
    <s v="TESİS/SAYAÇ/ADRES KONTROL"/>
    <s v="SAYAÇ KONTROLÜ"/>
    <x v="2"/>
    <s v="TALEP SONUÇLANDI"/>
    <d v="2018-07-23T15:56:27"/>
    <d v="2018-07-23T15:56:27"/>
    <n v="0"/>
    <x v="0"/>
    <x v="1"/>
  </r>
  <r>
    <x v="1"/>
    <s v="1"/>
    <n v="2675576"/>
    <x v="2707"/>
    <s v="İŞLEM"/>
    <s v="ABONE BİLGİ GÜNCELLEME"/>
    <s v="ABONE BİLGİ GÜNCELLEME"/>
    <s v="ABONE BİLGİ GÜNCELLEME"/>
    <x v="0"/>
    <s v="TALEP SONUÇLANDI"/>
    <d v="2018-07-25T16:06:18"/>
    <d v="2018-07-25T16:06:18"/>
    <n v="0"/>
    <x v="0"/>
    <x v="1"/>
  </r>
  <r>
    <x v="1"/>
    <s v="2"/>
    <n v="2677872"/>
    <x v="2708"/>
    <s v="İŞLEM"/>
    <s v="AÇMA-KESME DURUMU"/>
    <s v="AÇMA-KESME DURUMU"/>
    <s v="AÇMA-KESME İTİRAZI"/>
    <x v="0"/>
    <s v="TALEP SONUÇLANDI"/>
    <d v="2018-07-23T20:51:33"/>
    <d v="2018-07-24T15:56:36"/>
    <n v="0.79517361110629281"/>
    <x v="0"/>
    <x v="1"/>
  </r>
  <r>
    <x v="1"/>
    <s v="2"/>
    <n v="2677872"/>
    <x v="2708"/>
    <s v="İŞLEM"/>
    <s v="TESİS/SAYAÇ/ADRES KONTROL"/>
    <s v="TESİS/SAYAÇ/ADRES KONTROL"/>
    <s v="SAYAÇ KONTROLÜ"/>
    <x v="2"/>
    <s v="TALEP SONUÇLANDI"/>
    <d v="2018-07-23T22:00:24"/>
    <d v="2018-07-31T10:55:43"/>
    <n v="7.5384143518531346"/>
    <x v="2"/>
    <x v="1"/>
  </r>
  <r>
    <x v="1"/>
    <s v="1"/>
    <n v="267832"/>
    <x v="2709"/>
    <s v="İŞLEM"/>
    <s v="ABONE BİLGİ GÜNCELLEME"/>
    <s v="ABONE BİLGİ GÜNCELLEME"/>
    <s v="ABONE BİLGİ GÜNCELLEME"/>
    <x v="0"/>
    <s v="TALEP SONUÇLANDI"/>
    <d v="2018-07-13T11:35:35"/>
    <d v="2018-07-13T11:35:35"/>
    <n v="0"/>
    <x v="0"/>
    <x v="1"/>
  </r>
  <r>
    <x v="1"/>
    <s v="2"/>
    <n v="2679741"/>
    <x v="2710"/>
    <s v="İŞLEM"/>
    <s v="ABONE BİLGİ GÜNCELLEME"/>
    <s v="ABONE BİLGİ GÜNCELLEME"/>
    <s v="ABONE BİLGİ GÜNCELLEME"/>
    <x v="0"/>
    <s v="TALEP SONUÇLANDI"/>
    <d v="2018-07-19T13:31:34"/>
    <d v="2018-07-19T14:00:09"/>
    <n v="1.9849537035042886E-2"/>
    <x v="0"/>
    <x v="1"/>
  </r>
  <r>
    <x v="1"/>
    <s v="2"/>
    <n v="268169"/>
    <x v="2711"/>
    <s v="İŞLEM"/>
    <s v="AÇMA-KESME DURUMU"/>
    <s v="AÇMA-KESME DURUMU"/>
    <s v="AÇMA-KESME İTİRAZI"/>
    <x v="0"/>
    <s v="TALEP SONUÇLANDI"/>
    <d v="2018-07-12T19:13:26"/>
    <d v="2018-07-13T10:49:43"/>
    <n v="0.65019675925577758"/>
    <x v="0"/>
    <x v="1"/>
  </r>
  <r>
    <x v="1"/>
    <s v="1"/>
    <n v="2688413"/>
    <x v="2712"/>
    <s v="İŞLEM"/>
    <s v="TAHSİLAT"/>
    <s v="ABONE ALACAK TALEBİ"/>
    <s v="Tahsilat İşlem Talebi"/>
    <x v="0"/>
    <s v="TALEP SONUÇLANDI"/>
    <d v="2018-07-05T11:52:39"/>
    <d v="2018-07-05T11:52:39"/>
    <n v="0"/>
    <x v="0"/>
    <x v="1"/>
  </r>
  <r>
    <x v="1"/>
    <s v="2"/>
    <n v="2689097"/>
    <x v="2713"/>
    <s v="İŞLEM"/>
    <s v="TAHSİLAT"/>
    <s v="ABONE ALACAK TALEBİ"/>
    <s v="Tahsilat İşlem Talebi"/>
    <x v="0"/>
    <s v="TALEP SONUÇLANDI"/>
    <d v="2018-07-12T13:45:40"/>
    <d v="2018-07-12T13:45:40"/>
    <n v="0"/>
    <x v="0"/>
    <x v="1"/>
  </r>
  <r>
    <x v="1"/>
    <s v="1"/>
    <n v="2694431"/>
    <x v="2714"/>
    <s v="İŞLEM"/>
    <s v="TESİS/SAYAÇ/ADRES KONTROL"/>
    <s v="TESİS/SAYAÇ/ADRES KONTROL"/>
    <s v="SAYAÇ KONTROLÜ"/>
    <x v="2"/>
    <s v="TALEP SONUÇLANDI"/>
    <d v="2018-07-30T14:31:55"/>
    <d v="2018-07-30T14:31:55"/>
    <n v="0"/>
    <x v="0"/>
    <x v="1"/>
  </r>
  <r>
    <x v="1"/>
    <s v="2"/>
    <n v="2697986"/>
    <x v="2715"/>
    <s v="İŞLEM"/>
    <s v="FATURA KONTROLÜ"/>
    <s v="FATURA KONTROLÜ"/>
    <s v="FATURA KONTROLÜ"/>
    <x v="2"/>
    <s v="TALEP SONUÇLANDI"/>
    <d v="2018-07-09T19:54:52"/>
    <d v="2018-07-10T08:20:48"/>
    <n v="0.51800925926363561"/>
    <x v="0"/>
    <x v="1"/>
  </r>
  <r>
    <x v="1"/>
    <s v="2"/>
    <n v="2700799"/>
    <x v="2716"/>
    <s v="İŞLEM"/>
    <s v="AÇMA-KESME DURUMU"/>
    <s v="AÇMA-KESME DURUMU"/>
    <s v="AÇMA-KESME İTİRAZI"/>
    <x v="0"/>
    <s v="TALEP SONUÇLANDI"/>
    <d v="2018-07-09T12:52:00"/>
    <d v="2018-07-09T16:31:13"/>
    <n v="0.15223379629605915"/>
    <x v="0"/>
    <x v="1"/>
  </r>
  <r>
    <x v="1"/>
    <s v="2"/>
    <n v="2704446"/>
    <x v="832"/>
    <s v="İŞLEM"/>
    <s v="TAHSİLAT"/>
    <s v="ABONE ALACAK TALEBİ"/>
    <s v="Tahsilat İşlem Talebi"/>
    <x v="0"/>
    <s v="TALEP SONUÇLANDI"/>
    <d v="2018-07-25T12:50:49"/>
    <d v="2018-07-25T12:50:50"/>
    <n v="1.1574076779652387E-5"/>
    <x v="0"/>
    <x v="1"/>
  </r>
  <r>
    <x v="1"/>
    <s v="2"/>
    <n v="2704567"/>
    <x v="2717"/>
    <s v="İŞLEM"/>
    <s v="TAHSİLAT"/>
    <s v="ABONE ALACAK TALEBİ"/>
    <s v="Tahsilat İşlem Talebi"/>
    <x v="0"/>
    <s v="TALEP SONUÇLANDI"/>
    <d v="2018-07-02T15:01:37"/>
    <d v="2018-07-02T15:01:37"/>
    <n v="0"/>
    <x v="0"/>
    <x v="1"/>
  </r>
  <r>
    <x v="1"/>
    <s v="2"/>
    <n v="2711096"/>
    <x v="2718"/>
    <s v="İŞLEM"/>
    <s v="AÇMA-KESME DURUMU"/>
    <s v="AÇMA-KESME DURUMU"/>
    <s v="AÇMA-KESME İTİRAZI"/>
    <x v="0"/>
    <s v="TALEP SONUÇLANDI"/>
    <d v="2018-07-19T19:38:51"/>
    <d v="2018-07-20T14:54:04"/>
    <n v="0.80223379629023839"/>
    <x v="0"/>
    <x v="1"/>
  </r>
  <r>
    <x v="1"/>
    <s v="2"/>
    <n v="2717812"/>
    <x v="2719"/>
    <s v="İŞLEM"/>
    <s v="TAHSİLAT"/>
    <s v="ABONE ALACAK TALEBİ"/>
    <s v="Tahsilat İşlem Talebi"/>
    <x v="0"/>
    <s v="TALEP SONUÇLANDI"/>
    <d v="2018-07-15T12:32:02"/>
    <d v="2018-07-15T12:32:03"/>
    <n v="1.1574076779652387E-5"/>
    <x v="0"/>
    <x v="1"/>
  </r>
  <r>
    <x v="1"/>
    <s v="2"/>
    <n v="2718214"/>
    <x v="2720"/>
    <s v="İŞLEM"/>
    <s v="AÇMA-KESME DURUMU"/>
    <s v="AÇMA-KESME DURUMU"/>
    <s v="AÇMA-KESME İTİRAZI"/>
    <x v="0"/>
    <s v="TALEP SONUÇLANDI"/>
    <d v="2018-07-24T16:16:29"/>
    <d v="2018-07-25T18:06:19"/>
    <n v="1.0762731481445371"/>
    <x v="0"/>
    <x v="1"/>
  </r>
  <r>
    <x v="1"/>
    <s v="1"/>
    <n v="2721104"/>
    <x v="2721"/>
    <s v="İŞLEM"/>
    <s v="KAMPANYA SÖZLEŞMESİ KONTROL VE TALEPLERİ"/>
    <s v="KAMPANYA SÖZLEŞMESİ KONTROL VE TALEPLERİ"/>
    <s v="KAMPANYA TARİFE İTİRAZI"/>
    <x v="3"/>
    <s v="TALEP SONUÇLANDI"/>
    <d v="2018-07-04T09:33:50"/>
    <d v="2018-07-04T09:33:50"/>
    <n v="0"/>
    <x v="0"/>
    <x v="1"/>
  </r>
  <r>
    <x v="1"/>
    <s v="2"/>
    <n v="2722494"/>
    <x v="2722"/>
    <s v="İŞLEM"/>
    <s v="AÇMA-KESME DURUMU"/>
    <s v="AÇMA-KESME DURUMU"/>
    <s v="AÇMA-KESME İTİRAZI"/>
    <x v="0"/>
    <s v="TALEP SONUÇLANDI"/>
    <d v="2018-07-12T11:48:49"/>
    <d v="2018-07-12T16:24:35"/>
    <n v="0.19150462962716119"/>
    <x v="0"/>
    <x v="1"/>
  </r>
  <r>
    <x v="1"/>
    <s v="2"/>
    <n v="2726067"/>
    <x v="2723"/>
    <s v="İŞLEM"/>
    <s v="TAHSİLAT"/>
    <s v="ABONE ALACAK TALEBİ"/>
    <s v="Tahsilat İşlem Talebi"/>
    <x v="0"/>
    <s v="TALEP SONUÇLANDI"/>
    <d v="2018-07-02T20:02:58"/>
    <d v="2018-07-02T20:02:58"/>
    <n v="0"/>
    <x v="0"/>
    <x v="1"/>
  </r>
  <r>
    <x v="1"/>
    <s v="1"/>
    <n v="2727415"/>
    <x v="2724"/>
    <s v="İŞLEM"/>
    <s v="ABONE BİLGİ GÜNCELLEME"/>
    <s v="ABONE BİLGİ GÜNCELLEME"/>
    <s v="ABONE BİLGİ GÜNCELLEME"/>
    <x v="0"/>
    <s v="TALEP SONUÇLANDI"/>
    <d v="2018-07-09T15:21:59"/>
    <d v="2018-07-09T15:21:59"/>
    <n v="0"/>
    <x v="0"/>
    <x v="1"/>
  </r>
  <r>
    <x v="1"/>
    <s v="1"/>
    <n v="2727415"/>
    <x v="2724"/>
    <s v="İŞLEM"/>
    <s v="USULSÜZ KULLANIM"/>
    <s v="USULSÜZ KULLANIM"/>
    <s v="Uyarı Mesajı Gönderimi"/>
    <x v="0"/>
    <s v="TALEP SONUÇLANDI"/>
    <d v="2018-07-09T15:21:05"/>
    <d v="2018-07-09T15:21:05"/>
    <n v="0"/>
    <x v="0"/>
    <x v="1"/>
  </r>
  <r>
    <x v="1"/>
    <s v="1"/>
    <n v="2734175"/>
    <x v="2725"/>
    <s v="İŞLEM"/>
    <s v="ABONE BİLGİ GÜNCELLEME"/>
    <s v="ABONE BİLGİ GÜNCELLEME"/>
    <s v="ABONE BİLGİ GÜNCELLEME"/>
    <x v="0"/>
    <s v="TALEP SONUÇLANDI"/>
    <d v="2018-07-27T21:12:06"/>
    <d v="2018-07-27T21:12:06"/>
    <n v="0"/>
    <x v="0"/>
    <x v="0"/>
  </r>
  <r>
    <x v="1"/>
    <s v="2"/>
    <n v="2738980"/>
    <x v="2726"/>
    <s v="İŞLEM"/>
    <s v="USULSÜZ KULLANIM"/>
    <s v="USULSÜZ KULLANIM"/>
    <s v="Uyarı Mesajı Gönderimi"/>
    <x v="0"/>
    <s v="TALEP SONUÇLANDI"/>
    <d v="2018-07-03T12:04:40"/>
    <d v="2018-07-03T12:04:41"/>
    <n v="1.1574076779652387E-5"/>
    <x v="0"/>
    <x v="1"/>
  </r>
  <r>
    <x v="1"/>
    <s v="2"/>
    <n v="2738980"/>
    <x v="2726"/>
    <s v="İŞLEM"/>
    <s v="USULSÜZ KULLANIM"/>
    <s v="USULSÜZ KULLANIM"/>
    <s v="Uyarı Mesajı Gönderimi"/>
    <x v="0"/>
    <s v="ÇALIŞILIYOR"/>
    <d v="2018-07-03T12:04:18"/>
    <d v="2018-07-03T12:04:21"/>
    <n v="3.4722223062999547E-5"/>
    <x v="0"/>
    <x v="1"/>
  </r>
  <r>
    <x v="1"/>
    <s v="2"/>
    <n v="2739576"/>
    <x v="845"/>
    <s v="İŞLEM"/>
    <s v="PSS ABONE TALEPLERİ"/>
    <s v="PSS ABONE TALEPLERİ"/>
    <s v="FARK GÜVENCE BEDELİ BİLGİSİ"/>
    <x v="1"/>
    <s v="TALEP SONUÇLANDI"/>
    <d v="2018-07-03T14:11:54"/>
    <d v="2018-07-03T17:57:47"/>
    <n v="0.15686342592380242"/>
    <x v="0"/>
    <x v="1"/>
  </r>
  <r>
    <x v="1"/>
    <s v="1"/>
    <n v="274428"/>
    <x v="2727"/>
    <s v="İŞLEM"/>
    <s v="AÇMA-KESME DURUMU"/>
    <s v="AÇMA-KESME DURUMU"/>
    <s v="AÇMA-KESME İTİRAZI"/>
    <x v="0"/>
    <s v="TALEP SONUÇLANDI"/>
    <d v="2018-07-31T14:45:52"/>
    <d v="2018-07-31T14:45:52"/>
    <n v="0"/>
    <x v="0"/>
    <x v="1"/>
  </r>
  <r>
    <x v="1"/>
    <s v="2"/>
    <n v="2745625"/>
    <x v="2728"/>
    <s v="İŞLEM"/>
    <s v="FATURA KONTROLÜ"/>
    <s v="FATURA KONTROLÜ"/>
    <s v="FATURA KONTROLÜ"/>
    <x v="2"/>
    <s v="TALEP SONUÇLANDI"/>
    <d v="2018-07-20T15:09:07"/>
    <d v="2018-07-20T15:09:32"/>
    <n v="2.8935184673173353E-4"/>
    <x v="0"/>
    <x v="1"/>
  </r>
  <r>
    <x v="1"/>
    <s v="2"/>
    <n v="2753528"/>
    <x v="2729"/>
    <s v="İŞLEM"/>
    <s v="FATURA KONTROLÜ"/>
    <s v="FATURA KONTROLÜ"/>
    <s v="FATURA KONTROLÜ"/>
    <x v="2"/>
    <s v="TALEP SONUÇLANDI"/>
    <d v="2018-07-04T11:07:44"/>
    <d v="2018-07-04T11:07:45"/>
    <n v="1.1574076779652387E-5"/>
    <x v="0"/>
    <x v="1"/>
  </r>
  <r>
    <x v="1"/>
    <s v="1"/>
    <n v="2756164"/>
    <x v="2730"/>
    <s v="İŞLEM"/>
    <s v="TAHSİLAT"/>
    <s v="ABONE ALACAK TALEBİ"/>
    <s v="Tahsilat İşlem Talebi"/>
    <x v="0"/>
    <s v="TALEP SONUÇLANDI"/>
    <d v="2018-07-27T21:25:22"/>
    <d v="2018-07-27T21:25:22"/>
    <n v="0"/>
    <x v="0"/>
    <x v="1"/>
  </r>
  <r>
    <x v="1"/>
    <s v="2"/>
    <n v="2756164"/>
    <x v="2730"/>
    <s v="İŞLEM"/>
    <s v="AÇMA-KESME DURUMU"/>
    <s v="AÇMA-KESME DURUMU"/>
    <s v="AÇMA-KESME İTİRAZI"/>
    <x v="0"/>
    <s v="TALEP SONUÇLANDI"/>
    <d v="2018-07-27T18:35:10"/>
    <d v="2018-07-30T14:35:36"/>
    <n v="2.83363425925927"/>
    <x v="0"/>
    <x v="1"/>
  </r>
  <r>
    <x v="1"/>
    <s v="1"/>
    <n v="2756835"/>
    <x v="2731"/>
    <s v="İŞLEM"/>
    <s v="AÇMA-KESME DURUMU"/>
    <s v="AÇMA-KESME DURUMU"/>
    <s v="AÇMA-KESME İTİRAZI"/>
    <x v="0"/>
    <s v="TALEP SONUÇLANDI"/>
    <d v="2018-07-18T12:17:17"/>
    <d v="2018-07-18T12:17:17"/>
    <n v="0"/>
    <x v="0"/>
    <x v="1"/>
  </r>
  <r>
    <x v="1"/>
    <s v="1"/>
    <n v="2758262"/>
    <x v="2732"/>
    <s v="İŞLEM"/>
    <s v="REZERV ENDEKS İNCELEME TALEBİ"/>
    <s v="REZERV ENDEKS İNCELEME TALEBİ"/>
    <s v="endeks incelemesi için tahakkuka gönder"/>
    <x v="2"/>
    <s v="TALEP SONUÇLANDI"/>
    <d v="2018-07-17T09:48:11"/>
    <d v="2018-07-17T09:48:11"/>
    <n v="0"/>
    <x v="0"/>
    <x v="1"/>
  </r>
  <r>
    <x v="1"/>
    <s v="1"/>
    <n v="2758262"/>
    <x v="2732"/>
    <s v="İŞLEM"/>
    <s v="DAĞITIM TAHAKKUK BİRİMLERİNİN  TALEPLERİ"/>
    <s v="DAĞITIM TAHAKKUK BİRİMLERİNİN  TALEPLERİ"/>
    <s v="Bepsaştan  fatura oluşturma talebi"/>
    <x v="0"/>
    <s v="TALEP SONUÇLANDI"/>
    <d v="2018-07-17T11:32:23"/>
    <d v="2018-07-17T11:32:23"/>
    <n v="0"/>
    <x v="0"/>
    <x v="1"/>
  </r>
  <r>
    <x v="1"/>
    <s v="2"/>
    <n v="275894"/>
    <x v="2733"/>
    <s v="İŞLEM"/>
    <s v="AÇMA-KESME DURUMU"/>
    <s v="AÇMA-KESME DURUMU"/>
    <s v="AÇMA-KESME İTİRAZI"/>
    <x v="0"/>
    <s v="TALEP SONUÇLANDI"/>
    <d v="2018-07-16T19:44:28"/>
    <d v="2018-07-18T10:21:14"/>
    <n v="1.6088657407453866"/>
    <x v="0"/>
    <x v="1"/>
  </r>
  <r>
    <x v="1"/>
    <s v="2"/>
    <n v="2760451"/>
    <x v="2734"/>
    <s v="İŞLEM"/>
    <s v="AÇMA-KESME DURUMU"/>
    <s v="AÇMA-KESME DURUMU"/>
    <s v="AÇMA-KESME İTİRAZI"/>
    <x v="0"/>
    <s v="TALEP SONUÇLANDI"/>
    <d v="2018-07-04T13:54:09"/>
    <d v="2018-07-25T16:59:25"/>
    <n v="21.128657407411083"/>
    <x v="1"/>
    <x v="1"/>
  </r>
  <r>
    <x v="1"/>
    <s v="1"/>
    <n v="2761477"/>
    <x v="2735"/>
    <s v="İŞLEM"/>
    <s v="REZERV ENDEKS İNCELEME TALEBİ"/>
    <s v="REZERV ENDEKS İNCELEME TALEBİ"/>
    <s v="endeks incelemesi için tahakkuka gönder"/>
    <x v="2"/>
    <s v="TALEP SONUÇLANDI"/>
    <d v="2018-07-13T17:34:56"/>
    <d v="2018-07-13T17:34:56"/>
    <n v="0"/>
    <x v="0"/>
    <x v="1"/>
  </r>
  <r>
    <x v="1"/>
    <s v="2"/>
    <n v="2761503"/>
    <x v="2736"/>
    <s v="İŞLEM"/>
    <s v="ABONE BİLGİ GÜNCELLEME"/>
    <s v="ABONE BİLGİ GÜNCELLEME"/>
    <s v="ABONE BİLGİ GÜNCELLEME"/>
    <x v="0"/>
    <s v="TALEP SONUÇLANDI"/>
    <d v="2018-07-02T12:25:44"/>
    <d v="2018-07-02T12:25:44"/>
    <n v="0"/>
    <x v="0"/>
    <x v="1"/>
  </r>
  <r>
    <x v="1"/>
    <s v="1"/>
    <n v="2762585"/>
    <x v="2737"/>
    <s v="İŞLEM"/>
    <s v="TAHSİLAT"/>
    <s v="ABONE ALACAK TALEBİ"/>
    <s v="Tahsilat İşlem Talebi"/>
    <x v="0"/>
    <s v="TALEP SONUÇLANDI"/>
    <d v="2018-07-02T11:31:49"/>
    <d v="2018-07-02T11:31:49"/>
    <n v="0"/>
    <x v="0"/>
    <x v="1"/>
  </r>
  <r>
    <x v="1"/>
    <s v="1"/>
    <n v="2762585"/>
    <x v="2737"/>
    <s v="İŞLEM"/>
    <s v="AÇMA-KESME DURUMU"/>
    <s v="AÇMA-KESME DURUMU"/>
    <s v="AÇMA-KESME İTİRAZI"/>
    <x v="0"/>
    <s v="TALEP SONUÇLANDI"/>
    <d v="2018-07-02T11:32:35"/>
    <d v="2018-07-02T11:32:35"/>
    <n v="0"/>
    <x v="0"/>
    <x v="1"/>
  </r>
  <r>
    <x v="1"/>
    <s v="1"/>
    <n v="2762585"/>
    <x v="2738"/>
    <s v="İŞLEM"/>
    <s v="TAHSİLAT"/>
    <s v="ABONE ALACAK TALEBİ"/>
    <s v="Tahsilat İşlem Talebi"/>
    <x v="0"/>
    <s v="TALEP SONUÇLANDI"/>
    <d v="2018-07-09T12:02:19"/>
    <d v="2018-07-09T12:02:19"/>
    <n v="0"/>
    <x v="0"/>
    <x v="1"/>
  </r>
  <r>
    <x v="1"/>
    <s v="2"/>
    <n v="2764378"/>
    <x v="2739"/>
    <s v="İŞLEM"/>
    <s v="FATURA KONTROLÜ"/>
    <s v="FATURA KONTROLÜ"/>
    <s v="FATURA KONTROLÜ"/>
    <x v="2"/>
    <s v="TALEP SONUÇLANDI"/>
    <d v="2018-07-03T09:07:54"/>
    <d v="2018-07-03T09:23:30"/>
    <n v="1.0833333333721384E-2"/>
    <x v="0"/>
    <x v="1"/>
  </r>
  <r>
    <x v="1"/>
    <s v="1"/>
    <n v="2767813"/>
    <x v="2740"/>
    <s v="İŞLEM"/>
    <s v="FATURA KONTROLÜ"/>
    <s v="FATURA KONTROLÜ"/>
    <s v="FATURA KONTROLÜ"/>
    <x v="2"/>
    <s v="TALEP SONUÇLANDI"/>
    <d v="2018-07-06T20:22:27"/>
    <d v="2018-07-06T20:22:27"/>
    <n v="0"/>
    <x v="0"/>
    <x v="1"/>
  </r>
  <r>
    <x v="1"/>
    <s v="1"/>
    <n v="2779247"/>
    <x v="2741"/>
    <s v="İŞLEM"/>
    <s v="ABONE BİLGİ GÜNCELLEME"/>
    <s v="ABONE BİLGİ GÜNCELLEME"/>
    <s v="ABONE BİLGİ GÜNCELLEME"/>
    <x v="0"/>
    <s v="TALEP SONUÇLANDI"/>
    <d v="2018-07-31T13:20:46"/>
    <d v="2018-07-31T13:20:46"/>
    <n v="0"/>
    <x v="0"/>
    <x v="1"/>
  </r>
  <r>
    <x v="1"/>
    <s v="1"/>
    <n v="2780502"/>
    <x v="2742"/>
    <s v="İŞLEM"/>
    <s v="AÇMA-KESME DURUMU"/>
    <s v="AÇMA-KESME DURUMU"/>
    <s v="AÇMA-KESME İTİRAZI"/>
    <x v="0"/>
    <s v="TALEP SONUÇLANDI"/>
    <d v="2018-07-13T15:06:27"/>
    <d v="2018-07-13T15:06:27"/>
    <n v="0"/>
    <x v="0"/>
    <x v="1"/>
  </r>
  <r>
    <x v="1"/>
    <s v="1"/>
    <n v="278069"/>
    <x v="2743"/>
    <s v="İŞLEM"/>
    <s v="AÇMA-KESME DURUMU"/>
    <s v="AÇMA-KESME DURUMU"/>
    <s v="AÇMA-KESME İTİRAZI"/>
    <x v="0"/>
    <s v="TALEP SONUÇLANDI"/>
    <d v="2018-07-11T18:08:00"/>
    <d v="2018-07-11T18:08:00"/>
    <n v="0"/>
    <x v="0"/>
    <x v="1"/>
  </r>
  <r>
    <x v="1"/>
    <s v="2"/>
    <n v="278312"/>
    <x v="2744"/>
    <s v="İŞLEM"/>
    <s v="FATURA KONTROLÜ"/>
    <s v="FATURA KONTROLÜ"/>
    <s v="FATURA KONTROLÜ"/>
    <x v="2"/>
    <s v="TALEP SONUÇLANDI"/>
    <d v="2018-07-05T14:59:41"/>
    <d v="2018-07-05T14:59:42"/>
    <n v="1.1574076779652387E-5"/>
    <x v="0"/>
    <x v="1"/>
  </r>
  <r>
    <x v="1"/>
    <s v="1"/>
    <n v="2783495"/>
    <x v="2745"/>
    <s v="İŞLEM"/>
    <s v="AÇMA-KESME DURUMU"/>
    <s v="AÇMA-KESME DURUMU"/>
    <s v="AÇMA-KESME İTİRAZI"/>
    <x v="0"/>
    <s v="TALEP SONUÇLANDI"/>
    <d v="2018-07-12T21:35:23"/>
    <d v="2018-07-12T21:35:23"/>
    <n v="0"/>
    <x v="0"/>
    <x v="1"/>
  </r>
  <r>
    <x v="1"/>
    <s v="1"/>
    <n v="2791335"/>
    <x v="2746"/>
    <s v="İŞLEM"/>
    <s v="AÇMA-KESME DURUMU"/>
    <s v="AÇMA-KESME DURUMU"/>
    <s v="AÇMA-KESME İTİRAZI"/>
    <x v="0"/>
    <s v="TALEP SONUÇLANDI"/>
    <d v="2018-07-17T14:22:02"/>
    <d v="2018-07-17T14:22:02"/>
    <n v="0"/>
    <x v="0"/>
    <x v="1"/>
  </r>
  <r>
    <x v="1"/>
    <s v="2"/>
    <n v="2793007"/>
    <x v="2747"/>
    <s v="İŞLEM"/>
    <s v="FATURA KONTROLÜ"/>
    <s v="FATURA KONTROLÜ"/>
    <s v="FATURA KONTROLÜ"/>
    <x v="2"/>
    <s v="TALEP SONUÇLANDI"/>
    <d v="2018-07-27T15:52:00"/>
    <d v="2018-07-30T09:47:52"/>
    <n v="2.7471296296280343"/>
    <x v="0"/>
    <x v="1"/>
  </r>
  <r>
    <x v="1"/>
    <s v="1"/>
    <n v="2795112"/>
    <x v="2748"/>
    <s v="İŞLEM"/>
    <s v="FATURA KONTROLÜ"/>
    <s v="FATURA KONTROLÜ"/>
    <s v="FATURA KONTROLÜ"/>
    <x v="2"/>
    <s v="TALEP SONUÇLANDI"/>
    <d v="2018-07-10T17:23:42"/>
    <d v="2018-07-10T17:23:42"/>
    <n v="0"/>
    <x v="0"/>
    <x v="1"/>
  </r>
  <r>
    <x v="1"/>
    <s v="2"/>
    <n v="2798206"/>
    <x v="869"/>
    <s v="İŞLEM"/>
    <s v="TAHSİLAT"/>
    <s v="ABONE ALACAK TALEBİ"/>
    <s v="Tahsilat İşlem Talebi"/>
    <x v="0"/>
    <s v="TALEP SONUÇLANDI"/>
    <d v="2018-07-02T10:09:40"/>
    <d v="2018-07-02T10:09:41"/>
    <n v="1.1574069503694773E-5"/>
    <x v="0"/>
    <x v="1"/>
  </r>
  <r>
    <x v="1"/>
    <s v="2"/>
    <n v="2798206"/>
    <x v="867"/>
    <s v="İŞLEM"/>
    <s v="TAHSİLAT"/>
    <s v="ABONE ALACAK TALEBİ"/>
    <s v="Tahsilat İşlem Talebi"/>
    <x v="0"/>
    <s v="TALEP SONUÇLANDI"/>
    <d v="2018-07-02T10:08:49"/>
    <d v="2018-07-02T10:08:49"/>
    <n v="0"/>
    <x v="0"/>
    <x v="1"/>
  </r>
  <r>
    <x v="1"/>
    <s v="2"/>
    <n v="2798206"/>
    <x v="868"/>
    <s v="İŞLEM"/>
    <s v="TAHSİLAT"/>
    <s v="ABONE ALACAK TALEBİ"/>
    <s v="Tahsilat İşlem Talebi"/>
    <x v="0"/>
    <s v="TALEP SONUÇLANDI"/>
    <d v="2018-07-02T10:09:17"/>
    <d v="2018-07-02T10:09:18"/>
    <n v="1.1574076779652387E-5"/>
    <x v="0"/>
    <x v="1"/>
  </r>
  <r>
    <x v="1"/>
    <s v="2"/>
    <n v="2798206"/>
    <x v="870"/>
    <s v="İŞLEM"/>
    <s v="TAHSİLAT"/>
    <s v="ABONE ALACAK TALEBİ"/>
    <s v="Tahsilat İşlem Talebi"/>
    <x v="0"/>
    <s v="TALEP SONUÇLANDI"/>
    <d v="2018-07-02T10:10:04"/>
    <d v="2018-07-02T10:10:05"/>
    <n v="1.1574069503694773E-5"/>
    <x v="0"/>
    <x v="1"/>
  </r>
  <r>
    <x v="1"/>
    <s v="2"/>
    <n v="2799555"/>
    <x v="2749"/>
    <s v="İŞLEM"/>
    <s v="AÇMA-KESME DURUMU"/>
    <s v="AÇMA-KESME DURUMU"/>
    <s v="AÇMA-KESME İTİRAZI"/>
    <x v="0"/>
    <s v="TALEP SONUÇLANDI"/>
    <d v="2018-07-25T06:54:57"/>
    <d v="2018-07-25T10:09:06"/>
    <n v="0.13482638888672227"/>
    <x v="0"/>
    <x v="1"/>
  </r>
  <r>
    <x v="1"/>
    <s v="1"/>
    <n v="2804599"/>
    <x v="2750"/>
    <s v="İŞLEM"/>
    <s v="DAĞITIM ŞİRKETİ TAHLİYE TALEBİ"/>
    <s v="DAĞITIM ŞİRKETİ TAHLİYE TALEBİ"/>
    <s v="daimiye geçiş nedeniyle tahliye talebi"/>
    <x v="0"/>
    <s v="TALEP SONUÇLANDI"/>
    <d v="2018-07-17T15:44:35"/>
    <d v="2018-07-17T15:44:35"/>
    <n v="0"/>
    <x v="0"/>
    <x v="1"/>
  </r>
  <r>
    <x v="1"/>
    <s v="1"/>
    <n v="2805651"/>
    <x v="2751"/>
    <s v="İŞLEM"/>
    <s v="TAHSİLAT"/>
    <s v="ABONE ALACAK TALEBİ"/>
    <s v="Tahsilat İşlem Talebi"/>
    <x v="0"/>
    <s v="TALEP SONUÇLANDI"/>
    <d v="2018-07-31T10:46:21"/>
    <d v="2018-07-31T10:46:21"/>
    <n v="0"/>
    <x v="0"/>
    <x v="1"/>
  </r>
  <r>
    <x v="1"/>
    <s v="1"/>
    <n v="2815203"/>
    <x v="2752"/>
    <s v="İŞLEM"/>
    <s v="FATURA KONTROLÜ"/>
    <s v="FATURA KONTROLÜ"/>
    <s v="FATURA KONTROLÜ"/>
    <x v="2"/>
    <s v="TALEP SONUÇLANDI"/>
    <d v="2018-07-09T14:09:46"/>
    <d v="2018-07-09T14:09:46"/>
    <n v="0"/>
    <x v="0"/>
    <x v="1"/>
  </r>
  <r>
    <x v="1"/>
    <s v="1"/>
    <n v="2816078"/>
    <x v="2753"/>
    <s v="İŞLEM"/>
    <s v="AÇMA-KESME DURUMU"/>
    <s v="AÇMA-KESME DURUMU"/>
    <s v="AÇMA-KESME İTİRAZI"/>
    <x v="0"/>
    <s v="TALEP SONUÇLANDI"/>
    <d v="2018-07-10T16:24:11"/>
    <d v="2018-07-10T16:24:11"/>
    <n v="0"/>
    <x v="0"/>
    <x v="1"/>
  </r>
  <r>
    <x v="1"/>
    <s v="1"/>
    <n v="2816078"/>
    <x v="2754"/>
    <s v="İŞLEM"/>
    <s v="ABONE BİLGİ GÜNCELLEME"/>
    <s v="ABONE BİLGİ GÜNCELLEME"/>
    <s v="ABONE BİLGİ GÜNCELLEME"/>
    <x v="0"/>
    <s v="TALEP SONUÇLANDI"/>
    <d v="2018-07-09T14:14:37"/>
    <d v="2018-07-09T14:14:37"/>
    <n v="0"/>
    <x v="0"/>
    <x v="1"/>
  </r>
  <r>
    <x v="1"/>
    <s v="2"/>
    <n v="2817211"/>
    <x v="2755"/>
    <s v="İŞLEM"/>
    <s v="TAHSİLAT"/>
    <s v="ABONE ALACAK TALEBİ"/>
    <s v="Tahsilat İşlem Talebi"/>
    <x v="0"/>
    <s v="TALEP SONUÇLANDI"/>
    <d v="2018-07-09T17:08:01"/>
    <d v="2018-07-16T16:06:39"/>
    <n v="6.9573842592581059"/>
    <x v="2"/>
    <x v="1"/>
  </r>
  <r>
    <x v="1"/>
    <s v="2"/>
    <n v="2817784"/>
    <x v="2756"/>
    <s v="İŞLEM"/>
    <s v="KAMPANYA SÖZLEŞMESİ KONTROL VE TALEPLERİ"/>
    <s v="KAMPANYA SÖZLEŞMESİ KONTROL VE TALEPLERİ"/>
    <s v="KAMPANYA TARİFE İTİRAZI"/>
    <x v="3"/>
    <s v="TALEP SONUÇLANDI"/>
    <d v="2018-07-26T13:32:36"/>
    <d v="2018-08-10T16:00:44"/>
    <n v="15.10287037037051"/>
    <x v="1"/>
    <x v="1"/>
  </r>
  <r>
    <x v="1"/>
    <s v="1"/>
    <n v="2818466"/>
    <x v="2757"/>
    <s v="İŞLEM"/>
    <s v="FATURA KONTROLÜ"/>
    <s v="FATURA KONTROLÜ"/>
    <s v="FATURA KONTROLÜ"/>
    <x v="2"/>
    <s v="TALEP SONUÇLANDI"/>
    <d v="2018-07-13T17:23:05"/>
    <d v="2018-07-13T17:23:05"/>
    <n v="0"/>
    <x v="0"/>
    <x v="1"/>
  </r>
  <r>
    <x v="1"/>
    <s v="2"/>
    <n v="2818791"/>
    <x v="2758"/>
    <s v="İŞLEM"/>
    <s v="AÇMA-KESME DURUMU"/>
    <s v="AÇMA-KESME DURUMU"/>
    <s v="AÇMA-KESME İTİRAZI"/>
    <x v="0"/>
    <s v="TALEP SONUÇLANDI"/>
    <d v="2018-07-04T13:30:07"/>
    <d v="2018-07-04T17:11:12"/>
    <n v="0.15353009259706596"/>
    <x v="0"/>
    <x v="1"/>
  </r>
  <r>
    <x v="1"/>
    <s v="2"/>
    <n v="2819122"/>
    <x v="2759"/>
    <s v="İŞLEM"/>
    <s v="ABONE BİLGİ GÜNCELLEME"/>
    <s v="ABONE BİLGİ GÜNCELLEME"/>
    <s v="ABONE BİLGİ GÜNCELLEME"/>
    <x v="0"/>
    <s v="TALEP SONUÇLANDI"/>
    <d v="2018-07-19T14:39:18"/>
    <d v="2018-07-19T14:39:19"/>
    <n v="1.1574069503694773E-5"/>
    <x v="0"/>
    <x v="1"/>
  </r>
  <r>
    <x v="1"/>
    <s v="1"/>
    <n v="281988"/>
    <x v="2760"/>
    <s v="İŞLEM"/>
    <s v="FATURA KONTROLÜ"/>
    <s v="FATURA KONTROLÜ"/>
    <s v="FATURA KONTROLÜ"/>
    <x v="2"/>
    <s v="TALEP SONUÇLANDI"/>
    <d v="2018-07-05T15:57:01"/>
    <d v="2018-07-05T15:57:01"/>
    <n v="0"/>
    <x v="0"/>
    <x v="1"/>
  </r>
  <r>
    <x v="1"/>
    <s v="1"/>
    <n v="2821517"/>
    <x v="2761"/>
    <s v="İŞLEM"/>
    <s v="AÇMA-KESME DURUMU"/>
    <s v="AÇMA-KESME DURUMU"/>
    <s v="AÇMA-KESME İTİRAZI"/>
    <x v="0"/>
    <s v="TALEP SONUÇLANDI"/>
    <d v="2018-07-24T23:25:54"/>
    <d v="2018-07-24T23:25:54"/>
    <n v="0"/>
    <x v="0"/>
    <x v="1"/>
  </r>
  <r>
    <x v="1"/>
    <s v="2"/>
    <n v="2822881"/>
    <x v="2762"/>
    <s v="İŞLEM"/>
    <s v="FATURA KONTROLÜ"/>
    <s v="FATURA KONTROLÜ"/>
    <s v="FATURA KONTROLÜ"/>
    <x v="2"/>
    <s v="TALEP SONUÇLANDI"/>
    <d v="2018-07-13T16:18:01"/>
    <d v="2018-07-16T14:07:32"/>
    <n v="2.90938657407969"/>
    <x v="0"/>
    <x v="1"/>
  </r>
  <r>
    <x v="1"/>
    <s v="1"/>
    <n v="2824480"/>
    <x v="2763"/>
    <s v="İŞLEM"/>
    <s v="TAHSİLAT"/>
    <s v="ABONE ALACAK TALEBİ"/>
    <s v="Tahsilat İşlem Talebi"/>
    <x v="0"/>
    <s v="TALEP SONUÇLANDI"/>
    <d v="2018-07-13T10:17:22"/>
    <d v="2018-07-13T10:17:22"/>
    <n v="0"/>
    <x v="0"/>
    <x v="1"/>
  </r>
  <r>
    <x v="1"/>
    <s v="2"/>
    <n v="2824480"/>
    <x v="2763"/>
    <s v="İŞLEM"/>
    <s v="AÇMA-KESME DURUMU"/>
    <s v="AÇMA-KESME DURUMU"/>
    <s v="AÇMA-KESME İTİRAZI"/>
    <x v="0"/>
    <s v="TALEP SONUÇLANDI"/>
    <d v="2018-07-12T18:08:17"/>
    <d v="2018-07-13T14:37:17"/>
    <n v="0.85347222222480923"/>
    <x v="0"/>
    <x v="1"/>
  </r>
  <r>
    <x v="1"/>
    <s v="1"/>
    <n v="2827442"/>
    <x v="2764"/>
    <s v="İŞLEM"/>
    <s v="TAHSİLAT"/>
    <s v="ABONE ALACAK TALEBİ"/>
    <s v="Tahsilat İşlem Talebi"/>
    <x v="0"/>
    <s v="TALEP SONUÇLANDI"/>
    <d v="2018-07-13T12:07:00"/>
    <d v="2018-07-13T12:07:00"/>
    <n v="0"/>
    <x v="0"/>
    <x v="1"/>
  </r>
  <r>
    <x v="1"/>
    <s v="1"/>
    <n v="2827607"/>
    <x v="2765"/>
    <s v="İŞLEM"/>
    <s v="BAYİ İŞLEM TALEPLERİ"/>
    <s v="BAYİ İŞLEM TALEPLERİ"/>
    <s v="BAYİ UYGULAMA ŞİKAYETİ"/>
    <x v="4"/>
    <s v="TALEP SONUÇLANDI"/>
    <d v="2018-07-13T17:55:35"/>
    <d v="2018-07-13T17:55:35"/>
    <n v="0"/>
    <x v="0"/>
    <x v="1"/>
  </r>
  <r>
    <x v="1"/>
    <s v="1"/>
    <n v="2827607"/>
    <x v="2765"/>
    <s v="İŞLEM"/>
    <s v="FATURA KONTROLÜ"/>
    <s v="FATURA KONTROLÜ"/>
    <s v="FATURA KONTROLÜ"/>
    <x v="2"/>
    <s v="TALEP SONUÇLANDI"/>
    <d v="2018-07-13T15:59:54"/>
    <d v="2018-07-13T15:59:54"/>
    <n v="0"/>
    <x v="0"/>
    <x v="1"/>
  </r>
  <r>
    <x v="1"/>
    <s v="2"/>
    <n v="283044"/>
    <x v="889"/>
    <s v="İŞLEM"/>
    <s v="KAMPANYA SÖZLEŞMESİ KONTROL VE TALEPLERİ"/>
    <s v="KAMPANYA SÖZLEŞMESİ KONTROL VE TALEPLERİ"/>
    <s v="KAMPANYA TARİFE İTİRAZI"/>
    <x v="3"/>
    <s v="TALEP SONUÇLANDI"/>
    <d v="2018-07-18T10:35:56"/>
    <d v="2018-07-18T10:35:57"/>
    <n v="1.1574069503694773E-5"/>
    <x v="0"/>
    <x v="1"/>
  </r>
  <r>
    <x v="1"/>
    <s v="1"/>
    <n v="2830535"/>
    <x v="890"/>
    <s v="İŞLEM"/>
    <s v="ABONELİK BAŞVURUSU"/>
    <s v="ABONELİK BAŞVURUSU"/>
    <s v="ABONELİK BAŞVURUSU"/>
    <x v="0"/>
    <s v="TALEP SONUÇLANDI"/>
    <d v="2018-07-05T23:42:27"/>
    <d v="2018-07-05T23:42:27"/>
    <n v="0"/>
    <x v="0"/>
    <x v="1"/>
  </r>
  <r>
    <x v="1"/>
    <s v="1"/>
    <n v="2830535"/>
    <x v="890"/>
    <s v="İŞLEM"/>
    <s v="REZERV ENDEKS İNCELEME TALEBİ"/>
    <s v="REZERV ENDEKS İNCELEME TALEBİ"/>
    <s v="endeks incelemesi için tahakkuka gönder"/>
    <x v="2"/>
    <s v="TALEP SONUÇLANDI"/>
    <d v="2018-07-18T09:26:06"/>
    <d v="2018-07-18T09:26:06"/>
    <n v="0"/>
    <x v="0"/>
    <x v="1"/>
  </r>
  <r>
    <x v="1"/>
    <s v="2"/>
    <n v="2830535"/>
    <x v="890"/>
    <s v="İŞLEM"/>
    <s v="FATURA KONTROLÜ"/>
    <s v="FATURA KONTROLÜ"/>
    <s v="FATURA KONTROLÜ"/>
    <x v="2"/>
    <s v="TALEP SONUÇLANDI"/>
    <d v="2018-07-05T23:45:27"/>
    <d v="2018-07-06T15:28:21"/>
    <n v="0.65479166666045785"/>
    <x v="0"/>
    <x v="1"/>
  </r>
  <r>
    <x v="1"/>
    <s v="2"/>
    <n v="2834517"/>
    <x v="2766"/>
    <s v="İŞLEM"/>
    <s v="AÇMA-KESME DURUMU"/>
    <s v="AÇMA-KESME DURUMU"/>
    <s v="AÇMA-KESME İTİRAZI"/>
    <x v="0"/>
    <s v="TALEP SONUÇLANDI"/>
    <d v="2018-07-10T14:25:20"/>
    <d v="2018-07-10T17:39:38"/>
    <n v="0.13493055555591127"/>
    <x v="0"/>
    <x v="1"/>
  </r>
  <r>
    <x v="1"/>
    <s v="2"/>
    <n v="28361"/>
    <x v="892"/>
    <s v="İŞLEM"/>
    <s v="PSS ABONE TALEPLERİ"/>
    <s v="PSS ABONE TALEPLERİ"/>
    <s v="FARK GÜVENCE BEDELİ BİLGİSİ"/>
    <x v="1"/>
    <s v="TALEP SONUÇLANDI"/>
    <d v="2018-07-17T16:05:19"/>
    <d v="2018-07-20T11:28:30"/>
    <n v="2.8077662037030677"/>
    <x v="0"/>
    <x v="1"/>
  </r>
  <r>
    <x v="1"/>
    <s v="2"/>
    <n v="2837177"/>
    <x v="2767"/>
    <s v="İŞLEM"/>
    <s v="FATURA KONTROLÜ"/>
    <s v="FATURA KONTROLÜ"/>
    <s v="FATURA KONTROLÜ"/>
    <x v="2"/>
    <s v="TALEP SONUÇLANDI"/>
    <d v="2018-07-19T19:44:26"/>
    <d v="2018-07-20T10:11:30"/>
    <n v="0.60212962963123573"/>
    <x v="0"/>
    <x v="1"/>
  </r>
  <r>
    <x v="1"/>
    <s v="1"/>
    <n v="2837299"/>
    <x v="2768"/>
    <s v="İŞLEM"/>
    <s v="ABONE BİLGİ GÜNCELLEME"/>
    <s v="ABONE BİLGİ GÜNCELLEME"/>
    <s v="ABONE BİLGİ GÜNCELLEME"/>
    <x v="0"/>
    <s v="TALEP SONUÇLANDI"/>
    <d v="2018-07-10T10:59:04"/>
    <d v="2018-07-10T10:59:04"/>
    <n v="0"/>
    <x v="0"/>
    <x v="1"/>
  </r>
  <r>
    <x v="1"/>
    <s v="1"/>
    <n v="2837321"/>
    <x v="2769"/>
    <s v="İŞLEM"/>
    <s v="AÇMA-KESME DURUMU"/>
    <s v="AÇMA-KESME DURUMU"/>
    <s v="AÇMA-KESME İTİRAZI"/>
    <x v="0"/>
    <s v="TALEP SONUÇLANDI"/>
    <d v="2018-07-18T13:04:42"/>
    <d v="2018-07-18T13:04:42"/>
    <n v="0"/>
    <x v="0"/>
    <x v="1"/>
  </r>
  <r>
    <x v="1"/>
    <s v="2"/>
    <n v="28423"/>
    <x v="2770"/>
    <s v="İŞLEM"/>
    <s v="ABONE BİLGİ GÜNCELLEME"/>
    <s v="ABONE BİLGİ GÜNCELLEME"/>
    <s v="ABONE BİLGİ GÜNCELLEME"/>
    <x v="0"/>
    <s v="TALEP SONUÇLANDI"/>
    <d v="2018-07-13T11:27:39"/>
    <d v="2018-07-13T11:27:41"/>
    <n v="2.314814628334716E-5"/>
    <x v="0"/>
    <x v="1"/>
  </r>
  <r>
    <x v="1"/>
    <s v="1"/>
    <n v="2844910"/>
    <x v="2771"/>
    <s v="İŞLEM"/>
    <s v="TAHLİYE VE GÜVENCE BEDELİ TALEPLERİ"/>
    <s v="TAHLİYE VE GÜVENCE BEDELİ TALEPLERİ"/>
    <s v="GECİKMİŞ TAHLİYE ŞİKAYETİ"/>
    <x v="0"/>
    <s v="TALEP SONUÇLANDI"/>
    <d v="2018-07-31T09:25:24"/>
    <d v="2018-07-31T09:25:24"/>
    <n v="0"/>
    <x v="0"/>
    <x v="1"/>
  </r>
  <r>
    <x v="1"/>
    <s v="1"/>
    <n v="284913"/>
    <x v="2772"/>
    <s v="İŞLEM"/>
    <s v="TAHLİYE VE GÜVENCE BEDELİ TALEPLERİ"/>
    <s v="TAHLİYE VE GÜVENCE BEDELİ TALEPLERİ"/>
    <s v="GECİKMİŞ TAHLİYE ŞİKAYETİ"/>
    <x v="0"/>
    <s v="TALEP SONUÇLANDI"/>
    <d v="2018-07-22T10:12:40"/>
    <d v="2018-07-22T10:12:40"/>
    <n v="0"/>
    <x v="0"/>
    <x v="1"/>
  </r>
  <r>
    <x v="1"/>
    <s v="2"/>
    <n v="2854612"/>
    <x v="2773"/>
    <s v="İŞLEM"/>
    <s v="ABONE BİLGİ GÜNCELLEME"/>
    <s v="ABONE BİLGİ GÜNCELLEME"/>
    <s v="ABONE BİLGİ GÜNCELLEME"/>
    <x v="0"/>
    <s v="TALEP SONUÇLANDI"/>
    <d v="2018-07-30T10:04:15"/>
    <d v="2018-07-30T10:04:16"/>
    <n v="1.1574069503694773E-5"/>
    <x v="0"/>
    <x v="1"/>
  </r>
  <r>
    <x v="1"/>
    <s v="1"/>
    <n v="2854820"/>
    <x v="2774"/>
    <s v="İŞLEM"/>
    <s v="USULSÜZ KULLANIM"/>
    <s v="USULSÜZ KULLANIM"/>
    <s v="Uyarı Mesajı Gönderimi"/>
    <x v="0"/>
    <s v="TALEP SONUÇLANDI"/>
    <d v="2018-07-04T20:30:36"/>
    <d v="2018-07-04T20:30:36"/>
    <n v="0"/>
    <x v="0"/>
    <x v="0"/>
  </r>
  <r>
    <x v="1"/>
    <s v="1"/>
    <n v="2854820"/>
    <x v="2774"/>
    <s v="İŞLEM"/>
    <s v="ABONE BİLGİ GÜNCELLEME"/>
    <s v="ABONE BİLGİ GÜNCELLEME"/>
    <s v="ABONE BİLGİ GÜNCELLEME"/>
    <x v="0"/>
    <s v="TALEP SONUÇLANDI"/>
    <d v="2018-07-04T20:30:04"/>
    <d v="2018-07-04T20:30:04"/>
    <n v="0"/>
    <x v="0"/>
    <x v="0"/>
  </r>
  <r>
    <x v="1"/>
    <s v="1"/>
    <n v="2854916"/>
    <x v="2775"/>
    <s v="İŞLEM"/>
    <s v="FATURA KONTROLÜ"/>
    <s v="FATURA KONTROLÜ"/>
    <s v="FATURA KONTROLÜ"/>
    <x v="2"/>
    <s v="TALEP SONUÇLANDI"/>
    <d v="2018-07-05T22:29:46"/>
    <d v="2018-07-05T22:29:46"/>
    <n v="0"/>
    <x v="0"/>
    <x v="1"/>
  </r>
  <r>
    <x v="1"/>
    <s v="2"/>
    <n v="2860432"/>
    <x v="2776"/>
    <s v="İŞLEM"/>
    <s v="AÇMA-KESME DURUMU"/>
    <s v="AÇMA-KESME DURUMU"/>
    <s v="AÇMA-KESME İTİRAZI"/>
    <x v="0"/>
    <s v="TALEP SONUÇLANDI"/>
    <d v="2018-07-27T12:25:13"/>
    <d v="2018-07-27T16:22:46"/>
    <n v="0.16496527777781012"/>
    <x v="0"/>
    <x v="1"/>
  </r>
  <r>
    <x v="1"/>
    <s v="1"/>
    <n v="286271"/>
    <x v="2777"/>
    <s v="İŞLEM"/>
    <s v="FATURA KONTROLÜ"/>
    <s v="FATURA KONTROLÜ"/>
    <s v="FATURA KONTROLÜ"/>
    <x v="2"/>
    <s v="TALEP SONUÇLANDI"/>
    <d v="2018-07-23T13:08:32"/>
    <d v="2018-07-23T13:08:32"/>
    <n v="0"/>
    <x v="0"/>
    <x v="1"/>
  </r>
  <r>
    <x v="1"/>
    <s v="1"/>
    <n v="2863093"/>
    <x v="2778"/>
    <s v="İŞLEM"/>
    <s v="TAHSİLAT"/>
    <s v="ABONE ALACAK TALEBİ"/>
    <s v="Tahsilat İşlem Talebi"/>
    <x v="0"/>
    <s v="TALEP SONUÇLANDI"/>
    <d v="2018-07-06T13:46:24"/>
    <d v="2018-07-06T13:46:24"/>
    <n v="0"/>
    <x v="0"/>
    <x v="1"/>
  </r>
  <r>
    <x v="1"/>
    <s v="2"/>
    <n v="2866566"/>
    <x v="2779"/>
    <s v="İŞLEM"/>
    <s v="FATURA KONTROLÜ"/>
    <s v="FATURA KONTROLÜ"/>
    <s v="FATURA KONTROLÜ"/>
    <x v="2"/>
    <s v="TALEP SONUÇLANDI"/>
    <d v="2018-07-30T16:08:10"/>
    <d v="2018-07-30T16:23:49"/>
    <n v="1.0868055556784384E-2"/>
    <x v="0"/>
    <x v="1"/>
  </r>
  <r>
    <x v="1"/>
    <s v="1"/>
    <n v="2866672"/>
    <x v="2780"/>
    <s v="İŞLEM"/>
    <s v="ABONELİK BAŞVURUSU"/>
    <s v="ABONELİK BAŞVURUSU"/>
    <s v="ABONELİK BAŞVURUSU"/>
    <x v="0"/>
    <s v="TALEP SONUÇLANDI"/>
    <d v="2018-07-19T14:33:52"/>
    <d v="2018-07-19T14:33:52"/>
    <n v="0"/>
    <x v="0"/>
    <x v="1"/>
  </r>
  <r>
    <x v="1"/>
    <s v="2"/>
    <n v="2866672"/>
    <x v="2780"/>
    <s v="İŞLEM"/>
    <s v="AÇMA-KESME DURUMU"/>
    <s v="AÇMA-KESME DURUMU"/>
    <s v="AÇMA-KESME İTİRAZI"/>
    <x v="0"/>
    <s v="TALEP SONUÇLANDI"/>
    <d v="2018-07-19T13:07:55"/>
    <d v="2018-07-19T15:08:25"/>
    <n v="8.3680555551836733E-2"/>
    <x v="0"/>
    <x v="1"/>
  </r>
  <r>
    <x v="1"/>
    <s v="2"/>
    <n v="2868737"/>
    <x v="2781"/>
    <s v="İŞLEM"/>
    <s v="FATURA KONTROLÜ"/>
    <s v="FATURA KONTROLÜ"/>
    <s v="FATURA KONTROLÜ"/>
    <x v="2"/>
    <s v="TALEP SONUÇLANDI"/>
    <d v="2018-07-19T10:31:18"/>
    <d v="2018-07-19T17:47:18"/>
    <n v="0.30277777777519077"/>
    <x v="0"/>
    <x v="1"/>
  </r>
  <r>
    <x v="1"/>
    <s v="1"/>
    <n v="2870268"/>
    <x v="2782"/>
    <s v="İŞLEM"/>
    <s v="ABONE BİLGİ GÜNCELLEME"/>
    <s v="ABONE BİLGİ GÜNCELLEME"/>
    <s v="ABONE BİLGİ GÜNCELLEME"/>
    <x v="0"/>
    <s v="TALEP SONUÇLANDI"/>
    <d v="2018-07-17T10:11:16"/>
    <d v="2018-07-17T10:11:16"/>
    <n v="0"/>
    <x v="0"/>
    <x v="1"/>
  </r>
  <r>
    <x v="1"/>
    <s v="1"/>
    <n v="2872342"/>
    <x v="2783"/>
    <s v="İŞLEM"/>
    <s v="TAHSİLAT"/>
    <s v="ABONE ALACAK TALEBİ"/>
    <s v="Tahsilat İşlem Talebi"/>
    <x v="0"/>
    <s v="TALEP SONUÇLANDI"/>
    <d v="2018-07-16T10:54:06"/>
    <d v="2018-07-16T10:54:06"/>
    <n v="0"/>
    <x v="0"/>
    <x v="1"/>
  </r>
  <r>
    <x v="1"/>
    <s v="2"/>
    <n v="2874508"/>
    <x v="908"/>
    <s v="İŞLEM"/>
    <s v="AÇMA-KESME DURUMU"/>
    <s v="AÇMA-KESME DURUMU"/>
    <s v="AÇMA-KESME İTİRAZI"/>
    <x v="0"/>
    <s v="TALEP SONUÇLANDI"/>
    <d v="2018-07-19T20:47:01"/>
    <d v="2018-07-20T15:24:11"/>
    <n v="0.77581018517958"/>
    <x v="0"/>
    <x v="1"/>
  </r>
  <r>
    <x v="1"/>
    <s v="1"/>
    <n v="2875243"/>
    <x v="2784"/>
    <s v="İŞLEM"/>
    <s v="AÇMA-KESME DURUMU"/>
    <s v="AÇMA-KESME DURUMU"/>
    <s v="AÇMA-KESME İTİRAZI"/>
    <x v="0"/>
    <s v="TALEP SONUÇLANDI"/>
    <d v="2018-07-30T15:02:17"/>
    <d v="2018-07-30T15:02:17"/>
    <n v="0"/>
    <x v="0"/>
    <x v="1"/>
  </r>
  <r>
    <x v="1"/>
    <s v="2"/>
    <n v="2875243"/>
    <x v="2785"/>
    <s v="İŞLEM"/>
    <s v="TAHSİLAT"/>
    <s v="ABONE ALACAK TALEBİ"/>
    <s v="Tahsilat İşlem Talebi"/>
    <x v="0"/>
    <s v="TALEP SONUÇLANDI"/>
    <d v="2018-07-09T16:52:54"/>
    <d v="2018-07-18T09:43:57"/>
    <n v="8.7021180555530009"/>
    <x v="2"/>
    <x v="1"/>
  </r>
  <r>
    <x v="1"/>
    <s v="2"/>
    <n v="2875593"/>
    <x v="909"/>
    <s v="İŞLEM"/>
    <s v="TAHSİLAT"/>
    <s v="ABONE ALACAK TALEBİ"/>
    <s v="Tahsilat İşlem Talebi"/>
    <x v="0"/>
    <s v="TALEP SONUÇLANDI"/>
    <d v="2018-07-31T12:18:19"/>
    <d v="2018-07-31T12:18:19"/>
    <n v="0"/>
    <x v="0"/>
    <x v="1"/>
  </r>
  <r>
    <x v="1"/>
    <s v="2"/>
    <n v="287562"/>
    <x v="2786"/>
    <s v="İŞLEM"/>
    <s v="FATURA KONTROLÜ"/>
    <s v="FATURA KONTROLÜ"/>
    <s v="FATURA KONTROLÜ"/>
    <x v="2"/>
    <s v="TALEP SONUÇLANDI"/>
    <d v="2018-07-12T10:59:16"/>
    <d v="2018-07-25T11:39:43"/>
    <n v="13.028090277781303"/>
    <x v="2"/>
    <x v="1"/>
  </r>
  <r>
    <x v="1"/>
    <s v="2"/>
    <n v="2878713"/>
    <x v="2787"/>
    <s v="İŞLEM"/>
    <s v="AÇMA-KESME DURUMU"/>
    <s v="AÇMA-KESME DURUMU"/>
    <s v="AÇMA-KESME İTİRAZI"/>
    <x v="0"/>
    <s v="TALEP SONUÇLANDI"/>
    <d v="2018-07-30T16:20:51"/>
    <d v="2018-07-31T09:51:57"/>
    <n v="0.72993055555707542"/>
    <x v="0"/>
    <x v="1"/>
  </r>
  <r>
    <x v="1"/>
    <s v="1"/>
    <n v="2880934"/>
    <x v="2788"/>
    <s v="İŞLEM"/>
    <s v="TAHLİYE VE GÜVENCE BEDELİ TALEPLERİ"/>
    <s v="TAHLİYE VE GÜVENCE BEDELİ TALEPLERİ"/>
    <s v="GECİKMİŞ TAHLİYE ŞİKAYETİ"/>
    <x v="0"/>
    <s v="TALEP SONUÇLANDI"/>
    <d v="2018-07-06T17:15:01"/>
    <d v="2018-07-06T17:15:01"/>
    <n v="0"/>
    <x v="0"/>
    <x v="1"/>
  </r>
  <r>
    <x v="1"/>
    <s v="2"/>
    <n v="2881455"/>
    <x v="913"/>
    <s v="İŞLEM"/>
    <s v="TAHSİLAT"/>
    <s v="ABONE ALACAK TALEBİ"/>
    <s v="Tahsilat İşlem Talebi"/>
    <x v="0"/>
    <s v="TALEP SONUÇLANDI"/>
    <d v="2018-07-17T11:20:17"/>
    <d v="2018-07-17T11:20:17"/>
    <n v="0"/>
    <x v="0"/>
    <x v="1"/>
  </r>
  <r>
    <x v="1"/>
    <s v="1"/>
    <n v="2884123"/>
    <x v="2789"/>
    <s v="İŞLEM"/>
    <s v="TAHSİLAT"/>
    <s v="ABONE ALACAK TALEBİ"/>
    <s v="Tahsilat İşlem Talebi"/>
    <x v="0"/>
    <s v="TALEP SONUÇLANDI"/>
    <d v="2018-07-17T16:11:45"/>
    <d v="2018-07-17T16:11:45"/>
    <n v="0"/>
    <x v="0"/>
    <x v="1"/>
  </r>
  <r>
    <x v="1"/>
    <s v="1"/>
    <n v="2890517"/>
    <x v="2790"/>
    <s v="İŞLEM"/>
    <s v="AÇMA-KESME DURUMU"/>
    <s v="AÇMA-KESME DURUMU"/>
    <s v="AÇMA-KESME İTİRAZI"/>
    <x v="0"/>
    <s v="TALEP SONUÇLANDI"/>
    <d v="2018-07-11T10:58:19"/>
    <d v="2018-07-11T10:58:19"/>
    <n v="0"/>
    <x v="0"/>
    <x v="1"/>
  </r>
  <r>
    <x v="1"/>
    <s v="2"/>
    <n v="2893191"/>
    <x v="921"/>
    <s v="İŞLEM"/>
    <s v="FATURA KONTROLÜ"/>
    <s v="FATURA KONTROLÜ"/>
    <s v="FATURA KONTROLÜ"/>
    <x v="2"/>
    <s v="TALEP SONUÇLANDI"/>
    <d v="2018-07-10T10:48:48"/>
    <d v="2018-07-10T16:40:59"/>
    <n v="0.24457175925635966"/>
    <x v="0"/>
    <x v="1"/>
  </r>
  <r>
    <x v="1"/>
    <s v="1"/>
    <n v="289358"/>
    <x v="2791"/>
    <s v="İŞLEM"/>
    <s v="FATURA KONTROLÜ"/>
    <s v="FATURA KONTROLÜ"/>
    <s v="FATURA KONTROLÜ"/>
    <x v="2"/>
    <s v="TALEP SONUÇLANDI"/>
    <d v="2018-07-27T14:24:01"/>
    <d v="2018-07-27T14:24:01"/>
    <n v="0"/>
    <x v="0"/>
    <x v="1"/>
  </r>
  <r>
    <x v="1"/>
    <s v="1"/>
    <n v="2895390"/>
    <x v="2792"/>
    <s v="İŞLEM"/>
    <s v="AÇMA-KESME DURUMU"/>
    <s v="AÇMA-KESME DURUMU"/>
    <s v="AÇMA-KESME İTİRAZI"/>
    <x v="0"/>
    <s v="TALEP SONUÇLANDI"/>
    <d v="2018-07-10T10:40:35"/>
    <d v="2018-07-10T10:40:35"/>
    <n v="0"/>
    <x v="0"/>
    <x v="1"/>
  </r>
  <r>
    <x v="1"/>
    <s v="1"/>
    <n v="2897157"/>
    <x v="2793"/>
    <s v="İŞLEM"/>
    <s v="ABONE BİLGİ GÜNCELLEME"/>
    <s v="ABONE BİLGİ GÜNCELLEME"/>
    <s v="ABONE BİLGİ GÜNCELLEME"/>
    <x v="0"/>
    <s v="TALEP SONUÇLANDI"/>
    <d v="2018-07-05T07:13:29"/>
    <d v="2018-07-05T07:13:29"/>
    <n v="0"/>
    <x v="0"/>
    <x v="1"/>
  </r>
  <r>
    <x v="1"/>
    <s v="2"/>
    <n v="289967"/>
    <x v="2794"/>
    <s v="İŞLEM"/>
    <s v="AÇMA-KESME DURUMU"/>
    <s v="AÇMA-KESME DURUMU"/>
    <s v="AÇMA-KESME İTİRAZI"/>
    <x v="0"/>
    <s v="TALEP SONUÇLANDI"/>
    <d v="2018-07-12T21:12:23"/>
    <d v="2018-07-13T12:08:31"/>
    <n v="0.622314814812853"/>
    <x v="0"/>
    <x v="1"/>
  </r>
  <r>
    <x v="1"/>
    <s v="1"/>
    <n v="2901301"/>
    <x v="2795"/>
    <s v="İŞLEM"/>
    <s v="TAHLİYE VE GÜVENCE BEDELİ TALEPLERİ"/>
    <s v="TAHLİYE VE GÜVENCE BEDELİ TALEPLERİ"/>
    <s v="GECİKMİŞ TAHLİYE ŞİKAYETİ"/>
    <x v="0"/>
    <s v="TALEP SONUÇLANDI"/>
    <d v="2018-07-09T11:43:59"/>
    <d v="2018-07-09T11:43:59"/>
    <n v="0"/>
    <x v="0"/>
    <x v="1"/>
  </r>
  <r>
    <x v="1"/>
    <s v="1"/>
    <n v="2903495"/>
    <x v="2796"/>
    <s v="İŞLEM"/>
    <s v="TAHSİLAT"/>
    <s v="ABONE ALACAK TALEBİ"/>
    <s v="Tahsilat İşlem Talebi"/>
    <x v="0"/>
    <s v="TALEP SONUÇLANDI"/>
    <d v="2018-07-10T16:46:56"/>
    <d v="2018-07-10T16:46:56"/>
    <n v="0"/>
    <x v="0"/>
    <x v="1"/>
  </r>
  <r>
    <x v="1"/>
    <s v="1"/>
    <n v="2903533"/>
    <x v="2797"/>
    <s v="İŞLEM"/>
    <s v="AÇMA-KESME DURUMU"/>
    <s v="AÇMA-KESME DURUMU"/>
    <s v="AÇMA-KESME İTİRAZI"/>
    <x v="0"/>
    <s v="TALEP SONUÇLANDI"/>
    <d v="2018-07-04T14:59:38"/>
    <d v="2018-07-04T14:59:38"/>
    <n v="0"/>
    <x v="0"/>
    <x v="1"/>
  </r>
  <r>
    <x v="1"/>
    <s v="1"/>
    <n v="2908077"/>
    <x v="2798"/>
    <s v="İŞLEM"/>
    <s v="AÇMA-KESME DURUMU"/>
    <s v="AÇMA-KESME DURUMU"/>
    <s v="AÇMA-KESME İTİRAZI"/>
    <x v="0"/>
    <s v="TALEP SONUÇLANDI"/>
    <d v="2018-07-31T15:08:51"/>
    <d v="2018-07-31T15:08:51"/>
    <n v="0"/>
    <x v="0"/>
    <x v="1"/>
  </r>
  <r>
    <x v="1"/>
    <s v="1"/>
    <n v="291688"/>
    <x v="2799"/>
    <s v="İŞLEM"/>
    <s v="AÇMA-KESME DURUMU"/>
    <s v="AÇMA-KESME DURUMU"/>
    <s v="AÇMA-KESME İTİRAZI"/>
    <x v="0"/>
    <s v="TALEP SONUÇLANDI"/>
    <d v="2018-07-11T13:44:29"/>
    <d v="2018-07-11T13:44:29"/>
    <n v="0"/>
    <x v="0"/>
    <x v="1"/>
  </r>
  <r>
    <x v="1"/>
    <s v="2"/>
    <n v="2918882"/>
    <x v="2800"/>
    <s v="İŞLEM"/>
    <s v="PSS ABONE TALEPLERİ"/>
    <s v="PSS ABONE TALEPLERİ"/>
    <s v="FARK GÜVENCE BEDELİ BİLGİSİ"/>
    <x v="1"/>
    <s v="TALEP SONUÇLANDI"/>
    <d v="2018-07-09T19:21:02"/>
    <d v="2018-07-17T12:29:26"/>
    <n v="7.7141666666648234"/>
    <x v="2"/>
    <x v="1"/>
  </r>
  <r>
    <x v="1"/>
    <s v="1"/>
    <n v="2923953"/>
    <x v="2801"/>
    <s v="İŞLEM"/>
    <s v="TAHSİLAT"/>
    <s v="ABONE ALACAK TALEBİ"/>
    <s v="Tahsilat İşlem Talebi"/>
    <x v="0"/>
    <s v="TALEP SONUÇLANDI"/>
    <d v="2018-07-17T11:11:52"/>
    <d v="2018-07-17T11:11:52"/>
    <n v="0"/>
    <x v="0"/>
    <x v="1"/>
  </r>
  <r>
    <x v="1"/>
    <s v="2"/>
    <n v="2923953"/>
    <x v="2801"/>
    <s v="İŞLEM"/>
    <s v="AÇMA-KESME DURUMU"/>
    <s v="AÇMA-KESME DURUMU"/>
    <s v="AÇMA-KESME İTİRAZI"/>
    <x v="0"/>
    <s v="TALEP SONUÇLANDI"/>
    <d v="2018-07-17T13:11:07"/>
    <d v="2018-07-17T18:02:30"/>
    <n v="0.20234953703766223"/>
    <x v="0"/>
    <x v="1"/>
  </r>
  <r>
    <x v="1"/>
    <s v="1"/>
    <n v="2926230"/>
    <x v="2802"/>
    <s v="İŞLEM"/>
    <s v="AÇMA-KESME DURUMU"/>
    <s v="AÇMA-KESME DURUMU"/>
    <s v="AÇMA-KESME İTİRAZI"/>
    <x v="0"/>
    <s v="TALEP SONUÇLANDI"/>
    <d v="2018-07-26T20:18:06"/>
    <d v="2018-07-26T20:18:06"/>
    <n v="0"/>
    <x v="0"/>
    <x v="1"/>
  </r>
  <r>
    <x v="1"/>
    <s v="2"/>
    <n v="2929833"/>
    <x v="2803"/>
    <s v="İŞLEM"/>
    <s v="AÇMA-KESME DURUMU"/>
    <s v="AÇMA-KESME DURUMU"/>
    <s v="AÇMA-KESME İTİRAZI"/>
    <x v="0"/>
    <s v="TALEP SONUÇLANDI"/>
    <d v="2018-07-04T17:25:25"/>
    <d v="2018-07-05T09:12:20"/>
    <n v="0.65758101851679385"/>
    <x v="0"/>
    <x v="1"/>
  </r>
  <r>
    <x v="1"/>
    <s v="2"/>
    <n v="2929833"/>
    <x v="2803"/>
    <s v="İŞLEM"/>
    <s v="TAHSİLAT"/>
    <s v="ABONE ALACAK TALEBİ"/>
    <s v="Tahsilat İşlem Talebi"/>
    <x v="0"/>
    <s v="TALEP SONUÇLANDI"/>
    <d v="2018-07-04T13:21:20"/>
    <d v="2018-07-04T13:21:21"/>
    <n v="1.1574076779652387E-5"/>
    <x v="0"/>
    <x v="1"/>
  </r>
  <r>
    <x v="1"/>
    <s v="1"/>
    <n v="293116"/>
    <x v="2804"/>
    <s v="İŞLEM"/>
    <s v="AÇMA-KESME DURUMU"/>
    <s v="AÇMA-KESME DURUMU"/>
    <s v="AÇMA-KESME İTİRAZI"/>
    <x v="0"/>
    <s v="TALEP SONUÇLANDI"/>
    <d v="2018-07-19T13:51:04"/>
    <d v="2018-07-19T13:51:04"/>
    <n v="0"/>
    <x v="0"/>
    <x v="1"/>
  </r>
  <r>
    <x v="1"/>
    <s v="1"/>
    <n v="2936929"/>
    <x v="2805"/>
    <s v="İŞLEM"/>
    <s v="TAHSİLAT"/>
    <s v="ABONE ALACAK TALEBİ"/>
    <s v="Tahsilat İşlem Talebi"/>
    <x v="0"/>
    <s v="TALEP SONUÇLANDI"/>
    <d v="2018-07-20T15:35:13"/>
    <d v="2018-07-20T15:35:13"/>
    <n v="0"/>
    <x v="0"/>
    <x v="1"/>
  </r>
  <r>
    <x v="1"/>
    <s v="1"/>
    <n v="2942026"/>
    <x v="2806"/>
    <s v="İŞLEM"/>
    <s v="AÇMA-KESME DURUMU"/>
    <s v="AÇMA-KESME DURUMU"/>
    <s v="AÇMA-KESME İTİRAZI"/>
    <x v="0"/>
    <s v="TALEP SONUÇLANDI"/>
    <d v="2018-07-31T17:58:10"/>
    <d v="2018-07-31T17:58:10"/>
    <n v="0"/>
    <x v="0"/>
    <x v="1"/>
  </r>
  <r>
    <x v="1"/>
    <s v="1"/>
    <n v="2945336"/>
    <x v="2807"/>
    <s v="İŞLEM"/>
    <s v="AÇMA-KESME DURUMU"/>
    <s v="AÇMA-KESME DURUMU"/>
    <s v="AÇMA-KESME İTİRAZI"/>
    <x v="0"/>
    <s v="TALEP SONUÇLANDI"/>
    <d v="2018-07-11T16:20:17"/>
    <d v="2018-07-11T16:20:17"/>
    <n v="0"/>
    <x v="0"/>
    <x v="1"/>
  </r>
  <r>
    <x v="1"/>
    <s v="1"/>
    <n v="2950769"/>
    <x v="2808"/>
    <s v="İŞLEM"/>
    <s v="EKSİK TÜKETİM LİDERLİĞİNE EVRAK SEVKİ"/>
    <s v="EKSİK TÜKETİM LİDERLİĞİNE EVRAK SEVKİ"/>
    <s v="ÖLÇÜSÜZ KULLANIM TUTANAĞI SEVKET"/>
    <x v="0"/>
    <s v="ÇALIŞILIYOR"/>
    <d v="2018-07-09T11:31:16"/>
    <d v="2018-07-09T11:31:16"/>
    <n v="0"/>
    <x v="0"/>
    <x v="1"/>
  </r>
  <r>
    <x v="1"/>
    <s v="1"/>
    <n v="2956831"/>
    <x v="2809"/>
    <s v="İŞLEM"/>
    <s v="TAHLİYE VE GÜVENCE BEDELİ TALEPLERİ"/>
    <s v="TAHLİYE VE GÜVENCE BEDELİ TALEPLERİ"/>
    <s v="GECİKMİŞ TAHLİYE ŞİKAYETİ"/>
    <x v="0"/>
    <s v="TALEP SONUÇLANDI"/>
    <d v="2018-07-31T13:19:15"/>
    <d v="2018-07-31T13:19:15"/>
    <n v="0"/>
    <x v="0"/>
    <x v="1"/>
  </r>
  <r>
    <x v="1"/>
    <s v="1"/>
    <n v="2958226"/>
    <x v="2810"/>
    <s v="İŞLEM"/>
    <s v="ABONE BİLGİ GÜNCELLEME"/>
    <s v="ABONE BİLGİ GÜNCELLEME"/>
    <s v="ABONE BİLGİ GÜNCELLEME"/>
    <x v="0"/>
    <s v="TALEP SONUÇLANDI"/>
    <d v="2018-07-05T12:34:28"/>
    <d v="2018-07-05T12:34:28"/>
    <n v="0"/>
    <x v="0"/>
    <x v="1"/>
  </r>
  <r>
    <x v="1"/>
    <s v="1"/>
    <n v="2958226"/>
    <x v="2810"/>
    <s v="İŞLEM"/>
    <s v="TAHSİLAT"/>
    <s v="ABONE ALACAK TALEBİ"/>
    <s v="Tahsilat İşlem Talebi"/>
    <x v="0"/>
    <s v="TALEP SONUÇLANDI"/>
    <d v="2018-07-05T12:35:05"/>
    <d v="2018-07-05T12:35:05"/>
    <n v="0"/>
    <x v="0"/>
    <x v="1"/>
  </r>
  <r>
    <x v="1"/>
    <s v="2"/>
    <n v="2964719"/>
    <x v="2811"/>
    <s v="İŞLEM"/>
    <s v="AÇMA-KESME DURUMU"/>
    <s v="AÇMA-KESME DURUMU"/>
    <s v="AÇMA-KESME İTİRAZI"/>
    <x v="0"/>
    <s v="TALEP SONUÇLANDI"/>
    <d v="2018-07-09T10:39:14"/>
    <d v="2018-07-09T14:26:28"/>
    <n v="0.15780092592467554"/>
    <x v="0"/>
    <x v="1"/>
  </r>
  <r>
    <x v="1"/>
    <s v="1"/>
    <n v="2977498"/>
    <x v="955"/>
    <s v="İŞLEM"/>
    <s v="REZERV ENDEKS İNCELEME TALEBİ"/>
    <s v="REZERV ENDEKS İNCELEME TALEBİ"/>
    <s v="endeks incelemesi için tahakkuka gönder"/>
    <x v="2"/>
    <s v="TALEP SONUÇLANDI"/>
    <d v="2018-07-21T08:41:47"/>
    <d v="2018-07-21T08:41:47"/>
    <n v="0"/>
    <x v="0"/>
    <x v="1"/>
  </r>
  <r>
    <x v="1"/>
    <s v="1"/>
    <n v="2978680"/>
    <x v="2812"/>
    <s v="İŞLEM"/>
    <s v="ABONE BİLGİ GÜNCELLEME"/>
    <s v="ABONE BİLGİ GÜNCELLEME"/>
    <s v="ABONE BİLGİ GÜNCELLEME"/>
    <x v="0"/>
    <s v="TALEP SONUÇLANDI"/>
    <d v="2018-07-12T15:11:27"/>
    <d v="2018-07-12T15:11:27"/>
    <n v="0"/>
    <x v="0"/>
    <x v="1"/>
  </r>
  <r>
    <x v="1"/>
    <s v="1"/>
    <n v="2979143"/>
    <x v="2813"/>
    <s v="İŞLEM"/>
    <s v="TAHSİLAT"/>
    <s v="ABONE ALACAK TALEBİ"/>
    <s v="Tahsilat İşlem Talebi"/>
    <x v="0"/>
    <s v="TALEP SONUÇLANDI"/>
    <d v="2018-07-10T20:57:25"/>
    <d v="2018-07-10T20:57:25"/>
    <n v="0"/>
    <x v="0"/>
    <x v="1"/>
  </r>
  <r>
    <x v="1"/>
    <s v="2"/>
    <n v="2979143"/>
    <x v="2813"/>
    <s v="İŞLEM"/>
    <s v="AÇMA-KESME DURUMU"/>
    <s v="AÇMA-KESME DURUMU"/>
    <s v="AÇMA-KESME İTİRAZI"/>
    <x v="0"/>
    <s v="TALEP SONUÇLANDI"/>
    <d v="2018-07-10T21:18:30"/>
    <d v="2018-07-11T10:06:16"/>
    <n v="0.53317129630158888"/>
    <x v="0"/>
    <x v="1"/>
  </r>
  <r>
    <x v="1"/>
    <s v="1"/>
    <n v="2981368"/>
    <x v="2814"/>
    <s v="İŞLEM"/>
    <s v="AÇMA-KESME DURUMU"/>
    <s v="AÇMA-KESME DURUMU"/>
    <s v="AÇMA-KESME İTİRAZI"/>
    <x v="0"/>
    <s v="TALEP SONUÇLANDI"/>
    <d v="2018-07-31T16:56:49"/>
    <d v="2018-07-31T16:56:49"/>
    <n v="0"/>
    <x v="0"/>
    <x v="1"/>
  </r>
  <r>
    <x v="1"/>
    <s v="1"/>
    <n v="2983305"/>
    <x v="2815"/>
    <s v="İŞLEM"/>
    <s v="REZERV ENDEKS İNCELEME TALEBİ"/>
    <s v="REZERV ENDEKS İNCELEME TALEBİ"/>
    <s v="endeks incelemesi için tahakkuka gönder"/>
    <x v="2"/>
    <s v="TALEP SONUÇLANDI"/>
    <d v="2018-07-19T09:00:35"/>
    <d v="2018-07-19T09:00:35"/>
    <n v="0"/>
    <x v="0"/>
    <x v="0"/>
  </r>
  <r>
    <x v="1"/>
    <s v="1"/>
    <n v="2983456"/>
    <x v="2816"/>
    <s v="İŞLEM"/>
    <s v="TAHSİLAT"/>
    <s v="ABONE ALACAK TALEBİ"/>
    <s v="Tahsilat İşlem Talebi"/>
    <x v="0"/>
    <s v="TALEP SONUÇLANDI"/>
    <d v="2018-07-03T19:15:50"/>
    <d v="2018-07-03T19:15:50"/>
    <n v="0"/>
    <x v="0"/>
    <x v="1"/>
  </r>
  <r>
    <x v="1"/>
    <s v="1"/>
    <n v="2983793"/>
    <x v="2817"/>
    <s v="İŞLEM"/>
    <s v="FATURA KONTROLÜ"/>
    <s v="FATURA KONTROLÜ"/>
    <s v="FATURA KONTROLÜ"/>
    <x v="2"/>
    <s v="TALEP SONUÇLANDI"/>
    <d v="2018-07-06T11:07:08"/>
    <d v="2018-07-06T11:07:08"/>
    <n v="0"/>
    <x v="0"/>
    <x v="1"/>
  </r>
  <r>
    <x v="1"/>
    <s v="1"/>
    <n v="2983793"/>
    <x v="2817"/>
    <s v="İŞLEM"/>
    <s v="DENETÇİ KURUM BAŞVURULARI"/>
    <s v="DENETÇİ KURUM BAŞVURULARI"/>
    <s v="EK TÜKETİM İTİRAZLARI"/>
    <x v="2"/>
    <s v="TALEP SONUÇLANDI"/>
    <d v="2018-07-19T14:43:37"/>
    <d v="2018-07-19T14:43:37"/>
    <n v="0"/>
    <x v="0"/>
    <x v="1"/>
  </r>
  <r>
    <x v="1"/>
    <s v="1"/>
    <n v="2984897"/>
    <x v="2818"/>
    <s v="İŞLEM"/>
    <s v="AÇMA-KESME DURUMU"/>
    <s v="AÇMA-KESME DURUMU"/>
    <s v="AÇMA-KESME İTİRAZI"/>
    <x v="0"/>
    <s v="TALEP SONUÇLANDI"/>
    <d v="2018-07-17T12:55:53"/>
    <d v="2018-07-17T12:55:53"/>
    <n v="0"/>
    <x v="0"/>
    <x v="1"/>
  </r>
  <r>
    <x v="1"/>
    <s v="1"/>
    <n v="2988012"/>
    <x v="2819"/>
    <s v="İŞLEM"/>
    <s v="AÇMA-KESME DURUMU"/>
    <s v="AÇMA-KESME DURUMU"/>
    <s v="AÇMA-KESME İTİRAZI"/>
    <x v="0"/>
    <s v="TALEP SONUÇLANDI"/>
    <d v="2018-07-25T10:39:34"/>
    <d v="2018-07-25T10:39:34"/>
    <n v="0"/>
    <x v="0"/>
    <x v="1"/>
  </r>
  <r>
    <x v="1"/>
    <s v="1"/>
    <n v="2988012"/>
    <x v="2819"/>
    <s v="İŞLEM"/>
    <s v="ABONELİK BAŞVURUSU"/>
    <s v="ABONELİK BAŞVURUSU"/>
    <s v="ABONELİK BAŞVURUSU"/>
    <x v="0"/>
    <s v="TALEP SONUÇLANDI"/>
    <d v="2018-07-25T10:39:47"/>
    <d v="2018-07-25T10:39:47"/>
    <n v="0"/>
    <x v="0"/>
    <x v="1"/>
  </r>
  <r>
    <x v="1"/>
    <s v="1"/>
    <n v="2997371"/>
    <x v="2820"/>
    <s v="İŞLEM"/>
    <s v="AÇMA-KESME DURUMU"/>
    <s v="AÇMA-KESME DURUMU"/>
    <s v="AÇMA-KESME İTİRAZI"/>
    <x v="0"/>
    <s v="TALEP SONUÇLANDI"/>
    <d v="2018-07-10T10:35:58"/>
    <d v="2018-07-10T10:35:58"/>
    <n v="0"/>
    <x v="0"/>
    <x v="1"/>
  </r>
  <r>
    <x v="1"/>
    <s v="1"/>
    <n v="2997371"/>
    <x v="2820"/>
    <s v="İŞLEM"/>
    <s v="ABONELİK BAŞVURUSU"/>
    <s v="ABONELİK BAŞVURUSU"/>
    <s v="ABONELİK BAŞVURUSU"/>
    <x v="0"/>
    <s v="TALEP SONUÇLANDI"/>
    <d v="2018-07-10T10:35:24"/>
    <d v="2018-07-10T10:35:24"/>
    <n v="0"/>
    <x v="0"/>
    <x v="1"/>
  </r>
  <r>
    <x v="1"/>
    <s v="1"/>
    <n v="3001627"/>
    <x v="2821"/>
    <s v="İŞLEM"/>
    <s v="TAHSİLAT"/>
    <s v="ABONE ALACAK TALEBİ"/>
    <s v="Tahsilat İşlem Talebi"/>
    <x v="0"/>
    <s v="TALEP SONUÇLANDI"/>
    <d v="2018-07-24T16:01:00"/>
    <d v="2018-07-24T16:01:00"/>
    <n v="0"/>
    <x v="0"/>
    <x v="1"/>
  </r>
  <r>
    <x v="1"/>
    <s v="1"/>
    <n v="3001627"/>
    <x v="2821"/>
    <s v="İŞLEM"/>
    <s v="ABONELİK BAŞVURUSU"/>
    <s v="ABONELİK BAŞVURUSU"/>
    <s v="ABONELİK BAŞVURUSU"/>
    <x v="0"/>
    <s v="TALEP SONUÇLANDI"/>
    <d v="2018-07-24T17:11:38"/>
    <d v="2018-07-24T17:11:38"/>
    <n v="0"/>
    <x v="0"/>
    <x v="1"/>
  </r>
  <r>
    <x v="1"/>
    <s v="2"/>
    <n v="3001627"/>
    <x v="2821"/>
    <s v="İŞLEM"/>
    <s v="AÇMA-KESME DURUMU"/>
    <s v="AÇMA-KESME DURUMU"/>
    <s v="AÇMA-KESME İTİRAZI"/>
    <x v="0"/>
    <s v="TALEP SONUÇLANDI"/>
    <d v="2018-07-24T16:37:15"/>
    <d v="2018-07-25T13:40:33"/>
    <n v="0.87729166667122627"/>
    <x v="0"/>
    <x v="1"/>
  </r>
  <r>
    <x v="1"/>
    <s v="2"/>
    <n v="300281"/>
    <x v="969"/>
    <s v="İŞLEM"/>
    <s v="FATURA KONTROLÜ"/>
    <s v="FATURA KONTROLÜ"/>
    <s v="FATURA KONTROLÜ"/>
    <x v="2"/>
    <s v="TALEP SONUÇLANDI"/>
    <d v="2018-07-18T11:49:50"/>
    <d v="2018-07-18T16:55:18"/>
    <n v="0.21212962963181781"/>
    <x v="0"/>
    <x v="1"/>
  </r>
  <r>
    <x v="1"/>
    <s v="1"/>
    <n v="3002891"/>
    <x v="2822"/>
    <s v="İŞLEM"/>
    <s v="AÇMA-KESME DURUMU"/>
    <s v="AÇMA-KESME DURUMU"/>
    <s v="AÇMA-KESME İTİRAZI"/>
    <x v="0"/>
    <s v="TALEP SONUÇLANDI"/>
    <d v="2018-07-04T11:41:07"/>
    <d v="2018-07-04T11:41:07"/>
    <n v="0"/>
    <x v="0"/>
    <x v="1"/>
  </r>
  <r>
    <x v="1"/>
    <s v="1"/>
    <n v="3003587"/>
    <x v="2823"/>
    <s v="İŞLEM"/>
    <s v="ABONE BİLGİ GÜNCELLEME"/>
    <s v="ABONE BİLGİ GÜNCELLEME"/>
    <s v="ABONE BİLGİ GÜNCELLEME"/>
    <x v="0"/>
    <s v="TALEP SONUÇLANDI"/>
    <d v="2018-07-16T16:13:12"/>
    <d v="2018-07-16T16:13:12"/>
    <n v="0"/>
    <x v="0"/>
    <x v="1"/>
  </r>
  <r>
    <x v="1"/>
    <s v="1"/>
    <n v="3004258"/>
    <x v="2824"/>
    <s v="İŞLEM"/>
    <s v="ABONELİK BAŞVURUSU"/>
    <s v="ABONELİK BAŞVURUSU"/>
    <s v="ABONELİK BAŞVURUSU"/>
    <x v="0"/>
    <s v="TALEP SONUÇLANDI"/>
    <d v="2018-07-13T14:29:05"/>
    <d v="2018-07-13T14:29:05"/>
    <n v="0"/>
    <x v="0"/>
    <x v="1"/>
  </r>
  <r>
    <x v="1"/>
    <s v="1"/>
    <n v="3004430"/>
    <x v="2825"/>
    <s v="İŞLEM"/>
    <s v="AÇMA-KESME DURUMU"/>
    <s v="AÇMA-KESME DURUMU"/>
    <s v="AÇMA-KESME İTİRAZI"/>
    <x v="0"/>
    <s v="TALEP SONUÇLANDI"/>
    <d v="2018-07-17T18:20:54"/>
    <d v="2018-07-17T18:20:54"/>
    <n v="0"/>
    <x v="0"/>
    <x v="1"/>
  </r>
  <r>
    <x v="1"/>
    <s v="1"/>
    <n v="3006729"/>
    <x v="2826"/>
    <s v="İŞLEM"/>
    <s v="AÇMA-KESME DURUMU"/>
    <s v="AÇMA-KESME DURUMU"/>
    <s v="AÇMA-KESME İTİRAZI"/>
    <x v="0"/>
    <s v="TALEP SONUÇLANDI"/>
    <d v="2018-07-19T14:46:18"/>
    <d v="2018-07-19T14:46:18"/>
    <n v="0"/>
    <x v="0"/>
    <x v="1"/>
  </r>
  <r>
    <x v="1"/>
    <s v="1"/>
    <n v="300923"/>
    <x v="2827"/>
    <s v="İŞLEM"/>
    <s v="TAHSİLAT"/>
    <s v="ABONE ALACAK TALEBİ"/>
    <s v="Tahsilat İşlem Talebi"/>
    <x v="0"/>
    <s v="TALEP SONUÇLANDI"/>
    <d v="2018-07-12T12:00:56"/>
    <d v="2018-07-12T12:00:56"/>
    <n v="0"/>
    <x v="0"/>
    <x v="1"/>
  </r>
  <r>
    <x v="1"/>
    <s v="1"/>
    <n v="3012582"/>
    <x v="2828"/>
    <s v="İŞLEM"/>
    <s v="AÇMA-KESME DURUMU"/>
    <s v="AÇMA-KESME DURUMU"/>
    <s v="AÇMA-KESME İTİRAZI"/>
    <x v="0"/>
    <s v="TALEP SONUÇLANDI"/>
    <d v="2018-07-18T14:12:58"/>
    <d v="2018-07-18T14:12:58"/>
    <n v="0"/>
    <x v="0"/>
    <x v="1"/>
  </r>
  <r>
    <x v="1"/>
    <s v="1"/>
    <n v="3012677"/>
    <x v="2829"/>
    <s v="İŞLEM"/>
    <s v="TAHSİLAT"/>
    <s v="ABONE ALACAK TALEBİ"/>
    <s v="Tahsilat İşlem Talebi"/>
    <x v="0"/>
    <s v="TALEP SONUÇLANDI"/>
    <d v="2018-07-27T13:44:49"/>
    <d v="2018-07-27T13:44:49"/>
    <n v="0"/>
    <x v="0"/>
    <x v="1"/>
  </r>
  <r>
    <x v="1"/>
    <s v="1"/>
    <n v="3014936"/>
    <x v="2830"/>
    <s v="İŞLEM"/>
    <s v="KAMPANYA SÖZLEŞMESİ KONTROL VE TALEPLERİ"/>
    <s v="KAMPANYA SÖZLEŞMESİ KONTROL VE TALEPLERİ"/>
    <s v="KAMPANYA TARİFE İTİRAZI"/>
    <x v="3"/>
    <s v="TALEP SONUÇLANDI"/>
    <d v="2018-07-18T15:32:41"/>
    <d v="2018-07-18T15:32:41"/>
    <n v="0"/>
    <x v="0"/>
    <x v="1"/>
  </r>
  <r>
    <x v="1"/>
    <s v="1"/>
    <n v="3024306"/>
    <x v="2831"/>
    <s v="İŞLEM"/>
    <s v="USULSÜZ KULLANIM"/>
    <s v="USULSÜZ KULLANIM"/>
    <s v="Uyarı Mesajı Gönderimi"/>
    <x v="0"/>
    <s v="TALEP SONUÇLANDI"/>
    <d v="2018-07-13T14:55:52"/>
    <d v="2018-07-13T14:55:52"/>
    <n v="0"/>
    <x v="0"/>
    <x v="1"/>
  </r>
  <r>
    <x v="1"/>
    <s v="1"/>
    <n v="3027290"/>
    <x v="2832"/>
    <s v="İŞLEM"/>
    <s v="AÇMA-KESME DURUMU"/>
    <s v="AÇMA-KESME DURUMU"/>
    <s v="AÇMA-KESME İTİRAZI"/>
    <x v="0"/>
    <s v="TALEP SONUÇLANDI"/>
    <d v="2018-07-27T18:21:36"/>
    <d v="2018-07-27T18:21:36"/>
    <n v="0"/>
    <x v="0"/>
    <x v="1"/>
  </r>
  <r>
    <x v="1"/>
    <s v="1"/>
    <n v="3031177"/>
    <x v="2833"/>
    <s v="İŞLEM"/>
    <s v="TAHSİLAT"/>
    <s v="ABONE ALACAK TALEBİ"/>
    <s v="Tahsilat İşlem Talebi"/>
    <x v="0"/>
    <s v="TALEP SONUÇLANDI"/>
    <d v="2018-07-18T13:00:21"/>
    <d v="2018-07-18T13:00:21"/>
    <n v="0"/>
    <x v="0"/>
    <x v="1"/>
  </r>
  <r>
    <x v="1"/>
    <s v="1"/>
    <n v="3031177"/>
    <x v="2833"/>
    <s v="İŞLEM"/>
    <s v="AÇMA-KESME DURUMU"/>
    <s v="AÇMA-KESME DURUMU"/>
    <s v="AÇMA-KESME İTİRAZI"/>
    <x v="0"/>
    <s v="TALEP SONUÇLANDI"/>
    <d v="2018-07-18T13:15:16"/>
    <d v="2018-07-18T13:15:16"/>
    <n v="0"/>
    <x v="0"/>
    <x v="1"/>
  </r>
  <r>
    <x v="1"/>
    <s v="1"/>
    <n v="3031548"/>
    <x v="2834"/>
    <s v="İŞLEM"/>
    <s v="KAMPANYA SÖZLEŞMESİ KONTROL VE TALEPLERİ"/>
    <s v="KAMPANYA SÖZLEŞMESİ KONTROL VE TALEPLERİ"/>
    <s v="KAMPANYA TARİFE İTİRAZI"/>
    <x v="3"/>
    <s v="TALEP SONUÇLANDI"/>
    <d v="2018-07-27T20:29:23"/>
    <d v="2018-07-27T20:29:23"/>
    <n v="0"/>
    <x v="0"/>
    <x v="1"/>
  </r>
  <r>
    <x v="1"/>
    <s v="2"/>
    <n v="3032379"/>
    <x v="2835"/>
    <s v="İŞLEM"/>
    <s v="AÇMA-KESME DURUMU"/>
    <s v="AÇMA-KESME DURUMU"/>
    <s v="AÇMA-KESME İTİRAZI"/>
    <x v="0"/>
    <s v="TALEP SONUÇLANDI"/>
    <d v="2018-07-25T19:02:18"/>
    <d v="2018-07-26T14:26:30"/>
    <n v="0.8084722222192795"/>
    <x v="0"/>
    <x v="1"/>
  </r>
  <r>
    <x v="1"/>
    <s v="1"/>
    <n v="3034174"/>
    <x v="2836"/>
    <s v="İŞLEM"/>
    <s v="ENDEKS TESPİTİ"/>
    <s v="ENDEKS TESPİTİ"/>
    <s v="ENDEKS TESPİTİ (BEDA)"/>
    <x v="2"/>
    <s v="TALEP SONUÇLANDI"/>
    <d v="2018-07-05T08:55:51"/>
    <d v="2018-07-05T08:55:51"/>
    <n v="0"/>
    <x v="0"/>
    <x v="1"/>
  </r>
  <r>
    <x v="1"/>
    <s v="2"/>
    <n v="3034174"/>
    <x v="2836"/>
    <s v="İŞLEM"/>
    <s v="FATURA KONTROLÜ"/>
    <s v="FATURA KONTROLÜ"/>
    <s v="FATURA KONTROLÜ"/>
    <x v="2"/>
    <s v="TALEP SONUÇLANDI"/>
    <d v="2018-07-05T08:18:10"/>
    <d v="2018-07-11T09:04:24"/>
    <n v="6.0321064814852434"/>
    <x v="2"/>
    <x v="1"/>
  </r>
  <r>
    <x v="1"/>
    <s v="1"/>
    <n v="3038515"/>
    <x v="2837"/>
    <s v="İŞLEM"/>
    <s v="FATURA KONTROLÜ"/>
    <s v="FATURA KONTROLÜ"/>
    <s v="FATURA KONTROLÜ"/>
    <x v="2"/>
    <s v="TALEP SONUÇLANDI"/>
    <d v="2018-07-10T08:39:11"/>
    <d v="2018-07-10T08:39:11"/>
    <n v="0"/>
    <x v="0"/>
    <x v="1"/>
  </r>
  <r>
    <x v="1"/>
    <s v="1"/>
    <n v="3039390"/>
    <x v="2838"/>
    <s v="İŞLEM"/>
    <s v="PSS ABONE TALEPLERİ"/>
    <s v="PSS ABONE TALEPLERİ"/>
    <s v="FARK GÜVENCE BEDELİ BİLGİSİ"/>
    <x v="1"/>
    <s v="TALEP SONUÇLANDI"/>
    <d v="2018-07-09T20:55:56"/>
    <d v="2018-07-09T20:55:56"/>
    <n v="0"/>
    <x v="0"/>
    <x v="0"/>
  </r>
  <r>
    <x v="1"/>
    <s v="1"/>
    <n v="3039947"/>
    <x v="2839"/>
    <s v="İŞLEM"/>
    <s v="AÇMA-KESME DURUMU"/>
    <s v="AÇMA-KESME DURUMU"/>
    <s v="AÇMA-KESME İTİRAZI"/>
    <x v="0"/>
    <s v="TALEP SONUÇLANDI"/>
    <d v="2018-07-18T15:39:16"/>
    <d v="2018-07-18T15:39:16"/>
    <n v="0"/>
    <x v="0"/>
    <x v="1"/>
  </r>
  <r>
    <x v="1"/>
    <s v="2"/>
    <n v="3041445"/>
    <x v="989"/>
    <s v="İŞLEM"/>
    <s v="FATURA KONTROLÜ"/>
    <s v="FATURA KONTROLÜ"/>
    <s v="FATURA KONTROLÜ"/>
    <x v="2"/>
    <s v="TALEP SONUÇLANDI"/>
    <d v="2018-07-12T09:52:14"/>
    <d v="2018-07-12T10:09:14"/>
    <n v="1.1805555550381541E-2"/>
    <x v="0"/>
    <x v="1"/>
  </r>
  <r>
    <x v="1"/>
    <s v="2"/>
    <n v="3044262"/>
    <x v="2840"/>
    <s v="İŞLEM"/>
    <s v="AÇMA-KESME DURUMU"/>
    <s v="AÇMA-KESME DURUMU"/>
    <s v="AÇMA-KESME İTİRAZI"/>
    <x v="0"/>
    <s v="TALEP SONUÇLANDI"/>
    <d v="2018-07-27T15:18:19"/>
    <d v="2018-07-28T12:55:31"/>
    <n v="0.90083333333313931"/>
    <x v="0"/>
    <x v="1"/>
  </r>
  <r>
    <x v="1"/>
    <s v="1"/>
    <n v="3048221"/>
    <x v="2841"/>
    <s v="İŞLEM"/>
    <s v="FATURA KONTROLÜ"/>
    <s v="FATURA KONTROLÜ"/>
    <s v="FATURA KONTROLÜ"/>
    <x v="2"/>
    <s v="TALEP SONUÇLANDI"/>
    <d v="2018-07-05T16:25:00"/>
    <d v="2018-07-05T16:25:00"/>
    <n v="0"/>
    <x v="0"/>
    <x v="1"/>
  </r>
  <r>
    <x v="1"/>
    <s v="2"/>
    <n v="3052951"/>
    <x v="2842"/>
    <s v="İŞLEM"/>
    <s v="TAHSİLAT"/>
    <s v="ABONE ALACAK TALEBİ"/>
    <s v="Tahsilat İşlem Talebi"/>
    <x v="0"/>
    <s v="TALEP SONUÇLANDI"/>
    <d v="2018-07-11T20:44:06"/>
    <d v="2018-07-11T20:44:06"/>
    <n v="0"/>
    <x v="0"/>
    <x v="1"/>
  </r>
  <r>
    <x v="1"/>
    <s v="1"/>
    <n v="3054721"/>
    <x v="2843"/>
    <s v="İŞLEM"/>
    <s v="AÇMA-KESME DURUMU"/>
    <s v="AÇMA-KESME DURUMU"/>
    <s v="AÇMA-KESME İTİRAZI"/>
    <x v="0"/>
    <s v="TALEP SONUÇLANDI"/>
    <d v="2018-07-25T10:13:59"/>
    <d v="2018-07-25T10:13:59"/>
    <n v="0"/>
    <x v="0"/>
    <x v="1"/>
  </r>
  <r>
    <x v="1"/>
    <s v="1"/>
    <n v="3055573"/>
    <x v="2844"/>
    <s v="İŞLEM"/>
    <s v="FATURA KONTROLÜ"/>
    <s v="FATURA KONTROLÜ"/>
    <s v="FATURA KONTROLÜ"/>
    <x v="2"/>
    <s v="TALEP SONUÇLANDI"/>
    <d v="2018-07-11T14:50:04"/>
    <d v="2018-07-11T14:50:04"/>
    <n v="0"/>
    <x v="0"/>
    <x v="1"/>
  </r>
  <r>
    <x v="1"/>
    <s v="1"/>
    <n v="3055715"/>
    <x v="2845"/>
    <s v="İŞLEM"/>
    <s v="FATURA KONTROLÜ"/>
    <s v="FATURA KONTROLÜ"/>
    <s v="FATURA KONTROLÜ"/>
    <x v="2"/>
    <s v="TALEP SONUÇLANDI"/>
    <d v="2018-07-31T12:33:47"/>
    <d v="2018-07-31T12:33:47"/>
    <n v="0"/>
    <x v="0"/>
    <x v="1"/>
  </r>
  <r>
    <x v="1"/>
    <s v="1"/>
    <n v="3057422"/>
    <x v="2846"/>
    <s v="İŞLEM"/>
    <s v="FATURA KONTROLÜ"/>
    <s v="FATURA KONTROLÜ"/>
    <s v="FATURA KONTROLÜ"/>
    <x v="2"/>
    <s v="TALEP SONUÇLANDI"/>
    <d v="2018-07-31T12:16:44"/>
    <d v="2018-07-31T12:16:44"/>
    <n v="0"/>
    <x v="0"/>
    <x v="1"/>
  </r>
  <r>
    <x v="1"/>
    <s v="2"/>
    <n v="3057822"/>
    <x v="2847"/>
    <s v="İŞLEM"/>
    <s v="AÇMA-KESME DURUMU"/>
    <s v="AÇMA-KESME DURUMU"/>
    <s v="AÇMA-KESME İTİRAZI"/>
    <x v="0"/>
    <s v="TALEP SONUÇLANDI"/>
    <d v="2018-07-30T15:03:39"/>
    <d v="2018-07-31T09:50:37"/>
    <n v="0.78261574073985685"/>
    <x v="0"/>
    <x v="1"/>
  </r>
  <r>
    <x v="1"/>
    <s v="1"/>
    <n v="3062121"/>
    <x v="2848"/>
    <s v="İŞLEM"/>
    <s v="ABONE BİLGİ GÜNCELLEME"/>
    <s v="ABONE BİLGİ GÜNCELLEME"/>
    <s v="ABONE BİLGİ GÜNCELLEME"/>
    <x v="0"/>
    <s v="TALEP SONUÇLANDI"/>
    <d v="2018-07-23T10:47:44"/>
    <d v="2018-07-23T10:47:44"/>
    <n v="0"/>
    <x v="0"/>
    <x v="1"/>
  </r>
  <r>
    <x v="1"/>
    <s v="2"/>
    <n v="3062121"/>
    <x v="2848"/>
    <s v="İŞLEM"/>
    <s v="TAHSİLAT"/>
    <s v="ABONE ALACAK TALEBİ"/>
    <s v="Tahsilat İşlem Talebi"/>
    <x v="0"/>
    <s v="TALEP SONUÇLANDI"/>
    <d v="2018-07-14T13:35:32"/>
    <d v="2018-07-17T17:32:57"/>
    <n v="3.1648726851854008"/>
    <x v="2"/>
    <x v="1"/>
  </r>
  <r>
    <x v="1"/>
    <s v="2"/>
    <n v="3063465"/>
    <x v="2849"/>
    <s v="İŞLEM"/>
    <s v="TAHSİLAT"/>
    <s v="ABONE ALACAK TALEBİ"/>
    <s v="Tahsilat İşlem Talebi"/>
    <x v="0"/>
    <s v="TALEP SONUÇLANDI"/>
    <d v="2018-07-02T16:41:55"/>
    <d v="2018-07-05T11:25:34"/>
    <n v="2.7803124999991269"/>
    <x v="0"/>
    <x v="1"/>
  </r>
  <r>
    <x v="1"/>
    <s v="1"/>
    <n v="3066576"/>
    <x v="2850"/>
    <s v="İŞLEM"/>
    <s v="TÜKETİM İTİRAZI"/>
    <s v="TÜKETİM İTİRAZI"/>
    <s v="Müşteri İle Uzlaşıldı"/>
    <x v="0"/>
    <s v="TALEP SONUÇLANDI"/>
    <d v="2018-07-12T09:05:35"/>
    <d v="2018-07-12T09:05:35"/>
    <n v="0"/>
    <x v="0"/>
    <x v="1"/>
  </r>
  <r>
    <x v="1"/>
    <s v="1"/>
    <n v="3066576"/>
    <x v="2850"/>
    <s v="İŞLEM"/>
    <s v="TÜKETİM İTİRAZI"/>
    <s v="TÜKETİM İTİRAZI"/>
    <s v="DAĞITIM ENDEKS KONTROLÜ"/>
    <x v="0"/>
    <s v="TALEP SONUÇLANDI"/>
    <d v="2018-07-12T09:18:32"/>
    <d v="2018-07-12T09:18:32"/>
    <n v="0"/>
    <x v="0"/>
    <x v="1"/>
  </r>
  <r>
    <x v="1"/>
    <s v="2"/>
    <n v="3068765"/>
    <x v="2851"/>
    <s v="İŞLEM"/>
    <s v="AÇMA-KESME DURUMU"/>
    <s v="AÇMA-KESME DURUMU"/>
    <s v="AÇMA-KESME İTİRAZI"/>
    <x v="0"/>
    <s v="TALEP SONUÇLANDI"/>
    <d v="2018-07-05T18:27:08"/>
    <d v="2018-07-08T23:03:23"/>
    <n v="3.1918402777737356"/>
    <x v="2"/>
    <x v="1"/>
  </r>
  <r>
    <x v="1"/>
    <s v="2"/>
    <n v="3068765"/>
    <x v="2851"/>
    <s v="İŞLEM"/>
    <s v="USULSÜZ KULLANIM"/>
    <s v="USULSÜZ KULLANIM"/>
    <s v="Uyarı Mesajı Gönderimi"/>
    <x v="0"/>
    <s v="TALEP SONUÇLANDI"/>
    <d v="2018-07-05T18:40:49"/>
    <d v="2018-08-07T14:24:36"/>
    <n v="32.822071759263054"/>
    <x v="1"/>
    <x v="1"/>
  </r>
  <r>
    <x v="1"/>
    <s v="1"/>
    <n v="306983"/>
    <x v="2852"/>
    <s v="İŞLEM"/>
    <s v="KAMPANYA SÖZLEŞMESİ KONTROL VE TALEPLERİ"/>
    <s v="KAMPANYA SÖZLEŞMESİ KONTROL VE TALEPLERİ"/>
    <s v="KAMPANYA TARİFE İTİRAZI"/>
    <x v="3"/>
    <s v="TALEP SONUÇLANDI"/>
    <d v="2018-07-06T10:53:02"/>
    <d v="2018-07-06T10:53:02"/>
    <n v="0"/>
    <x v="0"/>
    <x v="1"/>
  </r>
  <r>
    <x v="1"/>
    <s v="1"/>
    <n v="3071941"/>
    <x v="2853"/>
    <s v="İŞLEM"/>
    <s v="FATURA KONTROLÜ"/>
    <s v="FATURA KONTROLÜ"/>
    <s v="FATURA KONTROLÜ"/>
    <x v="2"/>
    <s v="TALEP SONUÇLANDI"/>
    <d v="2018-07-20T11:48:36"/>
    <d v="2018-07-20T11:48:36"/>
    <n v="0"/>
    <x v="0"/>
    <x v="1"/>
  </r>
  <r>
    <x v="1"/>
    <s v="1"/>
    <n v="3074532"/>
    <x v="2854"/>
    <s v="İŞLEM"/>
    <s v="FATURA KONTROLÜ"/>
    <s v="FATURA KONTROLÜ"/>
    <s v="FATURA KONTROLÜ"/>
    <x v="2"/>
    <s v="TALEP SONUÇLANDI"/>
    <d v="2018-07-13T23:07:43"/>
    <d v="2018-07-13T23:07:43"/>
    <n v="0"/>
    <x v="0"/>
    <x v="1"/>
  </r>
  <r>
    <x v="1"/>
    <s v="1"/>
    <n v="3076812"/>
    <x v="2855"/>
    <s v="İŞLEM"/>
    <s v="TAHSİLAT"/>
    <s v="ABONE ALACAK TALEBİ"/>
    <s v="Tahsilat İşlem Talebi"/>
    <x v="0"/>
    <s v="TALEP SONUÇLANDI"/>
    <d v="2018-07-04T23:01:16"/>
    <d v="2018-07-04T23:01:16"/>
    <n v="0"/>
    <x v="0"/>
    <x v="1"/>
  </r>
  <r>
    <x v="1"/>
    <s v="1"/>
    <n v="3077411"/>
    <x v="2856"/>
    <s v="İŞLEM"/>
    <s v="AÇMA-KESME DURUMU"/>
    <s v="AÇMA-KESME DURUMU"/>
    <s v="AÇMA-KESME İTİRAZI"/>
    <x v="0"/>
    <s v="TALEP SONUÇLANDI"/>
    <d v="2018-07-23T16:14:36"/>
    <d v="2018-07-23T16:14:36"/>
    <n v="0"/>
    <x v="0"/>
    <x v="1"/>
  </r>
  <r>
    <x v="1"/>
    <s v="1"/>
    <n v="308102"/>
    <x v="2857"/>
    <s v="İŞLEM"/>
    <s v="TAHSİLAT"/>
    <s v="ABONE ALACAK TALEBİ"/>
    <s v="Tahsilat İşlem Talebi"/>
    <x v="0"/>
    <s v="TALEP SONUÇLANDI"/>
    <d v="2018-07-09T14:40:07"/>
    <d v="2018-07-09T14:40:07"/>
    <n v="0"/>
    <x v="0"/>
    <x v="1"/>
  </r>
  <r>
    <x v="1"/>
    <s v="1"/>
    <n v="3081794"/>
    <x v="2858"/>
    <s v="İŞLEM"/>
    <s v="FATURA KONTROLÜ"/>
    <s v="FATURA KONTROLÜ"/>
    <s v="FATURA KONTROLÜ"/>
    <x v="2"/>
    <s v="TALEP SONUÇLANDI"/>
    <d v="2018-07-05T13:51:58"/>
    <d v="2018-07-05T13:51:58"/>
    <n v="0"/>
    <x v="0"/>
    <x v="1"/>
  </r>
  <r>
    <x v="1"/>
    <s v="2"/>
    <n v="308461"/>
    <x v="1005"/>
    <s v="İŞLEM"/>
    <s v="PSS ABONE TALEPLERİ"/>
    <s v="PSS ABONE TALEPLERİ"/>
    <s v="FARK GÜVENCE BEDELİ BİLGİSİ"/>
    <x v="1"/>
    <s v="TALEP SONUÇLANDI"/>
    <d v="2018-07-09T14:50:16"/>
    <d v="2018-07-20T13:39:45"/>
    <n v="10.951030092590372"/>
    <x v="2"/>
    <x v="1"/>
  </r>
  <r>
    <x v="1"/>
    <s v="2"/>
    <n v="3086156"/>
    <x v="2859"/>
    <s v="İŞLEM"/>
    <s v="AÇMA-KESME DURUMU"/>
    <s v="AÇMA-KESME DURUMU"/>
    <s v="AÇMA-KESME İTİRAZI"/>
    <x v="0"/>
    <s v="TALEP SONUÇLANDI"/>
    <d v="2018-07-26T23:18:00"/>
    <d v="2018-07-27T12:02:39"/>
    <n v="0.53100694444583496"/>
    <x v="0"/>
    <x v="1"/>
  </r>
  <r>
    <x v="1"/>
    <s v="2"/>
    <n v="3088044"/>
    <x v="2860"/>
    <s v="İŞLEM"/>
    <s v="FATURA KONTROLÜ"/>
    <s v="FATURA KONTROLÜ"/>
    <s v="FATURA KONTROLÜ"/>
    <x v="2"/>
    <s v="TALEP SONUÇLANDI"/>
    <d v="2018-07-16T19:27:37"/>
    <d v="2018-07-17T16:52:08"/>
    <n v="0.89202546296291985"/>
    <x v="0"/>
    <x v="1"/>
  </r>
  <r>
    <x v="1"/>
    <s v="1"/>
    <n v="3088940"/>
    <x v="2861"/>
    <s v="İŞLEM"/>
    <s v="FATURA KONTROLÜ"/>
    <s v="FATURA KONTROLÜ"/>
    <s v="FATURA KONTROLÜ"/>
    <x v="2"/>
    <s v="TALEP SONUÇLANDI"/>
    <d v="2018-07-27T10:43:54"/>
    <d v="2018-07-27T10:43:54"/>
    <n v="0"/>
    <x v="0"/>
    <x v="1"/>
  </r>
  <r>
    <x v="1"/>
    <s v="1"/>
    <n v="3089559"/>
    <x v="2862"/>
    <s v="İŞLEM"/>
    <s v="AÇMA-KESME DURUMU"/>
    <s v="AÇMA-KESME DURUMU"/>
    <s v="AÇMA-KESME İTİRAZI"/>
    <x v="0"/>
    <s v="TALEP SONUÇLANDI"/>
    <d v="2018-07-11T16:08:16"/>
    <d v="2018-07-11T16:08:16"/>
    <n v="0"/>
    <x v="0"/>
    <x v="1"/>
  </r>
  <r>
    <x v="1"/>
    <s v="1"/>
    <n v="3090748"/>
    <x v="2863"/>
    <s v="İŞLEM"/>
    <s v="TAHSİLAT"/>
    <s v="ABONE ALACAK TALEBİ"/>
    <s v="Tahsilat İşlem Talebi"/>
    <x v="0"/>
    <s v="TALEP SONUÇLANDI"/>
    <d v="2018-07-11T13:05:36"/>
    <d v="2018-07-11T13:05:36"/>
    <n v="0"/>
    <x v="0"/>
    <x v="1"/>
  </r>
  <r>
    <x v="1"/>
    <s v="1"/>
    <n v="3090900"/>
    <x v="2864"/>
    <s v="İŞLEM"/>
    <s v="FATURA KONTROLÜ"/>
    <s v="FATURA KONTROLÜ"/>
    <s v="FATURA KONTROLÜ"/>
    <x v="2"/>
    <s v="TALEP SONUÇLANDI"/>
    <d v="2018-07-25T15:29:16"/>
    <d v="2018-07-25T15:29:16"/>
    <n v="0"/>
    <x v="0"/>
    <x v="1"/>
  </r>
  <r>
    <x v="1"/>
    <s v="1"/>
    <n v="3090900"/>
    <x v="2864"/>
    <s v="İŞLEM"/>
    <s v="ABONE BİLGİ GÜNCELLEME"/>
    <s v="ABONE BİLGİ GÜNCELLEME"/>
    <s v="ABONE BİLGİ GÜNCELLEME"/>
    <x v="0"/>
    <s v="TALEP SONUÇLANDI"/>
    <d v="2018-07-25T15:29:35"/>
    <d v="2018-07-25T15:29:35"/>
    <n v="0"/>
    <x v="0"/>
    <x v="1"/>
  </r>
  <r>
    <x v="1"/>
    <s v="2"/>
    <n v="3092336"/>
    <x v="2865"/>
    <s v="İŞLEM"/>
    <s v="AÇMA-KESME DURUMU"/>
    <s v="AÇMA-KESME DURUMU"/>
    <s v="AÇMA-KESME İTİRAZI"/>
    <x v="0"/>
    <s v="TALEP SONUÇLANDI"/>
    <d v="2018-07-06T16:05:14"/>
    <d v="2018-07-06T18:05:56"/>
    <n v="8.3819444444088731E-2"/>
    <x v="0"/>
    <x v="1"/>
  </r>
  <r>
    <x v="1"/>
    <s v="1"/>
    <n v="3095301"/>
    <x v="2866"/>
    <s v="İŞLEM"/>
    <s v="ABONE BİLGİ GÜNCELLEME"/>
    <s v="ABONE BİLGİ GÜNCELLEME"/>
    <s v="ABONE BİLGİ GÜNCELLEME"/>
    <x v="0"/>
    <s v="TALEP SONUÇLANDI"/>
    <d v="2018-07-26T16:51:03"/>
    <d v="2018-07-26T16:51:03"/>
    <n v="0"/>
    <x v="0"/>
    <x v="1"/>
  </r>
  <r>
    <x v="1"/>
    <s v="1"/>
    <n v="3097374"/>
    <x v="2867"/>
    <s v="İŞLEM"/>
    <s v="FATURA KONTROLÜ"/>
    <s v="FATURA KONTROLÜ"/>
    <s v="FATURA KONTROLÜ"/>
    <x v="2"/>
    <s v="TALEP SONUÇLANDI"/>
    <d v="2018-07-19T21:58:48"/>
    <d v="2018-07-19T21:58:48"/>
    <n v="0"/>
    <x v="0"/>
    <x v="1"/>
  </r>
  <r>
    <x v="1"/>
    <s v="1"/>
    <n v="3097374"/>
    <x v="2867"/>
    <s v="İŞLEM"/>
    <s v="KAMPANYA SÖZLEŞMESİ KONTROL VE TALEPLERİ"/>
    <s v="KAMPANYA SÖZLEŞMESİ KONTROL VE TALEPLERİ"/>
    <s v="KAMPANYA TARİFE İTİRAZI"/>
    <x v="3"/>
    <s v="TALEP SONUÇLANDI"/>
    <d v="2018-07-19T21:56:28"/>
    <d v="2018-07-19T21:56:28"/>
    <n v="0"/>
    <x v="0"/>
    <x v="1"/>
  </r>
  <r>
    <x v="1"/>
    <s v="2"/>
    <n v="309925"/>
    <x v="2868"/>
    <s v="İŞLEM"/>
    <s v="AÇMA-KESME DURUMU"/>
    <s v="AÇMA-KESME DURUMU"/>
    <s v="AÇMA-KESME İTİRAZI"/>
    <x v="0"/>
    <s v="TALEP SONUÇLANDI"/>
    <d v="2018-07-31T13:14:53"/>
    <d v="2018-07-31T18:42:22"/>
    <n v="0.22741898148524342"/>
    <x v="0"/>
    <x v="1"/>
  </r>
  <r>
    <x v="1"/>
    <s v="1"/>
    <n v="3103620"/>
    <x v="2869"/>
    <s v="İŞLEM"/>
    <s v="TAHSİLAT"/>
    <s v="ABONE ALACAK TALEBİ"/>
    <s v="Tahsilat İşlem Talebi"/>
    <x v="0"/>
    <s v="TALEP SONUÇLANDI"/>
    <d v="2018-07-09T11:49:00"/>
    <d v="2018-07-09T11:49:00"/>
    <n v="0"/>
    <x v="0"/>
    <x v="1"/>
  </r>
  <r>
    <x v="1"/>
    <s v="2"/>
    <n v="3104170"/>
    <x v="2870"/>
    <s v="İŞLEM"/>
    <s v="FATURA KONTROLÜ"/>
    <s v="FATURA KONTROLÜ"/>
    <s v="FATURA KONTROLÜ"/>
    <x v="2"/>
    <s v="TALEP SONUÇLANDI"/>
    <d v="2018-07-09T18:26:27"/>
    <d v="2018-07-09T19:02:29"/>
    <n v="2.5023148147738539E-2"/>
    <x v="0"/>
    <x v="1"/>
  </r>
  <r>
    <x v="1"/>
    <s v="1"/>
    <n v="3104925"/>
    <x v="2871"/>
    <s v="İŞLEM"/>
    <s v="USULSÜZ KULLANIM"/>
    <s v="USULSÜZ KULLANIM"/>
    <s v="Uyarı Mesajı Gönderimi"/>
    <x v="0"/>
    <s v="TALEP SONUÇLANDI"/>
    <d v="2018-07-18T15:02:49"/>
    <d v="2018-07-18T15:02:49"/>
    <n v="0"/>
    <x v="0"/>
    <x v="1"/>
  </r>
  <r>
    <x v="1"/>
    <s v="2"/>
    <n v="3105057"/>
    <x v="2872"/>
    <s v="İŞLEM"/>
    <s v="ABONE BİLGİ GÜNCELLEME"/>
    <s v="ABONE BİLGİ GÜNCELLEME"/>
    <s v="ABONE BİLGİ GÜNCELLEME"/>
    <x v="0"/>
    <s v="TALEP SONUÇLANDI"/>
    <d v="2018-07-13T17:56:39"/>
    <d v="2018-07-23T15:35:47"/>
    <n v="9.9021759259267128"/>
    <x v="2"/>
    <x v="1"/>
  </r>
  <r>
    <x v="1"/>
    <s v="1"/>
    <n v="3105247"/>
    <x v="2873"/>
    <s v="İŞLEM"/>
    <s v="AÇMA-KESME DURUMU"/>
    <s v="AÇMA-KESME DURUMU"/>
    <s v="AÇMA-KESME İTİRAZI"/>
    <x v="0"/>
    <s v="TALEP SONUÇLANDI"/>
    <d v="2018-07-10T15:24:51"/>
    <d v="2018-07-10T15:24:51"/>
    <n v="0"/>
    <x v="0"/>
    <x v="1"/>
  </r>
  <r>
    <x v="1"/>
    <s v="2"/>
    <n v="3109564"/>
    <x v="2874"/>
    <s v="İŞLEM"/>
    <s v="FATURA KONTROLÜ"/>
    <s v="FATURA KONTROLÜ"/>
    <s v="FATURA KONTROLÜ"/>
    <x v="2"/>
    <s v="TALEP SONUÇLANDI"/>
    <d v="2018-07-12T10:08:41"/>
    <d v="2018-07-12T10:13:06"/>
    <n v="3.0671296262880787E-3"/>
    <x v="0"/>
    <x v="1"/>
  </r>
  <r>
    <x v="1"/>
    <s v="2"/>
    <n v="3113214"/>
    <x v="2875"/>
    <s v="İŞLEM"/>
    <s v="FATURA KONTROLÜ"/>
    <s v="FATURA KONTROLÜ"/>
    <s v="FATURA KONTROLÜ"/>
    <x v="2"/>
    <s v="TALEP SONUÇLANDI"/>
    <d v="2018-07-26T00:00:30"/>
    <d v="2018-07-26T08:39:01"/>
    <n v="0.36008101851621177"/>
    <x v="0"/>
    <x v="1"/>
  </r>
  <r>
    <x v="1"/>
    <s v="2"/>
    <n v="3113787"/>
    <x v="2876"/>
    <s v="İŞLEM"/>
    <s v="FATURA KONTROLÜ"/>
    <s v="FATURA KONTROLÜ"/>
    <s v="FATURA KONTROLÜ"/>
    <x v="2"/>
    <s v="TALEP SONUÇLANDI"/>
    <d v="2018-07-02T09:59:48"/>
    <d v="2018-07-06T10:54:19"/>
    <n v="4.0378587962914025"/>
    <x v="2"/>
    <x v="1"/>
  </r>
  <r>
    <x v="1"/>
    <s v="2"/>
    <n v="3113787"/>
    <x v="2876"/>
    <s v="İŞLEM"/>
    <s v="TESİS/SAYAÇ/ADRES KONTROL"/>
    <s v="TESİS/SAYAÇ/ADRES KONTROL"/>
    <s v="SAYAÇ KONTROLÜ"/>
    <x v="2"/>
    <s v="TALEP SONUÇLANDI"/>
    <d v="2018-07-06T10:38:59"/>
    <d v="2018-07-10T09:41:13"/>
    <n v="3.9598842592531582"/>
    <x v="2"/>
    <x v="1"/>
  </r>
  <r>
    <x v="1"/>
    <s v="1"/>
    <n v="311590"/>
    <x v="2877"/>
    <s v="İŞLEM"/>
    <s v="TAHSİLAT"/>
    <s v="ABONE ALACAK TALEBİ"/>
    <s v="Tahsilat İşlem Talebi"/>
    <x v="0"/>
    <s v="TALEP SONUÇLANDI"/>
    <d v="2018-07-12T17:34:07"/>
    <d v="2018-07-12T17:34:07"/>
    <n v="0"/>
    <x v="0"/>
    <x v="1"/>
  </r>
  <r>
    <x v="1"/>
    <s v="1"/>
    <n v="3116543"/>
    <x v="1020"/>
    <s v="İŞLEM"/>
    <s v="ABONE BİLGİ GÜNCELLEME"/>
    <s v="ABONE BİLGİ GÜNCELLEME"/>
    <s v="ABONE BİLGİ GÜNCELLEME"/>
    <x v="0"/>
    <s v="TALEP SONUÇLANDI"/>
    <d v="2018-07-02T17:18:50"/>
    <d v="2018-07-02T17:18:50"/>
    <n v="0"/>
    <x v="0"/>
    <x v="1"/>
  </r>
  <r>
    <x v="1"/>
    <s v="1"/>
    <n v="3116885"/>
    <x v="2878"/>
    <s v="İŞLEM"/>
    <s v="AÇMA-KESME DURUMU"/>
    <s v="AÇMA-KESME DURUMU"/>
    <s v="AÇMA-KESME İTİRAZI"/>
    <x v="0"/>
    <s v="TALEP SONUÇLANDI"/>
    <d v="2018-07-27T00:19:10"/>
    <d v="2018-07-27T00:19:10"/>
    <n v="0"/>
    <x v="0"/>
    <x v="1"/>
  </r>
  <r>
    <x v="1"/>
    <s v="1"/>
    <n v="3118129"/>
    <x v="2879"/>
    <s v="İŞLEM"/>
    <s v="FATURA KONTROLÜ"/>
    <s v="FATURA KONTROLÜ"/>
    <s v="FATURA KONTROLÜ"/>
    <x v="2"/>
    <s v="TALEP SONUÇLANDI"/>
    <d v="2018-07-02T15:45:52"/>
    <d v="2018-07-02T15:45:52"/>
    <n v="0"/>
    <x v="0"/>
    <x v="1"/>
  </r>
  <r>
    <x v="1"/>
    <s v="1"/>
    <n v="3121609"/>
    <x v="2880"/>
    <s v="İŞLEM"/>
    <s v="FATURA KONTROLÜ"/>
    <s v="FATURA KONTROLÜ"/>
    <s v="FATURA KONTROLÜ"/>
    <x v="2"/>
    <s v="TALEP SONUÇLANDI"/>
    <d v="2018-07-30T13:31:41"/>
    <d v="2018-07-30T13:31:41"/>
    <n v="0"/>
    <x v="0"/>
    <x v="1"/>
  </r>
  <r>
    <x v="1"/>
    <s v="2"/>
    <n v="3121618"/>
    <x v="1024"/>
    <s v="İŞLEM"/>
    <s v="TAHSİLAT"/>
    <s v="ABONE ALACAK TALEBİ"/>
    <s v="Tahsilat İşlem Talebi"/>
    <x v="0"/>
    <s v="TALEP SONUÇLANDI"/>
    <d v="2018-07-11T10:04:52"/>
    <d v="2018-07-23T10:00:30"/>
    <n v="11.996967592589499"/>
    <x v="2"/>
    <x v="1"/>
  </r>
  <r>
    <x v="1"/>
    <s v="2"/>
    <n v="3125545"/>
    <x v="2881"/>
    <s v="İŞLEM"/>
    <s v="FATURA KONTROLÜ"/>
    <s v="FATURA KONTROLÜ"/>
    <s v="FATURA KONTROLÜ"/>
    <x v="2"/>
    <s v="TALEP SONUÇLANDI"/>
    <d v="2018-07-09T13:51:01"/>
    <d v="2018-07-17T11:49:28"/>
    <n v="7.9155902777783922"/>
    <x v="2"/>
    <x v="1"/>
  </r>
  <r>
    <x v="1"/>
    <s v="2"/>
    <n v="3126664"/>
    <x v="2882"/>
    <s v="İŞLEM"/>
    <s v="ABONE BİLGİ GÜNCELLEME"/>
    <s v="ABONE BİLGİ GÜNCELLEME"/>
    <s v="ABONE BİLGİ GÜNCELLEME"/>
    <x v="0"/>
    <s v="TALEP SONUÇLANDI"/>
    <d v="2018-07-17T09:47:01"/>
    <d v="2018-07-17T09:47:02"/>
    <n v="1.1574076779652387E-5"/>
    <x v="0"/>
    <x v="1"/>
  </r>
  <r>
    <x v="1"/>
    <s v="1"/>
    <n v="3129793"/>
    <x v="2883"/>
    <s v="İŞLEM"/>
    <s v="REZERV ENDEKS İNCELEME TALEBİ"/>
    <s v="REZERV ENDEKS İNCELEME TALEBİ"/>
    <s v="endeks incelemesi için tahakkuka gönder"/>
    <x v="2"/>
    <s v="TALEP SONUÇLANDI"/>
    <d v="2018-07-19T10:09:29"/>
    <d v="2018-07-19T10:09:29"/>
    <n v="0"/>
    <x v="0"/>
    <x v="1"/>
  </r>
  <r>
    <x v="1"/>
    <s v="1"/>
    <n v="3130649"/>
    <x v="2884"/>
    <s v="İŞLEM"/>
    <s v="AÇMA-KESME DURUMU"/>
    <s v="AÇMA-KESME DURUMU"/>
    <s v="AÇMA-KESME İTİRAZI"/>
    <x v="0"/>
    <s v="TALEP SONUÇLANDI"/>
    <d v="2018-07-12T13:16:50"/>
    <d v="2018-07-12T13:16:50"/>
    <n v="0"/>
    <x v="0"/>
    <x v="1"/>
  </r>
  <r>
    <x v="1"/>
    <s v="1"/>
    <n v="3133197"/>
    <x v="2885"/>
    <s v="İŞLEM"/>
    <s v="FATURA KONTROLÜ"/>
    <s v="FATURA KONTROLÜ"/>
    <s v="FATURA KONTROLÜ"/>
    <x v="2"/>
    <s v="TALEP SONUÇLANDI"/>
    <d v="2018-07-28T13:11:49"/>
    <d v="2018-07-28T13:11:49"/>
    <n v="0"/>
    <x v="0"/>
    <x v="1"/>
  </r>
  <r>
    <x v="1"/>
    <s v="1"/>
    <n v="3133197"/>
    <x v="2885"/>
    <s v="İŞLEM"/>
    <s v="ABONELİK BAŞVURUSU"/>
    <s v="ABONELİK BAŞVURUSU"/>
    <s v="ABONELİK BAŞVURUSU"/>
    <x v="0"/>
    <s v="TALEP SONUÇLANDI"/>
    <d v="2018-07-28T13:06:55"/>
    <d v="2018-07-28T13:06:55"/>
    <n v="0"/>
    <x v="0"/>
    <x v="1"/>
  </r>
  <r>
    <x v="1"/>
    <s v="1"/>
    <n v="3137411"/>
    <x v="2886"/>
    <s v="İŞLEM"/>
    <s v="TAHSİLAT"/>
    <s v="ABONE ALACAK TALEBİ"/>
    <s v="Tahsilat İşlem Talebi"/>
    <x v="0"/>
    <s v="TALEP SONUÇLANDI"/>
    <d v="2018-07-26T21:42:53"/>
    <d v="2018-07-26T21:42:53"/>
    <n v="0"/>
    <x v="0"/>
    <x v="1"/>
  </r>
  <r>
    <x v="1"/>
    <s v="2"/>
    <n v="3137411"/>
    <x v="2886"/>
    <s v="İŞLEM"/>
    <s v="AÇMA-KESME DURUMU"/>
    <s v="AÇMA-KESME DURUMU"/>
    <s v="AÇMA-KESME İTİRAZI"/>
    <x v="0"/>
    <s v="TALEP SONUÇLANDI"/>
    <d v="2018-07-30T17:16:57"/>
    <d v="2018-07-31T16:33:22"/>
    <n v="0.96973379630071577"/>
    <x v="0"/>
    <x v="1"/>
  </r>
  <r>
    <x v="1"/>
    <s v="1"/>
    <n v="3138616"/>
    <x v="2887"/>
    <s v="İŞLEM"/>
    <s v="FATURA KONTROLÜ"/>
    <s v="FATURA KONTROLÜ"/>
    <s v="FATURA KONTROLÜ"/>
    <x v="2"/>
    <s v="TALEP SONUÇLANDI"/>
    <d v="2018-07-12T12:21:39"/>
    <d v="2018-07-12T12:21:39"/>
    <n v="0"/>
    <x v="0"/>
    <x v="1"/>
  </r>
  <r>
    <x v="1"/>
    <s v="2"/>
    <n v="3140101"/>
    <x v="2888"/>
    <s v="İŞLEM"/>
    <s v="FATURA KONTROLÜ"/>
    <s v="FATURA KONTROLÜ"/>
    <s v="FATURA KONTROLÜ"/>
    <x v="2"/>
    <s v="TALEP SONUÇLANDI"/>
    <d v="2018-07-25T11:43:10"/>
    <d v="2018-07-26T10:06:18"/>
    <n v="0.93273148148000473"/>
    <x v="0"/>
    <x v="1"/>
  </r>
  <r>
    <x v="1"/>
    <s v="2"/>
    <n v="3141762"/>
    <x v="1031"/>
    <s v="İŞLEM"/>
    <s v="FATURA KONTROLÜ"/>
    <s v="FATURA KONTROLÜ"/>
    <s v="FATURA KONTROLÜ"/>
    <x v="2"/>
    <s v="TALEP SONUÇLANDI"/>
    <d v="2018-07-01T19:45:35"/>
    <d v="2018-07-01T19:45:35"/>
    <n v="0"/>
    <x v="0"/>
    <x v="1"/>
  </r>
  <r>
    <x v="1"/>
    <s v="1"/>
    <n v="314293"/>
    <x v="2889"/>
    <s v="İŞLEM"/>
    <s v="REZERV ENDEKS İNCELEME TALEBİ"/>
    <s v="REZERV ENDEKS İNCELEME TALEBİ"/>
    <s v="endeks incelemesi için tahakkuka gönder"/>
    <x v="2"/>
    <s v="TALEP SONUÇLANDI"/>
    <d v="2018-07-21T10:04:19"/>
    <d v="2018-07-21T10:04:19"/>
    <n v="0"/>
    <x v="0"/>
    <x v="1"/>
  </r>
  <r>
    <x v="1"/>
    <s v="2"/>
    <n v="3146500"/>
    <x v="2890"/>
    <s v="İŞLEM"/>
    <s v="FATURA KONTROLÜ"/>
    <s v="FATURA KONTROLÜ"/>
    <s v="FATURA KONTROLÜ"/>
    <x v="2"/>
    <s v="TALEP SONUÇLANDI"/>
    <d v="2018-07-02T11:00:53"/>
    <d v="2018-07-02T11:26:11"/>
    <n v="1.7569444440596271E-2"/>
    <x v="0"/>
    <x v="1"/>
  </r>
  <r>
    <x v="1"/>
    <s v="2"/>
    <n v="3147227"/>
    <x v="1034"/>
    <s v="İŞLEM"/>
    <s v="FATURA KONTROLÜ"/>
    <s v="FATURA KONTROLÜ"/>
    <s v="FATURA KONTROLÜ"/>
    <x v="2"/>
    <s v="TALEP SONUÇLANDI"/>
    <d v="2018-07-31T14:23:17"/>
    <d v="2018-08-03T16:23:06"/>
    <n v="3.0832060185202863"/>
    <x v="2"/>
    <x v="1"/>
  </r>
  <r>
    <x v="1"/>
    <s v="2"/>
    <n v="3148323"/>
    <x v="1035"/>
    <s v="İŞLEM"/>
    <s v="PSS ABONE TALEPLERİ"/>
    <s v="PSS ABONE TALEPLERİ"/>
    <s v="FARK GÜVENCE BEDELİ BİLGİSİ"/>
    <x v="1"/>
    <s v="TALEP SONUÇLANDI"/>
    <d v="2018-07-13T10:39:13"/>
    <d v="2018-07-20T16:49:23"/>
    <n v="7.2570601851912215"/>
    <x v="2"/>
    <x v="1"/>
  </r>
  <r>
    <x v="1"/>
    <s v="2"/>
    <n v="3148323"/>
    <x v="1035"/>
    <s v="İŞLEM"/>
    <s v="TAHSİLAT"/>
    <s v="ABONE ALACAK TALEBİ"/>
    <s v="Tahsilat İşlem Talebi"/>
    <x v="0"/>
    <s v="TALEP SONUÇLANDI"/>
    <d v="2018-07-13T10:40:07"/>
    <d v="2018-07-13T10:41:09"/>
    <n v="7.1759259299142286E-4"/>
    <x v="0"/>
    <x v="1"/>
  </r>
  <r>
    <x v="1"/>
    <s v="1"/>
    <n v="3151171"/>
    <x v="2891"/>
    <s v="İŞLEM"/>
    <s v="AÇMA-KESME DURUMU"/>
    <s v="AÇMA-KESME DURUMU"/>
    <s v="AÇMA-KESME İTİRAZI"/>
    <x v="0"/>
    <s v="TALEP SONUÇLANDI"/>
    <d v="2018-07-31T17:29:58"/>
    <d v="2018-07-31T17:29:58"/>
    <n v="0"/>
    <x v="0"/>
    <x v="1"/>
  </r>
  <r>
    <x v="1"/>
    <s v="1"/>
    <n v="3151171"/>
    <x v="2891"/>
    <s v="İŞLEM"/>
    <s v="TAHSİLAT"/>
    <s v="ABONE ALACAK TALEBİ"/>
    <s v="Tahsilat İşlem Talebi"/>
    <x v="0"/>
    <s v="TALEP SONUÇLANDI"/>
    <d v="2018-07-31T16:14:00"/>
    <d v="2018-07-31T16:14:00"/>
    <n v="0"/>
    <x v="0"/>
    <x v="1"/>
  </r>
  <r>
    <x v="1"/>
    <s v="2"/>
    <n v="3155202"/>
    <x v="2892"/>
    <s v="İŞLEM"/>
    <s v="TAHSİLAT"/>
    <s v="ABONE ALACAK TALEBİ"/>
    <s v="Tahsilat İşlem Talebi"/>
    <x v="0"/>
    <s v="TALEP SONUÇLANDI"/>
    <d v="2018-07-12T14:49:19"/>
    <d v="2018-07-12T14:49:19"/>
    <n v="0"/>
    <x v="0"/>
    <x v="1"/>
  </r>
  <r>
    <x v="1"/>
    <s v="1"/>
    <n v="3156276"/>
    <x v="2893"/>
    <s v="İŞLEM"/>
    <s v="FATURA KONTROLÜ"/>
    <s v="FATURA KONTROLÜ"/>
    <s v="FATURA KONTROLÜ"/>
    <x v="2"/>
    <s v="TALEP SONUÇLANDI"/>
    <d v="2018-07-21T19:30:24"/>
    <d v="2018-07-21T19:30:24"/>
    <n v="0"/>
    <x v="0"/>
    <x v="1"/>
  </r>
  <r>
    <x v="1"/>
    <s v="1"/>
    <n v="3161055"/>
    <x v="2894"/>
    <s v="İŞLEM"/>
    <s v="ABONE BİLGİ GÜNCELLEME"/>
    <s v="ABONE BİLGİ GÜNCELLEME"/>
    <s v="ABONE BİLGİ GÜNCELLEME"/>
    <x v="0"/>
    <s v="TALEP SONUÇLANDI"/>
    <d v="2018-07-24T16:15:09"/>
    <d v="2018-07-24T16:15:09"/>
    <n v="0"/>
    <x v="0"/>
    <x v="1"/>
  </r>
  <r>
    <x v="1"/>
    <s v="1"/>
    <n v="3161055"/>
    <x v="2894"/>
    <s v="İŞLEM"/>
    <s v="FATURA KONTROLÜ"/>
    <s v="FATURA KONTROLÜ"/>
    <s v="FATURA KONTROLÜ"/>
    <x v="2"/>
    <s v="TALEP SONUÇLANDI"/>
    <d v="2018-07-24T16:14:49"/>
    <d v="2018-07-24T16:14:49"/>
    <n v="0"/>
    <x v="0"/>
    <x v="1"/>
  </r>
  <r>
    <x v="1"/>
    <s v="2"/>
    <n v="3163065"/>
    <x v="2895"/>
    <s v="İŞLEM"/>
    <s v="PSS ABONE TALEPLERİ"/>
    <s v="PSS ABONE TALEPLERİ"/>
    <s v="FARK GÜVENCE BEDELİ BİLGİSİ"/>
    <x v="1"/>
    <s v="TALEP SONUÇLANDI"/>
    <d v="2018-07-11T17:42:52"/>
    <d v="2018-07-17T13:52:24"/>
    <n v="5.8399537037039408"/>
    <x v="2"/>
    <x v="1"/>
  </r>
  <r>
    <x v="1"/>
    <s v="1"/>
    <n v="3167594"/>
    <x v="2896"/>
    <s v="İŞLEM"/>
    <s v="ABONE BİLGİ GÜNCELLEME"/>
    <s v="ABONE BİLGİ GÜNCELLEME"/>
    <s v="ABONE BİLGİ GÜNCELLEME"/>
    <x v="0"/>
    <s v="TALEP SONUÇLANDI"/>
    <d v="2018-07-19T10:10:44"/>
    <d v="2018-07-19T10:10:44"/>
    <n v="0"/>
    <x v="0"/>
    <x v="1"/>
  </r>
  <r>
    <x v="1"/>
    <s v="1"/>
    <n v="3167594"/>
    <x v="2896"/>
    <s v="İŞLEM"/>
    <s v="USULSÜZ KULLANIM"/>
    <s v="USULSÜZ KULLANIM"/>
    <s v="Uyarı Mesajı Gönderimi"/>
    <x v="0"/>
    <s v="TALEP SONUÇLANDI"/>
    <d v="2018-07-19T10:11:10"/>
    <d v="2018-07-19T10:11:10"/>
    <n v="0"/>
    <x v="0"/>
    <x v="1"/>
  </r>
  <r>
    <x v="1"/>
    <s v="1"/>
    <n v="3168310"/>
    <x v="2897"/>
    <s v="İŞLEM"/>
    <s v="AÇMA-KESME DURUMU"/>
    <s v="AÇMA-KESME DURUMU"/>
    <s v="AÇMA-KESME İTİRAZI"/>
    <x v="0"/>
    <s v="TALEP SONUÇLANDI"/>
    <d v="2018-07-25T16:11:45"/>
    <d v="2018-07-25T16:11:45"/>
    <n v="0"/>
    <x v="0"/>
    <x v="1"/>
  </r>
  <r>
    <x v="1"/>
    <s v="1"/>
    <n v="3168310"/>
    <x v="2897"/>
    <s v="İŞLEM"/>
    <s v="TAHSİLAT"/>
    <s v="ABONE ALACAK TALEBİ"/>
    <s v="Tahsilat İşlem Talebi"/>
    <x v="0"/>
    <s v="TALEP SONUÇLANDI"/>
    <d v="2018-07-25T15:34:28"/>
    <d v="2018-07-25T15:34:28"/>
    <n v="0"/>
    <x v="0"/>
    <x v="1"/>
  </r>
  <r>
    <x v="1"/>
    <s v="1"/>
    <n v="318086"/>
    <x v="2898"/>
    <s v="İŞLEM"/>
    <s v="ABONE BİLGİ GÜNCELLEME"/>
    <s v="ABONE BİLGİ GÜNCELLEME"/>
    <s v="ABONE BİLGİ GÜNCELLEME"/>
    <x v="0"/>
    <s v="TALEP SONUÇLANDI"/>
    <d v="2018-07-03T15:14:40"/>
    <d v="2018-07-03T15:14:40"/>
    <n v="0"/>
    <x v="0"/>
    <x v="1"/>
  </r>
  <r>
    <x v="1"/>
    <s v="1"/>
    <n v="3181839"/>
    <x v="2899"/>
    <s v="İŞLEM"/>
    <s v="AÇMA-KESME DURUMU"/>
    <s v="AÇMA-KESME DURUMU"/>
    <s v="AÇMA-KESME İTİRAZI"/>
    <x v="0"/>
    <s v="TALEP SONUÇLANDI"/>
    <d v="2018-07-19T09:40:12"/>
    <d v="2018-07-19T09:40:12"/>
    <n v="0"/>
    <x v="0"/>
    <x v="1"/>
  </r>
  <r>
    <x v="1"/>
    <s v="2"/>
    <n v="3182684"/>
    <x v="2900"/>
    <s v="İŞLEM"/>
    <s v="FATURA KONTROLÜ"/>
    <s v="FATURA KONTROLÜ"/>
    <s v="FATURA KONTROLÜ"/>
    <x v="2"/>
    <s v="TALEP SONUÇLANDI"/>
    <d v="2018-07-03T16:48:17"/>
    <d v="2018-07-03T16:48:18"/>
    <n v="1.1574076779652387E-5"/>
    <x v="0"/>
    <x v="1"/>
  </r>
  <r>
    <x v="1"/>
    <s v="1"/>
    <n v="3185198"/>
    <x v="2901"/>
    <s v="İŞLEM"/>
    <s v="ABONE BİLGİ GÜNCELLEME"/>
    <s v="ABONE BİLGİ GÜNCELLEME"/>
    <s v="ABONE BİLGİ GÜNCELLEME"/>
    <x v="0"/>
    <s v="TALEP SONUÇLANDI"/>
    <d v="2018-07-25T16:38:51"/>
    <d v="2018-07-25T16:38:51"/>
    <n v="0"/>
    <x v="0"/>
    <x v="1"/>
  </r>
  <r>
    <x v="1"/>
    <s v="1"/>
    <n v="318689"/>
    <x v="2902"/>
    <s v="İŞLEM"/>
    <s v="REZERV ENDEKS İNCELEME TALEBİ"/>
    <s v="REZERV ENDEKS İNCELEME TALEBİ"/>
    <s v="endeks incelemesi için tahakkuka gönder"/>
    <x v="2"/>
    <s v="TALEP SONUÇLANDI"/>
    <d v="2018-07-06T10:05:38"/>
    <d v="2018-07-06T10:05:38"/>
    <n v="0"/>
    <x v="0"/>
    <x v="0"/>
  </r>
  <r>
    <x v="1"/>
    <s v="1"/>
    <n v="3188531"/>
    <x v="2903"/>
    <s v="İŞLEM"/>
    <s v="AÇMA-KESME DURUMU"/>
    <s v="AÇMA-KESME DURUMU"/>
    <s v="AÇMA-KESME İTİRAZI"/>
    <x v="0"/>
    <s v="TALEP SONUÇLANDI"/>
    <d v="2018-07-03T10:36:53"/>
    <d v="2018-07-03T10:36:53"/>
    <n v="0"/>
    <x v="0"/>
    <x v="1"/>
  </r>
  <r>
    <x v="1"/>
    <s v="2"/>
    <n v="3188712"/>
    <x v="2904"/>
    <s v="İŞLEM"/>
    <s v="AÇMA-KESME DURUMU"/>
    <s v="AÇMA-KESME DURUMU"/>
    <s v="AÇMA-KESME İTİRAZI"/>
    <x v="0"/>
    <s v="TALEP SONUÇLANDI"/>
    <d v="2018-07-19T17:07:58"/>
    <d v="2018-07-19T18:23:20"/>
    <n v="5.2337962959427387E-2"/>
    <x v="0"/>
    <x v="1"/>
  </r>
  <r>
    <x v="1"/>
    <s v="1"/>
    <n v="3189726"/>
    <x v="2905"/>
    <s v="İŞLEM"/>
    <s v="AÇMA-KESME DURUMU"/>
    <s v="AÇMA-KESME DURUMU"/>
    <s v="AÇMA-KESME İTİRAZI"/>
    <x v="0"/>
    <s v="TALEP SONUÇLANDI"/>
    <d v="2018-07-26T18:45:23"/>
    <d v="2018-07-26T18:45:23"/>
    <n v="0"/>
    <x v="0"/>
    <x v="1"/>
  </r>
  <r>
    <x v="1"/>
    <s v="1"/>
    <n v="3190474"/>
    <x v="2906"/>
    <s v="İŞLEM"/>
    <s v="ABONE BİLGİ GÜNCELLEME"/>
    <s v="ABONE BİLGİ GÜNCELLEME"/>
    <s v="ABONE BİLGİ GÜNCELLEME"/>
    <x v="0"/>
    <s v="TALEP SONUÇLANDI"/>
    <d v="2018-07-04T16:03:34"/>
    <d v="2018-07-04T16:03:34"/>
    <n v="0"/>
    <x v="0"/>
    <x v="1"/>
  </r>
  <r>
    <x v="1"/>
    <s v="2"/>
    <n v="3190474"/>
    <x v="2906"/>
    <s v="İŞLEM"/>
    <s v="FATURA KONTROLÜ"/>
    <s v="FATURA KONTROLÜ"/>
    <s v="FATURA KONTROLÜ"/>
    <x v="2"/>
    <s v="TALEP SONUÇLANDI"/>
    <d v="2018-07-04T16:01:52"/>
    <d v="2018-07-04T17:58:56"/>
    <n v="8.1296296295477077E-2"/>
    <x v="0"/>
    <x v="1"/>
  </r>
  <r>
    <x v="1"/>
    <s v="1"/>
    <n v="3191086"/>
    <x v="2907"/>
    <s v="İŞLEM"/>
    <s v="FATURA KONTROLÜ"/>
    <s v="FATURA KONTROLÜ"/>
    <s v="FATURA KONTROLÜ"/>
    <x v="2"/>
    <s v="TALEP SONUÇLANDI"/>
    <d v="2018-07-23T19:25:52"/>
    <d v="2018-07-23T19:25:52"/>
    <n v="0"/>
    <x v="0"/>
    <x v="1"/>
  </r>
  <r>
    <x v="1"/>
    <s v="1"/>
    <n v="319474"/>
    <x v="2908"/>
    <s v="İŞLEM"/>
    <s v="USULSÜZ KULLANIM"/>
    <s v="USULSÜZ KULLANIM"/>
    <s v="Uyarı Mesajı Gönderimi"/>
    <x v="0"/>
    <s v="TALEP SONUÇLANDI"/>
    <d v="2018-07-27T00:43:39"/>
    <d v="2018-07-27T00:43:39"/>
    <n v="0"/>
    <x v="0"/>
    <x v="1"/>
  </r>
  <r>
    <x v="1"/>
    <s v="1"/>
    <n v="319474"/>
    <x v="2908"/>
    <s v="İŞLEM"/>
    <s v="REZERV ENDEKS İNCELEME TALEBİ"/>
    <s v="REZERV ENDEKS İNCELEME TALEBİ"/>
    <s v="endeks incelemesi için tahakkuka gönder"/>
    <x v="2"/>
    <s v="TALEP SONUÇLANDI"/>
    <d v="2018-07-27T09:48:48"/>
    <d v="2018-07-27T09:48:48"/>
    <n v="0"/>
    <x v="0"/>
    <x v="1"/>
  </r>
  <r>
    <x v="1"/>
    <s v="2"/>
    <n v="319474"/>
    <x v="2908"/>
    <s v="İŞLEM"/>
    <s v="FATURA KONTROLÜ"/>
    <s v="FATURA KONTROLÜ"/>
    <s v="FATURA KONTROLÜ"/>
    <x v="2"/>
    <s v="TALEP SONUÇLANDI"/>
    <d v="2018-07-27T00:46:59"/>
    <d v="2018-07-27T14:44:42"/>
    <n v="0.58174768518074416"/>
    <x v="0"/>
    <x v="1"/>
  </r>
  <r>
    <x v="1"/>
    <s v="2"/>
    <n v="3198587"/>
    <x v="2909"/>
    <s v="İŞLEM"/>
    <s v="ABONE BİLGİ GÜNCELLEME"/>
    <s v="ABONE BİLGİ GÜNCELLEME"/>
    <s v="ABONE BİLGİ GÜNCELLEME"/>
    <x v="0"/>
    <s v="TALEP SONUÇLANDI"/>
    <d v="2018-07-15T22:48:09"/>
    <d v="2018-07-15T22:48:09"/>
    <n v="0"/>
    <x v="0"/>
    <x v="1"/>
  </r>
  <r>
    <x v="1"/>
    <s v="1"/>
    <n v="3198778"/>
    <x v="2910"/>
    <s v="İŞLEM"/>
    <s v="TAHSİLAT"/>
    <s v="ABONE ALACAK TALEBİ"/>
    <s v="Tahsilat İşlem Talebi"/>
    <x v="0"/>
    <s v="TALEP SONUÇLANDI"/>
    <d v="2018-07-23T19:24:09"/>
    <d v="2018-07-23T19:24:09"/>
    <n v="0"/>
    <x v="0"/>
    <x v="1"/>
  </r>
  <r>
    <x v="1"/>
    <s v="2"/>
    <n v="3201172"/>
    <x v="2911"/>
    <s v="İŞLEM"/>
    <s v="AÇMA-KESME DURUMU"/>
    <s v="AÇMA-KESME DURUMU"/>
    <s v="AÇMA-KESME İTİRAZI"/>
    <x v="0"/>
    <s v="TALEP SONUÇLANDI"/>
    <d v="2018-07-26T14:01:04"/>
    <d v="2018-07-26T17:08:49"/>
    <n v="0.13038194444379769"/>
    <x v="0"/>
    <x v="1"/>
  </r>
  <r>
    <x v="1"/>
    <s v="1"/>
    <n v="3202302"/>
    <x v="2912"/>
    <s v="İŞLEM"/>
    <s v="ABONE BİLGİ GÜNCELLEME"/>
    <s v="ABONE BİLGİ GÜNCELLEME"/>
    <s v="ABONE BİLGİ GÜNCELLEME"/>
    <x v="0"/>
    <s v="TALEP SONUÇLANDI"/>
    <d v="2018-07-09T11:56:57"/>
    <d v="2018-07-09T11:56:57"/>
    <n v="0"/>
    <x v="0"/>
    <x v="1"/>
  </r>
  <r>
    <x v="1"/>
    <s v="1"/>
    <n v="3206158"/>
    <x v="2913"/>
    <s v="İŞLEM"/>
    <s v="KAMPANYA SÖZLEŞMESİ KONTROL VE TALEPLERİ"/>
    <s v="KAMPANYA SÖZLEŞMESİ KONTROL VE TALEPLERİ"/>
    <s v="KAMPANYA TARİFE İTİRAZI"/>
    <x v="3"/>
    <s v="TALEP SONUÇLANDI"/>
    <d v="2018-07-19T10:13:58"/>
    <d v="2018-07-19T10:13:58"/>
    <n v="0"/>
    <x v="0"/>
    <x v="1"/>
  </r>
  <r>
    <x v="1"/>
    <s v="1"/>
    <n v="3206755"/>
    <x v="2914"/>
    <s v="İŞLEM"/>
    <s v="ABONE BİLGİ GÜNCELLEME"/>
    <s v="ABONE BİLGİ GÜNCELLEME"/>
    <s v="ABONE BİLGİ GÜNCELLEME"/>
    <x v="0"/>
    <s v="TALEP SONUÇLANDI"/>
    <d v="2018-07-13T12:04:44"/>
    <d v="2018-07-13T12:04:44"/>
    <n v="0"/>
    <x v="0"/>
    <x v="1"/>
  </r>
  <r>
    <x v="1"/>
    <s v="1"/>
    <n v="3207898"/>
    <x v="2915"/>
    <s v="İŞLEM"/>
    <s v="REZERV ENDEKS İNCELEME TALEBİ"/>
    <s v="REZERV ENDEKS İNCELEME TALEBİ"/>
    <s v="endeks incelemesi için tahakkuka gönder"/>
    <x v="2"/>
    <s v="TALEP SONUÇLANDI"/>
    <d v="2018-07-11T11:56:54"/>
    <d v="2018-07-11T11:56:54"/>
    <n v="0"/>
    <x v="0"/>
    <x v="1"/>
  </r>
  <r>
    <x v="1"/>
    <s v="1"/>
    <n v="3210950"/>
    <x v="2916"/>
    <s v="İŞLEM"/>
    <s v="AÇMA-KESME DURUMU"/>
    <s v="AÇMA-KESME DURUMU"/>
    <s v="AÇMA-KESME İTİRAZI"/>
    <x v="0"/>
    <s v="TALEP SONUÇLANDI"/>
    <d v="2018-07-11T15:44:48"/>
    <d v="2018-07-11T15:44:48"/>
    <n v="0"/>
    <x v="0"/>
    <x v="1"/>
  </r>
  <r>
    <x v="1"/>
    <s v="1"/>
    <n v="3214084"/>
    <x v="2917"/>
    <s v="İŞLEM"/>
    <s v="AÇMA-KESME DURUMU"/>
    <s v="AÇMA-KESME DURUMU"/>
    <s v="AÇMA-KESME İTİRAZI"/>
    <x v="0"/>
    <s v="TALEP SONUÇLANDI"/>
    <d v="2018-07-30T19:15:30"/>
    <d v="2018-07-30T19:15:30"/>
    <n v="0"/>
    <x v="0"/>
    <x v="1"/>
  </r>
  <r>
    <x v="1"/>
    <s v="1"/>
    <n v="3218787"/>
    <x v="2918"/>
    <s v="İŞLEM"/>
    <s v="AÇMA-KESME DURUMU"/>
    <s v="AÇMA-KESME DURUMU"/>
    <s v="AÇMA-KESME İTİRAZI"/>
    <x v="0"/>
    <s v="TALEP SONUÇLANDI"/>
    <d v="2018-07-30T13:28:12"/>
    <d v="2018-07-30T13:28:12"/>
    <n v="0"/>
    <x v="0"/>
    <x v="1"/>
  </r>
  <r>
    <x v="1"/>
    <s v="1"/>
    <n v="3219672"/>
    <x v="2919"/>
    <s v="İŞLEM"/>
    <s v="ABONE BİLGİ GÜNCELLEME"/>
    <s v="ABONE BİLGİ GÜNCELLEME"/>
    <s v="ABONE BİLGİ GÜNCELLEME"/>
    <x v="0"/>
    <s v="TALEP SONUÇLANDI"/>
    <d v="2018-07-10T10:30:27"/>
    <d v="2018-07-10T10:30:27"/>
    <n v="0"/>
    <x v="0"/>
    <x v="1"/>
  </r>
  <r>
    <x v="1"/>
    <s v="2"/>
    <n v="3223779"/>
    <x v="2920"/>
    <s v="İŞLEM"/>
    <s v="AÇMA-KESME DURUMU"/>
    <s v="AÇMA-KESME DURUMU"/>
    <s v="AÇMA-KESME İTİRAZI"/>
    <x v="0"/>
    <s v="TALEP SONUÇLANDI"/>
    <d v="2018-07-11T12:44:09"/>
    <d v="2018-07-25T16:59:29"/>
    <n v="14.177314814813144"/>
    <x v="2"/>
    <x v="1"/>
  </r>
  <r>
    <x v="1"/>
    <s v="1"/>
    <n v="3224197"/>
    <x v="2921"/>
    <s v="İŞLEM"/>
    <s v="FATURA KONTROLÜ"/>
    <s v="FATURA KONTROLÜ"/>
    <s v="FATURA KONTROLÜ"/>
    <x v="2"/>
    <s v="TALEP SONUÇLANDI"/>
    <d v="2018-07-24T11:59:26"/>
    <d v="2018-07-24T11:59:26"/>
    <n v="0"/>
    <x v="0"/>
    <x v="1"/>
  </r>
  <r>
    <x v="1"/>
    <s v="1"/>
    <n v="3228587"/>
    <x v="1080"/>
    <s v="İŞLEM"/>
    <s v="REZERV ENDEKS İNCELEME TALEBİ"/>
    <s v="REZERV ENDEKS İNCELEME TALEBİ"/>
    <s v="endeks incelemesi için tahakkuka gönder"/>
    <x v="2"/>
    <s v="TALEP SONUÇLANDI"/>
    <d v="2018-07-13T10:29:18"/>
    <d v="2018-07-13T10:29:18"/>
    <n v="0"/>
    <x v="0"/>
    <x v="1"/>
  </r>
  <r>
    <x v="1"/>
    <s v="2"/>
    <n v="3229129"/>
    <x v="2922"/>
    <s v="İŞLEM"/>
    <s v="FATURA KONTROLÜ"/>
    <s v="FATURA KONTROLÜ"/>
    <s v="FATURA KONTROLÜ"/>
    <x v="2"/>
    <s v="TALEP SONUÇLANDI"/>
    <d v="2018-07-20T17:58:36"/>
    <d v="2018-07-23T11:51:27"/>
    <n v="2.7450347222256823"/>
    <x v="0"/>
    <x v="1"/>
  </r>
  <r>
    <x v="1"/>
    <s v="1"/>
    <n v="3229982"/>
    <x v="2923"/>
    <s v="İŞLEM"/>
    <s v="TAHSİLAT"/>
    <s v="ABONE ALACAK TALEBİ"/>
    <s v="Tahsilat İşlem Talebi"/>
    <x v="0"/>
    <s v="TALEP SONUÇLANDI"/>
    <d v="2018-07-09T11:28:18"/>
    <d v="2018-07-09T11:28:18"/>
    <n v="0"/>
    <x v="0"/>
    <x v="1"/>
  </r>
  <r>
    <x v="1"/>
    <s v="1"/>
    <n v="3230915"/>
    <x v="2924"/>
    <s v="İŞLEM"/>
    <s v="USULSÜZ KULLANIM"/>
    <s v="USULSÜZ KULLANIM"/>
    <s v="Uyarı Mesajı Gönderimi"/>
    <x v="0"/>
    <s v="TALEP SONUÇLANDI"/>
    <d v="2018-07-11T11:48:08"/>
    <d v="2018-07-11T11:48:08"/>
    <n v="0"/>
    <x v="0"/>
    <x v="1"/>
  </r>
  <r>
    <x v="1"/>
    <s v="2"/>
    <n v="3233296"/>
    <x v="2925"/>
    <s v="İŞLEM"/>
    <s v="TAHSİLAT"/>
    <s v="ABONE ALACAK TALEBİ"/>
    <s v="Tahsilat İşlem Talebi"/>
    <x v="0"/>
    <s v="TALEP SONUÇLANDI"/>
    <d v="2018-07-25T13:11:06"/>
    <d v="2018-07-25T13:11:06"/>
    <n v="0"/>
    <x v="0"/>
    <x v="1"/>
  </r>
  <r>
    <x v="1"/>
    <s v="2"/>
    <n v="3234146"/>
    <x v="2926"/>
    <s v="İŞLEM"/>
    <s v="FATURA KONTROLÜ"/>
    <s v="FATURA KONTROLÜ"/>
    <s v="FATURA KONTROLÜ"/>
    <x v="2"/>
    <s v="TALEP SONUÇLANDI"/>
    <d v="2018-07-09T16:04:26"/>
    <d v="2018-07-09T16:04:26"/>
    <n v="0"/>
    <x v="0"/>
    <x v="1"/>
  </r>
  <r>
    <x v="1"/>
    <s v="2"/>
    <n v="3234578"/>
    <x v="1083"/>
    <s v="İŞLEM"/>
    <s v="PSS ABONE TALEPLERİ"/>
    <s v="PSS ABONE TALEPLERİ"/>
    <s v="FARK GÜVENCE BEDELİ BİLGİSİ"/>
    <x v="1"/>
    <s v="TALEP SONUÇLANDI"/>
    <d v="2018-07-20T14:42:53"/>
    <d v="2018-07-27T09:25:39"/>
    <n v="6.7796990740753245"/>
    <x v="2"/>
    <x v="1"/>
  </r>
  <r>
    <x v="1"/>
    <s v="1"/>
    <n v="323508"/>
    <x v="2927"/>
    <s v="İŞLEM"/>
    <s v="ABONE BİLGİ GÜNCELLEME"/>
    <s v="ABONE BİLGİ GÜNCELLEME"/>
    <s v="ABONE BİLGİ GÜNCELLEME"/>
    <x v="0"/>
    <s v="TALEP SONUÇLANDI"/>
    <d v="2018-07-30T22:31:50"/>
    <d v="2018-07-30T22:31:50"/>
    <n v="0"/>
    <x v="0"/>
    <x v="1"/>
  </r>
  <r>
    <x v="1"/>
    <s v="2"/>
    <n v="3239247"/>
    <x v="2928"/>
    <s v="İŞLEM"/>
    <s v="FATURA KONTROLÜ"/>
    <s v="FATURA KONTROLÜ"/>
    <s v="FATURA KONTROLÜ"/>
    <x v="2"/>
    <s v="TALEP SONUÇLANDI"/>
    <d v="2018-07-02T16:45:01"/>
    <d v="2018-07-02T17:16:23"/>
    <n v="2.1782407406135462E-2"/>
    <x v="0"/>
    <x v="1"/>
  </r>
  <r>
    <x v="1"/>
    <s v="1"/>
    <n v="3240920"/>
    <x v="2929"/>
    <s v="İŞLEM"/>
    <s v="AÇMA-KESME DURUMU"/>
    <s v="AÇMA-KESME DURUMU"/>
    <s v="AÇMA-KESME İTİRAZI"/>
    <x v="0"/>
    <s v="TALEP SONUÇLANDI"/>
    <d v="2018-07-17T18:31:51"/>
    <d v="2018-07-17T18:31:51"/>
    <n v="0"/>
    <x v="0"/>
    <x v="1"/>
  </r>
  <r>
    <x v="1"/>
    <s v="1"/>
    <n v="3242065"/>
    <x v="2930"/>
    <s v="İŞLEM"/>
    <s v="REZERV ENDEKS İNCELEME TALEBİ"/>
    <s v="REZERV ENDEKS İNCELEME TALEBİ"/>
    <s v="endeks incelemesi için tahakkuka gönder"/>
    <x v="2"/>
    <s v="TALEP SONUÇLANDI"/>
    <d v="2018-07-21T11:40:16"/>
    <d v="2018-07-21T11:40:16"/>
    <n v="0"/>
    <x v="0"/>
    <x v="1"/>
  </r>
  <r>
    <x v="1"/>
    <s v="1"/>
    <n v="3243291"/>
    <x v="2931"/>
    <s v="İŞLEM"/>
    <s v="AÇMA-KESME DURUMU"/>
    <s v="AÇMA-KESME DURUMU"/>
    <s v="AÇMA-KESME İTİRAZI"/>
    <x v="0"/>
    <s v="TALEP SONUÇLANDI"/>
    <d v="2018-07-11T10:57:11"/>
    <d v="2018-07-11T10:57:11"/>
    <n v="0"/>
    <x v="0"/>
    <x v="1"/>
  </r>
  <r>
    <x v="1"/>
    <s v="1"/>
    <n v="3246844"/>
    <x v="2932"/>
    <s v="İŞLEM"/>
    <s v="TAHSİLAT"/>
    <s v="ABONE ALACAK TALEBİ"/>
    <s v="Tahsilat İşlem Talebi"/>
    <x v="0"/>
    <s v="TALEP SONUÇLANDI"/>
    <d v="2018-07-10T16:25:16"/>
    <d v="2018-07-10T16:25:16"/>
    <n v="0"/>
    <x v="0"/>
    <x v="1"/>
  </r>
  <r>
    <x v="1"/>
    <s v="1"/>
    <n v="3246844"/>
    <x v="2933"/>
    <s v="İŞLEM"/>
    <s v="ABONE BİLGİ GÜNCELLEME"/>
    <s v="ABONE BİLGİ GÜNCELLEME"/>
    <s v="ABONE BİLGİ GÜNCELLEME"/>
    <x v="0"/>
    <s v="TALEP SONUÇLANDI"/>
    <d v="2018-07-11T19:37:10"/>
    <d v="2018-07-11T19:37:10"/>
    <n v="0"/>
    <x v="0"/>
    <x v="1"/>
  </r>
  <r>
    <x v="1"/>
    <s v="1"/>
    <n v="3248479"/>
    <x v="2934"/>
    <s v="İŞLEM"/>
    <s v="TAHSİLAT"/>
    <s v="ABONE ALACAK TALEBİ"/>
    <s v="Tahsilat İşlem Talebi"/>
    <x v="0"/>
    <s v="TALEP SONUÇLANDI"/>
    <d v="2018-07-23T13:56:59"/>
    <d v="2018-07-23T13:56:59"/>
    <n v="0"/>
    <x v="0"/>
    <x v="1"/>
  </r>
  <r>
    <x v="1"/>
    <s v="2"/>
    <n v="3250220"/>
    <x v="2935"/>
    <s v="İŞLEM"/>
    <s v="AÇMA-KESME DURUMU"/>
    <s v="AÇMA-KESME DURUMU"/>
    <s v="AÇMA-KESME İTİRAZI"/>
    <x v="0"/>
    <s v="TALEP SONUÇLANDI"/>
    <d v="2018-07-18T13:23:18"/>
    <d v="2018-07-18T16:41:50"/>
    <n v="0.13787037037400296"/>
    <x v="0"/>
    <x v="1"/>
  </r>
  <r>
    <x v="1"/>
    <s v="2"/>
    <n v="3250266"/>
    <x v="2936"/>
    <s v="İŞLEM"/>
    <s v="TAHSİLAT"/>
    <s v="ABONE ALACAK TALEBİ"/>
    <s v="Tahsilat İşlem Talebi"/>
    <x v="0"/>
    <s v="TALEP SONUÇLANDI"/>
    <d v="2018-07-23T10:18:52"/>
    <d v="2018-07-23T10:18:52"/>
    <n v="0"/>
    <x v="0"/>
    <x v="1"/>
  </r>
  <r>
    <x v="1"/>
    <s v="2"/>
    <n v="3250266"/>
    <x v="1090"/>
    <s v="İŞLEM"/>
    <s v="TAHSİLAT"/>
    <s v="ABONE ALACAK TALEBİ"/>
    <s v="Tahsilat İşlem Talebi"/>
    <x v="0"/>
    <s v="TALEP SONUÇLANDI"/>
    <d v="2018-07-11T10:02:20"/>
    <d v="2018-07-11T10:02:20"/>
    <n v="0"/>
    <x v="0"/>
    <x v="1"/>
  </r>
  <r>
    <x v="1"/>
    <s v="1"/>
    <n v="3251084"/>
    <x v="2937"/>
    <s v="İŞLEM"/>
    <s v="AÇMA-KESME DURUMU"/>
    <s v="AÇMA-KESME DURUMU"/>
    <s v="AÇMA-KESME İTİRAZI"/>
    <x v="0"/>
    <s v="TALEP SONUÇLANDI"/>
    <d v="2018-07-16T21:01:00"/>
    <d v="2018-07-16T21:01:00"/>
    <n v="0"/>
    <x v="0"/>
    <x v="1"/>
  </r>
  <r>
    <x v="1"/>
    <s v="1"/>
    <n v="3251501"/>
    <x v="2938"/>
    <s v="İŞLEM"/>
    <s v="TAHSİLAT"/>
    <s v="ABONE ALACAK TALEBİ"/>
    <s v="Tahsilat İşlem Talebi"/>
    <x v="0"/>
    <s v="TALEP SONUÇLANDI"/>
    <d v="2018-07-20T13:28:08"/>
    <d v="2018-07-20T13:28:08"/>
    <n v="0"/>
    <x v="0"/>
    <x v="1"/>
  </r>
  <r>
    <x v="1"/>
    <s v="1"/>
    <n v="3252860"/>
    <x v="2939"/>
    <s v="İŞLEM"/>
    <s v="AÇMA-KESME DURUMU"/>
    <s v="AÇMA-KESME DURUMU"/>
    <s v="AÇMA-KESME İTİRAZI"/>
    <x v="0"/>
    <s v="TALEP SONUÇLANDI"/>
    <d v="2018-07-13T16:19:33"/>
    <d v="2018-07-13T16:19:33"/>
    <n v="0"/>
    <x v="0"/>
    <x v="1"/>
  </r>
  <r>
    <x v="1"/>
    <s v="1"/>
    <n v="3253286"/>
    <x v="2940"/>
    <s v="İŞLEM"/>
    <s v="TAHSİLAT"/>
    <s v="ABONE ALACAK TALEBİ"/>
    <s v="Tahsilat İşlem Talebi"/>
    <x v="0"/>
    <s v="TALEP SONUÇLANDI"/>
    <d v="2018-07-30T09:07:15"/>
    <d v="2018-07-30T09:07:15"/>
    <n v="0"/>
    <x v="0"/>
    <x v="0"/>
  </r>
  <r>
    <x v="1"/>
    <s v="1"/>
    <n v="3255744"/>
    <x v="2941"/>
    <s v="İŞLEM"/>
    <s v="TAHSİLAT"/>
    <s v="ABONE ALACAK TALEBİ"/>
    <s v="Tahsilat İşlem Talebi"/>
    <x v="0"/>
    <s v="TALEP SONUÇLANDI"/>
    <d v="2018-07-06T11:28:44"/>
    <d v="2018-07-06T11:28:44"/>
    <n v="0"/>
    <x v="0"/>
    <x v="1"/>
  </r>
  <r>
    <x v="1"/>
    <s v="1"/>
    <n v="3262810"/>
    <x v="2942"/>
    <s v="İŞLEM"/>
    <s v="TAHSİLAT"/>
    <s v="ABONE ALACAK TALEBİ"/>
    <s v="Tahsilat İşlem Talebi"/>
    <x v="0"/>
    <s v="TALEP SONUÇLANDI"/>
    <d v="2018-07-10T12:11:52"/>
    <d v="2018-07-10T12:11:52"/>
    <n v="0"/>
    <x v="0"/>
    <x v="1"/>
  </r>
  <r>
    <x v="1"/>
    <s v="1"/>
    <n v="3267255"/>
    <x v="2943"/>
    <s v="İŞLEM"/>
    <s v="TAHSİLAT"/>
    <s v="ABONE ALACAK TALEBİ"/>
    <s v="Tahsilat İşlem Talebi"/>
    <x v="0"/>
    <s v="TALEP SONUÇLANDI"/>
    <d v="2018-07-13T16:45:35"/>
    <d v="2018-07-13T16:45:35"/>
    <n v="0"/>
    <x v="0"/>
    <x v="1"/>
  </r>
  <r>
    <x v="1"/>
    <s v="2"/>
    <n v="32689"/>
    <x v="2944"/>
    <s v="İŞLEM"/>
    <s v="PSS ABONE TALEPLERİ"/>
    <s v="PSS ABONE TALEPLERİ"/>
    <s v="FARK GÜVENCE BEDELİ BİLGİSİ"/>
    <x v="1"/>
    <s v="TALEP SONUÇLANDI"/>
    <d v="2018-07-09T11:49:40"/>
    <d v="2018-07-20T17:02:15"/>
    <n v="11.217071759252576"/>
    <x v="2"/>
    <x v="1"/>
  </r>
  <r>
    <x v="1"/>
    <s v="2"/>
    <n v="3269890"/>
    <x v="2945"/>
    <s v="İŞLEM"/>
    <s v="TAHSİLAT"/>
    <s v="ABONE ALACAK TALEBİ"/>
    <s v="Tahsilat İşlem Talebi"/>
    <x v="0"/>
    <s v="TALEP SONUÇLANDI"/>
    <d v="2018-07-06T14:37:58"/>
    <d v="2018-07-06T14:37:58"/>
    <n v="0"/>
    <x v="0"/>
    <x v="1"/>
  </r>
  <r>
    <x v="1"/>
    <s v="1"/>
    <n v="3270375"/>
    <x v="2946"/>
    <s v="İŞLEM"/>
    <s v="KAMPANYA SÖZLEŞMESİ KONTROL VE TALEPLERİ"/>
    <s v="KAMPANYA SÖZLEŞMESİ KONTROL VE TALEPLERİ"/>
    <s v="KAMPANYA TARİFE İTİRAZI"/>
    <x v="3"/>
    <s v="TALEP SONUÇLANDI"/>
    <d v="2018-07-27T18:21:36"/>
    <d v="2018-07-27T18:21:36"/>
    <n v="0"/>
    <x v="0"/>
    <x v="1"/>
  </r>
  <r>
    <x v="1"/>
    <s v="2"/>
    <n v="3270375"/>
    <x v="2946"/>
    <s v="İŞLEM"/>
    <s v="TAHSİLAT"/>
    <s v="ABONE ALACAK TALEBİ"/>
    <s v="Tahsilat İşlem Talebi"/>
    <x v="0"/>
    <s v="TALEP SONUÇLANDI"/>
    <d v="2018-07-15T13:50:27"/>
    <d v="2018-07-17T17:13:39"/>
    <n v="2.1411111111083301"/>
    <x v="0"/>
    <x v="1"/>
  </r>
  <r>
    <x v="1"/>
    <s v="1"/>
    <n v="3276692"/>
    <x v="2947"/>
    <s v="İŞLEM"/>
    <s v="ABONE BİLGİ GÜNCELLEME"/>
    <s v="ABONE BİLGİ GÜNCELLEME"/>
    <s v="ABONE BİLGİ GÜNCELLEME"/>
    <x v="0"/>
    <s v="TALEP SONUÇLANDI"/>
    <d v="2018-07-03T18:01:01"/>
    <d v="2018-07-03T18:01:01"/>
    <n v="0"/>
    <x v="0"/>
    <x v="1"/>
  </r>
  <r>
    <x v="1"/>
    <s v="2"/>
    <n v="3276796"/>
    <x v="2948"/>
    <s v="İŞLEM"/>
    <s v="TAHSİLAT"/>
    <s v="ABONE ALACAK TALEBİ"/>
    <s v="Tahsilat İşlem Talebi"/>
    <x v="0"/>
    <s v="TALEP SONUÇLANDI"/>
    <d v="2018-07-17T09:26:30"/>
    <d v="2018-07-17T17:54:56"/>
    <n v="0.35307870370161254"/>
    <x v="0"/>
    <x v="1"/>
  </r>
  <r>
    <x v="1"/>
    <s v="2"/>
    <n v="3281001"/>
    <x v="2949"/>
    <s v="İŞLEM"/>
    <s v="ABONE BİLGİ GÜNCELLEME"/>
    <s v="ABONE BİLGİ GÜNCELLEME"/>
    <s v="ABONE BİLGİ GÜNCELLEME"/>
    <x v="0"/>
    <s v="TALEP SONUÇLANDI"/>
    <d v="2018-07-16T18:06:35"/>
    <d v="2018-07-16T18:17:48"/>
    <n v="7.7893518537166528E-3"/>
    <x v="0"/>
    <x v="1"/>
  </r>
  <r>
    <x v="1"/>
    <s v="1"/>
    <n v="3282318"/>
    <x v="2950"/>
    <s v="İŞLEM"/>
    <s v="AÇMA-KESME DURUMU"/>
    <s v="AÇMA-KESME DURUMU"/>
    <s v="AÇMA-KESME İTİRAZI"/>
    <x v="0"/>
    <s v="TALEP SONUÇLANDI"/>
    <d v="2018-07-25T09:09:21"/>
    <d v="2018-07-25T09:09:21"/>
    <n v="0"/>
    <x v="0"/>
    <x v="1"/>
  </r>
  <r>
    <x v="1"/>
    <s v="2"/>
    <n v="3286841"/>
    <x v="2951"/>
    <s v="İŞLEM"/>
    <s v="FATURA KONTROLÜ"/>
    <s v="FATURA KONTROLÜ"/>
    <s v="FATURA KONTROLÜ"/>
    <x v="2"/>
    <s v="TALEP SONUÇLANDI"/>
    <d v="2018-07-29T13:41:16"/>
    <d v="2018-07-30T09:00:12"/>
    <n v="0.80481481481547235"/>
    <x v="0"/>
    <x v="1"/>
  </r>
  <r>
    <x v="1"/>
    <s v="1"/>
    <n v="3291726"/>
    <x v="1102"/>
    <s v="İŞLEM"/>
    <s v="TAHSİLAT"/>
    <s v="ABONE ALACAK TALEBİ"/>
    <s v="Tahsilat İşlem Talebi"/>
    <x v="0"/>
    <s v="TALEP SONUÇLANDI"/>
    <d v="2018-07-16T10:09:36"/>
    <d v="2018-07-16T10:09:36"/>
    <n v="0"/>
    <x v="0"/>
    <x v="1"/>
  </r>
  <r>
    <x v="1"/>
    <s v="2"/>
    <n v="3294898"/>
    <x v="2952"/>
    <s v="İŞLEM"/>
    <s v="FATURA KONTROLÜ"/>
    <s v="FATURA KONTROLÜ"/>
    <s v="FATURA KONTROLÜ"/>
    <x v="2"/>
    <s v="TALEP SONUÇLANDI"/>
    <d v="2018-07-06T11:48:11"/>
    <d v="2018-07-06T12:08:09"/>
    <n v="1.3865740736946464E-2"/>
    <x v="0"/>
    <x v="1"/>
  </r>
  <r>
    <x v="1"/>
    <s v="1"/>
    <n v="3295401"/>
    <x v="2953"/>
    <s v="İŞLEM"/>
    <s v="FATURA KONTROLÜ"/>
    <s v="FATURA KONTROLÜ"/>
    <s v="FATURA KONTROLÜ"/>
    <x v="2"/>
    <s v="TALEP SONUÇLANDI"/>
    <d v="2018-07-06T10:58:23"/>
    <d v="2018-07-06T10:58:23"/>
    <n v="0"/>
    <x v="0"/>
    <x v="1"/>
  </r>
  <r>
    <x v="1"/>
    <s v="1"/>
    <n v="3295527"/>
    <x v="2954"/>
    <s v="İŞLEM"/>
    <s v="FATURA KONTROLÜ"/>
    <s v="FATURA KONTROLÜ"/>
    <s v="FATURA KONTROLÜ"/>
    <x v="2"/>
    <s v="TALEP SONUÇLANDI"/>
    <d v="2018-07-12T14:56:22"/>
    <d v="2018-07-12T14:56:22"/>
    <n v="0"/>
    <x v="0"/>
    <x v="1"/>
  </r>
  <r>
    <x v="1"/>
    <s v="1"/>
    <n v="3297611"/>
    <x v="2955"/>
    <s v="İŞLEM"/>
    <s v="KAMPANYA SÖZLEŞMESİ KONTROL VE TALEPLERİ"/>
    <s v="KAMPANYA SÖZLEŞMESİ KONTROL VE TALEPLERİ"/>
    <s v="KAMPANYA TARİFE İTİRAZI"/>
    <x v="3"/>
    <s v="TALEP SONUÇLANDI"/>
    <d v="2018-07-05T11:18:14"/>
    <d v="2018-07-05T11:18:14"/>
    <n v="0"/>
    <x v="0"/>
    <x v="1"/>
  </r>
  <r>
    <x v="1"/>
    <s v="1"/>
    <n v="3299370"/>
    <x v="2956"/>
    <s v="İŞLEM"/>
    <s v="AÇMA-KESME DURUMU"/>
    <s v="AÇMA-KESME DURUMU"/>
    <s v="AÇMA-KESME İTİRAZI"/>
    <x v="0"/>
    <s v="TALEP SONUÇLANDI"/>
    <d v="2018-07-26T15:42:18"/>
    <d v="2018-07-26T15:42:18"/>
    <n v="0"/>
    <x v="0"/>
    <x v="1"/>
  </r>
  <r>
    <x v="1"/>
    <s v="1"/>
    <n v="3300219"/>
    <x v="2957"/>
    <s v="İŞLEM"/>
    <s v="ONLİNE İŞLEM MERKEZİ TALEPLERİ"/>
    <s v="ONLİNE İŞLEM MERKEZİ TALEPLERİ"/>
    <s v="TRAFİK KURYE ŞİKAYETİ"/>
    <x v="4"/>
    <s v="TALEP SONUÇLANDI"/>
    <d v="2018-07-26T18:08:29"/>
    <d v="2018-07-26T18:08:29"/>
    <n v="0"/>
    <x v="0"/>
    <x v="1"/>
  </r>
  <r>
    <x v="1"/>
    <s v="1"/>
    <n v="3302514"/>
    <x v="2958"/>
    <s v="İŞLEM"/>
    <s v="AÇMA-KESME DURUMU"/>
    <s v="AÇMA-KESME DURUMU"/>
    <s v="AÇMA-KESME İTİRAZI"/>
    <x v="0"/>
    <s v="TALEP SONUÇLANDI"/>
    <d v="2018-07-24T15:55:30"/>
    <d v="2018-07-24T15:55:30"/>
    <n v="0"/>
    <x v="0"/>
    <x v="1"/>
  </r>
  <r>
    <x v="1"/>
    <s v="1"/>
    <n v="3302514"/>
    <x v="2958"/>
    <s v="İŞLEM"/>
    <s v="USULSÜZ KULLANIM"/>
    <s v="USULSÜZ KULLANIM"/>
    <s v="Uyarı Mesajı Gönderimi"/>
    <x v="0"/>
    <s v="TALEP SONUÇLANDI"/>
    <d v="2018-07-24T12:03:25"/>
    <d v="2018-07-24T12:03:25"/>
    <n v="0"/>
    <x v="0"/>
    <x v="1"/>
  </r>
  <r>
    <x v="1"/>
    <s v="1"/>
    <n v="3308138"/>
    <x v="2959"/>
    <s v="İŞLEM"/>
    <s v="ABONELİK BAŞVURUSU"/>
    <s v="ABONELİK BAŞVURUSU"/>
    <s v="ABONELİK BAŞVURUSU"/>
    <x v="0"/>
    <s v="TALEP SONUÇLANDI"/>
    <d v="2018-07-02T10:07:35"/>
    <d v="2018-07-02T10:07:35"/>
    <n v="0"/>
    <x v="0"/>
    <x v="1"/>
  </r>
  <r>
    <x v="1"/>
    <s v="1"/>
    <n v="3308138"/>
    <x v="2960"/>
    <s v="İŞLEM"/>
    <s v="AÇMA-KESME DURUMU"/>
    <s v="AÇMA-KESME DURUMU"/>
    <s v="AÇMA-KESME İTİRAZI"/>
    <x v="0"/>
    <s v="TALEP SONUÇLANDI"/>
    <d v="2018-07-02T10:08:54"/>
    <d v="2018-07-02T10:08:54"/>
    <n v="0"/>
    <x v="0"/>
    <x v="1"/>
  </r>
  <r>
    <x v="1"/>
    <s v="2"/>
    <n v="3308827"/>
    <x v="2961"/>
    <s v="İŞLEM"/>
    <s v="AÇMA-KESME DURUMU"/>
    <s v="AÇMA-KESME DURUMU"/>
    <s v="AÇMA-KESME İTİRAZI"/>
    <x v="0"/>
    <s v="TALEP SONUÇLANDI"/>
    <d v="2018-07-19T19:44:28"/>
    <d v="2018-07-20T16:23:32"/>
    <n v="0.86046296296262881"/>
    <x v="0"/>
    <x v="1"/>
  </r>
  <r>
    <x v="1"/>
    <s v="1"/>
    <n v="3309726"/>
    <x v="2962"/>
    <s v="İŞLEM"/>
    <s v="AÇMA-KESME DURUMU"/>
    <s v="AÇMA-KESME DURUMU"/>
    <s v="AÇMA-KESME İTİRAZI"/>
    <x v="0"/>
    <s v="TALEP SONUÇLANDI"/>
    <d v="2018-07-24T15:46:02"/>
    <d v="2018-07-24T15:46:02"/>
    <n v="0"/>
    <x v="0"/>
    <x v="1"/>
  </r>
  <r>
    <x v="1"/>
    <s v="1"/>
    <n v="3309726"/>
    <x v="2962"/>
    <s v="İŞLEM"/>
    <s v="TAHSİLAT"/>
    <s v="ABONE ALACAK TALEBİ"/>
    <s v="Tahsilat İşlem Talebi"/>
    <x v="0"/>
    <s v="TALEP SONUÇLANDI"/>
    <d v="2018-07-24T14:25:41"/>
    <d v="2018-07-24T14:25:41"/>
    <n v="0"/>
    <x v="0"/>
    <x v="1"/>
  </r>
  <r>
    <x v="1"/>
    <s v="1"/>
    <n v="3309726"/>
    <x v="2962"/>
    <s v="İŞLEM"/>
    <s v="ABONELİK BAŞVURUSU"/>
    <s v="ABONELİK BAŞVURUSU"/>
    <s v="ABONELİK BAŞVURUSU"/>
    <x v="0"/>
    <s v="TALEP SONUÇLANDI"/>
    <d v="2018-07-24T16:23:58"/>
    <d v="2018-07-24T16:23:58"/>
    <n v="0"/>
    <x v="0"/>
    <x v="1"/>
  </r>
  <r>
    <x v="1"/>
    <s v="1"/>
    <n v="3310013"/>
    <x v="2963"/>
    <s v="İŞLEM"/>
    <s v="AÇMA-KESME DURUMU"/>
    <s v="AÇMA-KESME DURUMU"/>
    <s v="AÇMA-KESME İTİRAZI"/>
    <x v="0"/>
    <s v="TALEP SONUÇLANDI"/>
    <d v="2018-07-26T16:58:35"/>
    <d v="2018-07-26T16:58:35"/>
    <n v="0"/>
    <x v="0"/>
    <x v="1"/>
  </r>
  <r>
    <x v="1"/>
    <s v="1"/>
    <n v="3310550"/>
    <x v="2964"/>
    <s v="İŞLEM"/>
    <s v="TAHSİLAT"/>
    <s v="ABONE ALACAK TALEBİ"/>
    <s v="Tahsilat İşlem Talebi"/>
    <x v="0"/>
    <s v="TALEP SONUÇLANDI"/>
    <d v="2018-07-03T11:44:28"/>
    <d v="2018-07-03T11:44:28"/>
    <n v="0"/>
    <x v="0"/>
    <x v="1"/>
  </r>
  <r>
    <x v="1"/>
    <s v="2"/>
    <n v="3310550"/>
    <x v="2964"/>
    <s v="İŞLEM"/>
    <s v="AÇMA-KESME DURUMU"/>
    <s v="AÇMA-KESME DURUMU"/>
    <s v="AÇMA-KESME İTİRAZI"/>
    <x v="0"/>
    <s v="TALEP SONUÇLANDI"/>
    <d v="2018-07-03T11:50:16"/>
    <d v="2018-07-03T16:12:55"/>
    <n v="0.18239583333343035"/>
    <x v="0"/>
    <x v="1"/>
  </r>
  <r>
    <x v="1"/>
    <s v="1"/>
    <n v="3315283"/>
    <x v="2965"/>
    <s v="İŞLEM"/>
    <s v="AÇMA-KESME DURUMU"/>
    <s v="AÇMA-KESME DURUMU"/>
    <s v="AÇMA-KESME İTİRAZI"/>
    <x v="0"/>
    <s v="TALEP SONUÇLANDI"/>
    <d v="2018-07-19T09:54:42"/>
    <d v="2018-07-19T09:54:42"/>
    <n v="0"/>
    <x v="0"/>
    <x v="1"/>
  </r>
  <r>
    <x v="1"/>
    <s v="1"/>
    <n v="3315676"/>
    <x v="2966"/>
    <s v="İŞLEM"/>
    <s v="USULSÜZ KULLANIM"/>
    <s v="USULSÜZ KULLANIM"/>
    <s v="Uyarı Mesajı Gönderimi"/>
    <x v="0"/>
    <s v="TALEP SONUÇLANDI"/>
    <d v="2018-07-03T11:27:21"/>
    <d v="2018-07-03T11:27:21"/>
    <n v="0"/>
    <x v="0"/>
    <x v="1"/>
  </r>
  <r>
    <x v="1"/>
    <s v="2"/>
    <n v="3315676"/>
    <x v="2966"/>
    <s v="İŞLEM"/>
    <s v="AÇMA-KESME DURUMU"/>
    <s v="AÇMA-KESME DURUMU"/>
    <s v="AÇMA-KESME İTİRAZI"/>
    <x v="0"/>
    <s v="TALEP SONUÇLANDI"/>
    <d v="2018-07-03T11:26:26"/>
    <d v="2018-07-03T16:12:41"/>
    <n v="0.19878472221898846"/>
    <x v="0"/>
    <x v="1"/>
  </r>
  <r>
    <x v="1"/>
    <s v="2"/>
    <n v="3315845"/>
    <x v="2967"/>
    <s v="İŞLEM"/>
    <s v="TAHSİLAT"/>
    <s v="ABONE ALACAK TALEBİ"/>
    <s v="Tahsilat İşlem Talebi"/>
    <x v="0"/>
    <s v="TALEP SONUÇLANDI"/>
    <d v="2018-07-18T17:07:45"/>
    <d v="2018-07-18T17:07:46"/>
    <n v="1.1574069503694773E-5"/>
    <x v="0"/>
    <x v="1"/>
  </r>
  <r>
    <x v="1"/>
    <s v="1"/>
    <n v="3321499"/>
    <x v="2968"/>
    <s v="İŞLEM"/>
    <s v="USULSÜZ KULLANIM"/>
    <s v="USULSÜZ KULLANIM"/>
    <s v="Uyarı Mesajı Gönderimi"/>
    <x v="0"/>
    <s v="TALEP SONUÇLANDI"/>
    <d v="2018-07-27T15:25:59"/>
    <d v="2018-07-27T15:25:59"/>
    <n v="0"/>
    <x v="0"/>
    <x v="1"/>
  </r>
  <r>
    <x v="1"/>
    <s v="2"/>
    <n v="3333933"/>
    <x v="2969"/>
    <s v="İŞLEM"/>
    <s v="FATURA KONTROLÜ"/>
    <s v="FATURA KONTROLÜ"/>
    <s v="FATURA KONTROLÜ"/>
    <x v="2"/>
    <s v="TALEP SONUÇLANDI"/>
    <d v="2018-07-12T16:36:43"/>
    <d v="2018-07-13T09:48:01"/>
    <n v="0.71618055555882165"/>
    <x v="0"/>
    <x v="1"/>
  </r>
  <r>
    <x v="1"/>
    <s v="1"/>
    <n v="3341377"/>
    <x v="2970"/>
    <s v="İŞLEM"/>
    <s v="TAHSİLAT"/>
    <s v="ABONE ALACAK TALEBİ"/>
    <s v="Tahsilat İşlem Talebi"/>
    <x v="0"/>
    <s v="TALEP SONUÇLANDI"/>
    <d v="2018-07-05T09:31:19"/>
    <d v="2018-07-05T09:31:19"/>
    <n v="0"/>
    <x v="0"/>
    <x v="1"/>
  </r>
  <r>
    <x v="1"/>
    <s v="1"/>
    <n v="3341377"/>
    <x v="2970"/>
    <s v="İŞLEM"/>
    <s v="ABONE BİLGİ GÜNCELLEME"/>
    <s v="ABONE BİLGİ GÜNCELLEME"/>
    <s v="ABONE BİLGİ GÜNCELLEME"/>
    <x v="0"/>
    <s v="TALEP SONUÇLANDI"/>
    <d v="2018-07-05T09:31:55"/>
    <d v="2018-07-05T09:31:55"/>
    <n v="0"/>
    <x v="0"/>
    <x v="1"/>
  </r>
  <r>
    <x v="1"/>
    <s v="1"/>
    <n v="3343003"/>
    <x v="2971"/>
    <s v="İŞLEM"/>
    <s v="KAMPANYA SÖZLEŞMESİ KONTROL VE TALEPLERİ"/>
    <s v="KAMPANYA SÖZLEŞMESİ KONTROL VE TALEPLERİ"/>
    <s v="KAMPANYA TARİFE İTİRAZI"/>
    <x v="3"/>
    <s v="TALEP SONUÇLANDI"/>
    <d v="2018-07-09T15:58:56"/>
    <d v="2018-07-09T15:58:56"/>
    <n v="0"/>
    <x v="0"/>
    <x v="1"/>
  </r>
  <r>
    <x v="1"/>
    <s v="1"/>
    <n v="3345086"/>
    <x v="2972"/>
    <s v="İŞLEM"/>
    <s v="GENEL TALEPLER"/>
    <s v="GENEL TALEPLER"/>
    <s v="RESMİ KURUM GÖNDERİLERİ"/>
    <x v="4"/>
    <s v="TALEP SONUÇLANDI"/>
    <d v="2018-07-14T11:49:16"/>
    <d v="2018-07-14T11:49:16"/>
    <n v="0"/>
    <x v="0"/>
    <x v="1"/>
  </r>
  <r>
    <x v="1"/>
    <s v="1"/>
    <n v="3347334"/>
    <x v="2973"/>
    <s v="İŞLEM"/>
    <s v="KAMPANYA SÖZLEŞMESİ KONTROL VE TALEPLERİ"/>
    <s v="KAMPANYA SÖZLEŞMESİ KONTROL VE TALEPLERİ"/>
    <s v="KAMPANYA TARİFE İTİRAZI"/>
    <x v="3"/>
    <s v="TALEP SONUÇLANDI"/>
    <d v="2018-07-02T16:08:34"/>
    <d v="2018-07-02T16:08:34"/>
    <n v="0"/>
    <x v="0"/>
    <x v="1"/>
  </r>
  <r>
    <x v="1"/>
    <s v="1"/>
    <n v="3347462"/>
    <x v="2974"/>
    <s v="İŞLEM"/>
    <s v="ABONE BİLGİ GÜNCELLEME"/>
    <s v="ABONE BİLGİ GÜNCELLEME"/>
    <s v="ABONE BİLGİ GÜNCELLEME"/>
    <x v="0"/>
    <s v="TALEP SONUÇLANDI"/>
    <d v="2018-07-05T07:19:04"/>
    <d v="2018-07-05T07:19:04"/>
    <n v="0"/>
    <x v="0"/>
    <x v="1"/>
  </r>
  <r>
    <x v="1"/>
    <s v="2"/>
    <n v="3347752"/>
    <x v="2975"/>
    <s v="İŞLEM"/>
    <s v="AÇMA-KESME DURUMU"/>
    <s v="AÇMA-KESME DURUMU"/>
    <s v="AÇMA-KESME İTİRAZI"/>
    <x v="0"/>
    <s v="TALEP SONUÇLANDI"/>
    <d v="2018-07-04T19:18:57"/>
    <d v="2018-07-05T11:25:40"/>
    <n v="0.67133101851504762"/>
    <x v="0"/>
    <x v="1"/>
  </r>
  <r>
    <x v="1"/>
    <s v="1"/>
    <n v="3350562"/>
    <x v="2976"/>
    <s v="İŞLEM"/>
    <s v="AÇMA-KESME DURUMU"/>
    <s v="AÇMA-KESME DURUMU"/>
    <s v="AÇMA-KESME İTİRAZI"/>
    <x v="0"/>
    <s v="TALEP SONUÇLANDI"/>
    <d v="2018-07-16T22:02:30"/>
    <d v="2018-07-16T22:02:30"/>
    <n v="0"/>
    <x v="0"/>
    <x v="1"/>
  </r>
  <r>
    <x v="1"/>
    <s v="1"/>
    <n v="3356717"/>
    <x v="2977"/>
    <s v="İŞLEM"/>
    <s v="AÇMA-KESME DURUMU"/>
    <s v="AÇMA-KESME DURUMU"/>
    <s v="AÇMA-KESME İTİRAZI"/>
    <x v="0"/>
    <s v="TALEP SONUÇLANDI"/>
    <d v="2018-07-26T13:26:26"/>
    <d v="2018-07-26T13:26:26"/>
    <n v="0"/>
    <x v="0"/>
    <x v="1"/>
  </r>
  <r>
    <x v="1"/>
    <s v="2"/>
    <n v="3357199"/>
    <x v="2978"/>
    <s v="İŞLEM"/>
    <s v="FATURA KONTROLÜ"/>
    <s v="FATURA KONTROLÜ"/>
    <s v="FATURA KONTROLÜ"/>
    <x v="2"/>
    <s v="TALEP SONUÇLANDI"/>
    <d v="2018-07-07T12:29:53"/>
    <d v="2018-07-07T12:29:54"/>
    <n v="1.1574076779652387E-5"/>
    <x v="0"/>
    <x v="1"/>
  </r>
  <r>
    <x v="1"/>
    <s v="1"/>
    <n v="3359865"/>
    <x v="2979"/>
    <s v="İŞLEM"/>
    <s v="AÇMA-KESME DURUMU"/>
    <s v="AÇMA-KESME DURUMU"/>
    <s v="AÇMA-KESME İTİRAZI"/>
    <x v="0"/>
    <s v="TALEP SONUÇLANDI"/>
    <d v="2018-07-05T16:03:15"/>
    <d v="2018-07-05T16:03:15"/>
    <n v="0"/>
    <x v="0"/>
    <x v="1"/>
  </r>
  <r>
    <x v="1"/>
    <s v="1"/>
    <n v="3360301"/>
    <x v="2980"/>
    <s v="İŞLEM"/>
    <s v="AÇMA-KESME DURUMU"/>
    <s v="AÇMA-KESME DURUMU"/>
    <s v="AÇMA-KESME İTİRAZI"/>
    <x v="0"/>
    <s v="TALEP SONUÇLANDI"/>
    <d v="2018-07-27T17:03:09"/>
    <d v="2018-07-27T17:03:09"/>
    <n v="0"/>
    <x v="0"/>
    <x v="1"/>
  </r>
  <r>
    <x v="1"/>
    <s v="1"/>
    <n v="3360301"/>
    <x v="2980"/>
    <s v="İŞLEM"/>
    <s v="TAHSİLAT"/>
    <s v="ABONE ALACAK TALEBİ"/>
    <s v="Tahsilat İşlem Talebi"/>
    <x v="0"/>
    <s v="TALEP SONUÇLANDI"/>
    <d v="2018-07-27T16:46:22"/>
    <d v="2018-07-27T16:46:22"/>
    <n v="0"/>
    <x v="0"/>
    <x v="1"/>
  </r>
  <r>
    <x v="1"/>
    <s v="2"/>
    <n v="3365432"/>
    <x v="2981"/>
    <s v="İŞLEM"/>
    <s v="FATURA KONTROLÜ"/>
    <s v="FATURA KONTROLÜ"/>
    <s v="FATURA KONTROLÜ"/>
    <x v="2"/>
    <s v="TALEP SONUÇLANDI"/>
    <d v="2018-07-31T12:39:17"/>
    <d v="2018-07-31T15:40:06"/>
    <n v="0.12556712962395977"/>
    <x v="0"/>
    <x v="1"/>
  </r>
  <r>
    <x v="1"/>
    <s v="1"/>
    <n v="337282"/>
    <x v="2982"/>
    <s v="İŞLEM"/>
    <s v="TAHSİLAT"/>
    <s v="ABONE ALACAK TALEBİ"/>
    <s v="Tahsilat İşlem Talebi"/>
    <x v="0"/>
    <s v="TALEP SONUÇLANDI"/>
    <d v="2018-07-17T23:19:39"/>
    <d v="2018-07-17T23:19:39"/>
    <n v="0"/>
    <x v="0"/>
    <x v="1"/>
  </r>
  <r>
    <x v="1"/>
    <s v="2"/>
    <n v="3373949"/>
    <x v="2983"/>
    <s v="İŞLEM"/>
    <s v="ABONE BİLGİ GÜNCELLEME"/>
    <s v="ABONE BİLGİ GÜNCELLEME"/>
    <s v="ABONE BİLGİ GÜNCELLEME"/>
    <x v="0"/>
    <s v="TALEP SONUÇLANDI"/>
    <d v="2018-07-28T20:00:19"/>
    <d v="2018-07-30T10:25:36"/>
    <n v="1.6008912036995753"/>
    <x v="0"/>
    <x v="1"/>
  </r>
  <r>
    <x v="1"/>
    <s v="1"/>
    <n v="3386895"/>
    <x v="2984"/>
    <s v="İŞLEM"/>
    <s v="ABONE BİLGİ GÜNCELLEME"/>
    <s v="ABONE BİLGİ GÜNCELLEME"/>
    <s v="ABONE BİLGİ GÜNCELLEME"/>
    <x v="0"/>
    <s v="TALEP SONUÇLANDI"/>
    <d v="2018-07-28T15:17:55"/>
    <d v="2018-07-28T15:17:55"/>
    <n v="0"/>
    <x v="0"/>
    <x v="1"/>
  </r>
  <r>
    <x v="1"/>
    <s v="2"/>
    <n v="3386895"/>
    <x v="2984"/>
    <s v="İŞLEM"/>
    <s v="USULSÜZ KULLANIM"/>
    <s v="USULSÜZ KULLANIM"/>
    <s v="Uyarı Mesajı Gönderimi"/>
    <x v="0"/>
    <s v="TALEP SONUÇLANDI"/>
    <d v="2018-07-30T15:45:49"/>
    <d v="2018-07-30T16:26:43"/>
    <n v="2.8402777774317656E-2"/>
    <x v="0"/>
    <x v="1"/>
  </r>
  <r>
    <x v="1"/>
    <s v="1"/>
    <n v="3387199"/>
    <x v="2985"/>
    <s v="İŞLEM"/>
    <s v="AÇMA-KESME DURUMU"/>
    <s v="AÇMA-KESME DURUMU"/>
    <s v="AÇMA-KESME İTİRAZI"/>
    <x v="0"/>
    <s v="TALEP SONUÇLANDI"/>
    <d v="2018-07-18T13:35:57"/>
    <d v="2018-07-18T13:35:57"/>
    <n v="0"/>
    <x v="0"/>
    <x v="1"/>
  </r>
  <r>
    <x v="1"/>
    <s v="1"/>
    <n v="3389210"/>
    <x v="2986"/>
    <s v="İŞLEM"/>
    <s v="AÇMA-KESME DURUMU"/>
    <s v="AÇMA-KESME DURUMU"/>
    <s v="AÇMA-KESME İTİRAZI"/>
    <x v="0"/>
    <s v="TALEP SONUÇLANDI"/>
    <d v="2018-07-28T16:01:49"/>
    <d v="2018-07-28T16:01:49"/>
    <n v="0"/>
    <x v="0"/>
    <x v="1"/>
  </r>
  <r>
    <x v="1"/>
    <s v="2"/>
    <n v="3391854"/>
    <x v="2987"/>
    <s v="İŞLEM"/>
    <s v="TAHSİLAT"/>
    <s v="ABONE ALACAK TALEBİ"/>
    <s v="Tahsilat İşlem Talebi"/>
    <x v="0"/>
    <s v="TALEP SONUÇLANDI"/>
    <d v="2018-07-19T17:46:19"/>
    <d v="2018-07-19T17:47:14"/>
    <n v="6.36574077361729E-4"/>
    <x v="0"/>
    <x v="1"/>
  </r>
  <r>
    <x v="1"/>
    <s v="2"/>
    <n v="3393564"/>
    <x v="2988"/>
    <s v="İŞLEM"/>
    <s v="FATURA KONTROLÜ"/>
    <s v="FATURA KONTROLÜ"/>
    <s v="FATURA KONTROLÜ"/>
    <x v="2"/>
    <s v="TALEP SONUÇLANDI"/>
    <d v="2018-07-18T15:00:57"/>
    <d v="2018-07-18T16:49:11"/>
    <n v="7.5162037035624962E-2"/>
    <x v="0"/>
    <x v="1"/>
  </r>
  <r>
    <x v="1"/>
    <s v="1"/>
    <n v="3398466"/>
    <x v="2989"/>
    <s v="İŞLEM"/>
    <s v="FATURA KONTROLÜ"/>
    <s v="FATURA KONTROLÜ"/>
    <s v="FATURA KONTROLÜ"/>
    <x v="2"/>
    <s v="TALEP SONUÇLANDI"/>
    <d v="2018-07-27T13:50:39"/>
    <d v="2018-07-27T13:50:39"/>
    <n v="0"/>
    <x v="0"/>
    <x v="1"/>
  </r>
  <r>
    <x v="1"/>
    <s v="2"/>
    <n v="3402335"/>
    <x v="2990"/>
    <s v="İŞLEM"/>
    <s v="ABONE BİLGİ GÜNCELLEME"/>
    <s v="ABONE BİLGİ GÜNCELLEME"/>
    <s v="ABONE BİLGİ GÜNCELLEME"/>
    <x v="0"/>
    <s v="TALEP SONUÇLANDI"/>
    <d v="2018-07-23T19:34:13"/>
    <d v="2018-07-23T19:34:14"/>
    <n v="1.1574076779652387E-5"/>
    <x v="0"/>
    <x v="1"/>
  </r>
  <r>
    <x v="1"/>
    <s v="2"/>
    <n v="3402335"/>
    <x v="2990"/>
    <s v="İŞLEM"/>
    <s v="TAHSİLAT"/>
    <s v="ABONE ALACAK TALEBİ"/>
    <s v="Tahsilat İşlem Talebi"/>
    <x v="0"/>
    <s v="TALEP SONUÇLANDI"/>
    <d v="2018-07-23T19:35:01"/>
    <d v="2018-07-25T15:02:45"/>
    <n v="1.8109259259290411"/>
    <x v="0"/>
    <x v="1"/>
  </r>
  <r>
    <x v="1"/>
    <s v="2"/>
    <n v="3402335"/>
    <x v="2990"/>
    <s v="İŞLEM"/>
    <s v="AÇMA-KESME DURUMU"/>
    <s v="AÇMA-KESME DURUMU"/>
    <s v="AÇMA-KESME İTİRAZI"/>
    <x v="0"/>
    <s v="TALEP SONUÇLANDI"/>
    <d v="2018-07-23T19:38:40"/>
    <d v="2018-07-25T17:56:14"/>
    <n v="1.9288657407378196"/>
    <x v="0"/>
    <x v="1"/>
  </r>
  <r>
    <x v="1"/>
    <s v="1"/>
    <n v="3406158"/>
    <x v="2991"/>
    <s v="İŞLEM"/>
    <s v="ABONE BİLGİ GÜNCELLEME"/>
    <s v="ABONE BİLGİ GÜNCELLEME"/>
    <s v="ABONE BİLGİ GÜNCELLEME"/>
    <x v="0"/>
    <s v="TALEP SONUÇLANDI"/>
    <d v="2018-07-07T18:00:39"/>
    <d v="2018-07-07T18:00:39"/>
    <n v="0"/>
    <x v="0"/>
    <x v="1"/>
  </r>
  <r>
    <x v="1"/>
    <s v="1"/>
    <n v="3408118"/>
    <x v="2992"/>
    <s v="İŞLEM"/>
    <s v="AÇMA-KESME DURUMU"/>
    <s v="AÇMA-KESME DURUMU"/>
    <s v="AÇMA-KESME İTİRAZI"/>
    <x v="0"/>
    <s v="TALEP SONUÇLANDI"/>
    <d v="2018-07-11T21:19:47"/>
    <d v="2018-07-11T21:19:47"/>
    <n v="0"/>
    <x v="0"/>
    <x v="1"/>
  </r>
  <r>
    <x v="1"/>
    <s v="1"/>
    <n v="3408537"/>
    <x v="2993"/>
    <s v="İŞLEM"/>
    <s v="TAHSİLAT"/>
    <s v="ABONE ALACAK TALEBİ"/>
    <s v="Tahsilat İşlem Talebi"/>
    <x v="0"/>
    <s v="TALEP SONUÇLANDI"/>
    <d v="2018-07-09T11:56:19"/>
    <d v="2018-07-09T11:56:19"/>
    <n v="0"/>
    <x v="0"/>
    <x v="1"/>
  </r>
  <r>
    <x v="1"/>
    <s v="1"/>
    <n v="3411027"/>
    <x v="2994"/>
    <s v="İŞLEM"/>
    <s v="TAHSİLAT"/>
    <s v="ABONE ALACAK TALEBİ"/>
    <s v="Tahsilat İşlem Talebi"/>
    <x v="0"/>
    <s v="TALEP SONUÇLANDI"/>
    <d v="2018-07-12T18:34:05"/>
    <d v="2018-07-12T18:34:05"/>
    <n v="0"/>
    <x v="0"/>
    <x v="1"/>
  </r>
  <r>
    <x v="1"/>
    <s v="1"/>
    <n v="3411027"/>
    <x v="2994"/>
    <s v="İŞLEM"/>
    <s v="AÇMA-KESME DURUMU"/>
    <s v="AÇMA-KESME DURUMU"/>
    <s v="AÇMA-KESME İTİRAZI"/>
    <x v="0"/>
    <s v="TALEP SONUÇLANDI"/>
    <d v="2018-07-12T18:59:54"/>
    <d v="2018-07-12T18:59:54"/>
    <n v="0"/>
    <x v="0"/>
    <x v="1"/>
  </r>
  <r>
    <x v="1"/>
    <s v="1"/>
    <n v="3411891"/>
    <x v="2995"/>
    <s v="İŞLEM"/>
    <s v="AÇMA-KESME DURUMU"/>
    <s v="AÇMA-KESME DURUMU"/>
    <s v="AÇMA-KESME İTİRAZI"/>
    <x v="0"/>
    <s v="TALEP SONUÇLANDI"/>
    <d v="2018-07-03T14:03:47"/>
    <d v="2018-07-03T14:03:47"/>
    <n v="0"/>
    <x v="0"/>
    <x v="1"/>
  </r>
  <r>
    <x v="1"/>
    <s v="1"/>
    <n v="3413855"/>
    <x v="2996"/>
    <s v="İŞLEM"/>
    <s v="TAHSİLAT"/>
    <s v="ABONE ALACAK TALEBİ"/>
    <s v="Tahsilat İşlem Talebi"/>
    <x v="0"/>
    <s v="TALEP SONUÇLANDI"/>
    <d v="2018-07-21T09:07:09"/>
    <d v="2018-07-21T09:07:09"/>
    <n v="0"/>
    <x v="0"/>
    <x v="1"/>
  </r>
  <r>
    <x v="1"/>
    <s v="1"/>
    <n v="3419908"/>
    <x v="2997"/>
    <s v="İŞLEM"/>
    <s v="TAHSİLAT"/>
    <s v="ABONE ALACAK TALEBİ"/>
    <s v="Tahsilat İşlem Talebi"/>
    <x v="0"/>
    <s v="TALEP SONUÇLANDI"/>
    <d v="2018-07-02T23:06:41"/>
    <d v="2018-07-02T23:06:41"/>
    <n v="0"/>
    <x v="0"/>
    <x v="1"/>
  </r>
  <r>
    <x v="1"/>
    <s v="1"/>
    <n v="3424125"/>
    <x v="1158"/>
    <s v="İŞLEM"/>
    <s v="FATURA KONTROLÜ"/>
    <s v="FATURA KONTROLÜ"/>
    <s v="FATURA KONTROLÜ"/>
    <x v="2"/>
    <s v="TALEP SONUÇLANDI"/>
    <d v="2018-07-02T12:15:31"/>
    <d v="2018-07-02T12:15:31"/>
    <n v="0"/>
    <x v="0"/>
    <x v="1"/>
  </r>
  <r>
    <x v="1"/>
    <s v="1"/>
    <n v="3425864"/>
    <x v="2998"/>
    <s v="İŞLEM"/>
    <s v="AÇMA-KESME DURUMU"/>
    <s v="AÇMA-KESME DURUMU"/>
    <s v="AÇMA-KESME İTİRAZI"/>
    <x v="0"/>
    <s v="TALEP SONUÇLANDI"/>
    <d v="2018-07-11T12:54:51"/>
    <d v="2018-07-11T12:54:51"/>
    <n v="0"/>
    <x v="0"/>
    <x v="1"/>
  </r>
  <r>
    <x v="1"/>
    <s v="2"/>
    <n v="3425864"/>
    <x v="2998"/>
    <s v="İŞLEM"/>
    <s v="TAHSİLAT"/>
    <s v="ABONE ALACAK TALEBİ"/>
    <s v="Tahsilat İşlem Talebi"/>
    <x v="0"/>
    <s v="TALEP SONUÇLANDI"/>
    <d v="2018-07-11T12:10:23"/>
    <d v="2018-07-11T12:27:31"/>
    <n v="1.1898148150066845E-2"/>
    <x v="0"/>
    <x v="1"/>
  </r>
  <r>
    <x v="1"/>
    <s v="2"/>
    <n v="3431861"/>
    <x v="2999"/>
    <s v="İŞLEM"/>
    <s v="AÇMA-KESME DURUMU"/>
    <s v="AÇMA-KESME DURUMU"/>
    <s v="AÇMA-KESME İTİRAZI"/>
    <x v="0"/>
    <s v="TALEP SONUÇLANDI"/>
    <d v="2018-07-12T16:06:48"/>
    <d v="2018-07-13T08:18:12"/>
    <n v="0.67458333333343035"/>
    <x v="0"/>
    <x v="1"/>
  </r>
  <r>
    <x v="1"/>
    <s v="1"/>
    <n v="3432433"/>
    <x v="3000"/>
    <s v="İŞLEM"/>
    <s v="ABONE BİLGİ GÜNCELLEME"/>
    <s v="ABONE BİLGİ GÜNCELLEME"/>
    <s v="ABONE BİLGİ GÜNCELLEME"/>
    <x v="0"/>
    <s v="TALEP SONUÇLANDI"/>
    <d v="2018-07-31T13:17:32"/>
    <d v="2018-07-31T13:17:32"/>
    <n v="0"/>
    <x v="0"/>
    <x v="1"/>
  </r>
  <r>
    <x v="1"/>
    <s v="2"/>
    <n v="3437291"/>
    <x v="3001"/>
    <s v="İŞLEM"/>
    <s v="FATURA KONTROLÜ"/>
    <s v="FATURA KONTROLÜ"/>
    <s v="FATURA KONTROLÜ"/>
    <x v="2"/>
    <s v="TALEP SONUÇLANDI"/>
    <d v="2018-07-03T18:48:30"/>
    <d v="2018-07-03T18:49:46"/>
    <n v="8.7962963152676821E-4"/>
    <x v="0"/>
    <x v="1"/>
  </r>
  <r>
    <x v="1"/>
    <s v="1"/>
    <n v="3437367"/>
    <x v="3002"/>
    <s v="İŞLEM"/>
    <s v="USULSÜZ KULLANIM"/>
    <s v="USULSÜZ KULLANIM"/>
    <s v="Uyarı Mesajı Gönderimi"/>
    <x v="0"/>
    <s v="TALEP SONUÇLANDI"/>
    <d v="2018-07-28T13:14:24"/>
    <d v="2018-07-28T13:14:24"/>
    <n v="0"/>
    <x v="0"/>
    <x v="1"/>
  </r>
  <r>
    <x v="1"/>
    <s v="1"/>
    <n v="3439398"/>
    <x v="3003"/>
    <s v="İŞLEM"/>
    <s v="ABONE BİLGİ GÜNCELLEME"/>
    <s v="ABONE BİLGİ GÜNCELLEME"/>
    <s v="ABONE BİLGİ GÜNCELLEME"/>
    <x v="0"/>
    <s v="TALEP SONUÇLANDI"/>
    <d v="2018-07-13T12:07:18"/>
    <d v="2018-07-13T12:07:18"/>
    <n v="0"/>
    <x v="0"/>
    <x v="1"/>
  </r>
  <r>
    <x v="1"/>
    <s v="1"/>
    <n v="344399"/>
    <x v="3004"/>
    <s v="İŞLEM"/>
    <s v="ABONE BİLGİ GÜNCELLEME"/>
    <s v="ABONE BİLGİ GÜNCELLEME"/>
    <s v="ABONE BİLGİ GÜNCELLEME"/>
    <x v="0"/>
    <s v="TALEP SONUÇLANDI"/>
    <d v="2018-07-31T13:36:18"/>
    <d v="2018-07-31T13:36:18"/>
    <n v="0"/>
    <x v="0"/>
    <x v="1"/>
  </r>
  <r>
    <x v="1"/>
    <s v="2"/>
    <n v="3448094"/>
    <x v="1171"/>
    <s v="İŞLEM"/>
    <s v="ABONE BİLGİ GÜNCELLEME"/>
    <s v="ABONE BİLGİ GÜNCELLEME"/>
    <s v="ABONE BİLGİ GÜNCELLEME"/>
    <x v="0"/>
    <s v="TALEP SONUÇLANDI"/>
    <d v="2018-07-20T11:54:22"/>
    <d v="2018-07-20T11:54:23"/>
    <n v="1.1574069503694773E-5"/>
    <x v="0"/>
    <x v="1"/>
  </r>
  <r>
    <x v="1"/>
    <s v="1"/>
    <n v="3450561"/>
    <x v="3005"/>
    <s v="İŞLEM"/>
    <s v="ABONE BİLGİ GÜNCELLEME"/>
    <s v="ABONE BİLGİ GÜNCELLEME"/>
    <s v="ABONE BİLGİ GÜNCELLEME"/>
    <x v="0"/>
    <s v="TALEP SONUÇLANDI"/>
    <d v="2018-07-18T13:19:36"/>
    <d v="2018-07-18T13:19:36"/>
    <n v="0"/>
    <x v="0"/>
    <x v="1"/>
  </r>
  <r>
    <x v="1"/>
    <s v="2"/>
    <n v="345113"/>
    <x v="3006"/>
    <s v="İŞLEM"/>
    <s v="ABONE BİLGİ GÜNCELLEME"/>
    <s v="ABONE BİLGİ GÜNCELLEME"/>
    <s v="ABONE BİLGİ GÜNCELLEME"/>
    <x v="0"/>
    <s v="TALEP SONUÇLANDI"/>
    <d v="2018-07-19T11:53:43"/>
    <d v="2018-07-20T15:37:29"/>
    <n v="1.1553935185220325"/>
    <x v="0"/>
    <x v="1"/>
  </r>
  <r>
    <x v="1"/>
    <s v="2"/>
    <n v="3452155"/>
    <x v="1175"/>
    <s v="İŞLEM"/>
    <s v="AÇMA-KESME DURUMU"/>
    <s v="AÇMA-KESME DURUMU"/>
    <s v="AÇMA-KESME İTİRAZI"/>
    <x v="0"/>
    <s v="TALEP SONUÇLANDI"/>
    <d v="2018-07-04T13:33:21"/>
    <d v="2018-07-25T16:59:25"/>
    <n v="21.143101851856045"/>
    <x v="1"/>
    <x v="1"/>
  </r>
  <r>
    <x v="1"/>
    <s v="1"/>
    <n v="3452461"/>
    <x v="3007"/>
    <s v="İŞLEM"/>
    <s v="TAHSİLAT"/>
    <s v="ABONE ALACAK TALEBİ"/>
    <s v="Tahsilat İşlem Talebi"/>
    <x v="0"/>
    <s v="TALEP SONUÇLANDI"/>
    <d v="2018-07-14T14:37:44"/>
    <d v="2018-07-14T14:37:44"/>
    <n v="0"/>
    <x v="0"/>
    <x v="1"/>
  </r>
  <r>
    <x v="1"/>
    <s v="1"/>
    <n v="3457491"/>
    <x v="3008"/>
    <s v="İŞLEM"/>
    <s v="AÇMA-KESME DURUMU"/>
    <s v="AÇMA-KESME DURUMU"/>
    <s v="AÇMA-KESME İTİRAZI"/>
    <x v="0"/>
    <s v="TALEP SONUÇLANDI"/>
    <d v="2018-07-10T14:04:52"/>
    <d v="2018-07-10T14:04:52"/>
    <n v="0"/>
    <x v="0"/>
    <x v="1"/>
  </r>
  <r>
    <x v="1"/>
    <s v="2"/>
    <n v="3462375"/>
    <x v="1181"/>
    <s v="İŞLEM"/>
    <s v="DENETÇİ KURUM BAŞVURULARI"/>
    <s v="DENETÇİ KURUM BAŞVURULARI"/>
    <s v="EK TÜKETİM İTİRAZLARI"/>
    <x v="2"/>
    <s v="TALEP SONUÇLANDI"/>
    <d v="2018-07-17T11:08:41"/>
    <d v="2018-07-17T11:08:41"/>
    <n v="0"/>
    <x v="0"/>
    <x v="1"/>
  </r>
  <r>
    <x v="1"/>
    <s v="1"/>
    <n v="3463372"/>
    <x v="3009"/>
    <s v="İŞLEM"/>
    <s v="TAHSİLAT"/>
    <s v="ABONE ALACAK TALEBİ"/>
    <s v="Tahsilat İşlem Talebi"/>
    <x v="0"/>
    <s v="TALEP SONUÇLANDI"/>
    <d v="2018-07-11T11:49:57"/>
    <d v="2018-07-11T11:49:57"/>
    <n v="0"/>
    <x v="0"/>
    <x v="1"/>
  </r>
  <r>
    <x v="1"/>
    <s v="2"/>
    <n v="3463697"/>
    <x v="3010"/>
    <s v="İŞLEM"/>
    <s v="AÇMA-KESME DURUMU"/>
    <s v="AÇMA-KESME DURUMU"/>
    <s v="AÇMA-KESME İTİRAZI"/>
    <x v="0"/>
    <s v="TALEP SONUÇLANDI"/>
    <d v="2018-07-20T16:09:26"/>
    <d v="2018-07-20T16:09:26"/>
    <n v="0"/>
    <x v="0"/>
    <x v="1"/>
  </r>
  <r>
    <x v="1"/>
    <s v="1"/>
    <n v="3470284"/>
    <x v="3011"/>
    <s v="İŞLEM"/>
    <s v="AÇMA-KESME DURUMU"/>
    <s v="AÇMA-KESME DURUMU"/>
    <s v="AÇMA-KESME İTİRAZI"/>
    <x v="0"/>
    <s v="TALEP SONUÇLANDI"/>
    <d v="2018-07-05T17:34:09"/>
    <d v="2018-07-05T17:34:09"/>
    <n v="0"/>
    <x v="0"/>
    <x v="1"/>
  </r>
  <r>
    <x v="1"/>
    <s v="1"/>
    <n v="3475657"/>
    <x v="3012"/>
    <s v="İŞLEM"/>
    <s v="AÇMA-KESME DURUMU"/>
    <s v="AÇMA-KESME DURUMU"/>
    <s v="AÇMA-KESME İTİRAZI"/>
    <x v="0"/>
    <s v="TALEP SONUÇLANDI"/>
    <d v="2018-07-10T12:50:13"/>
    <d v="2018-07-10T12:50:13"/>
    <n v="0"/>
    <x v="0"/>
    <x v="1"/>
  </r>
  <r>
    <x v="1"/>
    <s v="1"/>
    <n v="3476838"/>
    <x v="3013"/>
    <s v="İŞLEM"/>
    <s v="TESİS/SAYAÇ/ADRES KONTROL"/>
    <s v="TESİS/SAYAÇ/ADRES KONTROL"/>
    <s v="SAYAÇ KONTROLÜ"/>
    <x v="2"/>
    <s v="TALEP SONUÇLANDI"/>
    <d v="2018-07-16T14:00:39"/>
    <d v="2018-07-16T14:00:39"/>
    <n v="0"/>
    <x v="0"/>
    <x v="1"/>
  </r>
  <r>
    <x v="1"/>
    <s v="2"/>
    <n v="3482221"/>
    <x v="3014"/>
    <s v="İŞLEM"/>
    <s v="TAHSİLAT"/>
    <s v="ABONE ALACAK TALEBİ"/>
    <s v="Tahsilat İşlem Talebi"/>
    <x v="0"/>
    <s v="TALEP SONUÇLANDI"/>
    <d v="2018-07-09T11:36:19"/>
    <d v="2018-07-09T11:36:19"/>
    <n v="0"/>
    <x v="0"/>
    <x v="1"/>
  </r>
  <r>
    <x v="1"/>
    <s v="1"/>
    <n v="348251"/>
    <x v="3015"/>
    <s v="İŞLEM"/>
    <s v="TAHSİLAT"/>
    <s v="ABONE ALACAK TALEBİ"/>
    <s v="Tahsilat İşlem Talebi"/>
    <x v="0"/>
    <s v="TALEP SONUÇLANDI"/>
    <d v="2018-07-27T09:30:12"/>
    <d v="2018-07-27T09:30:12"/>
    <n v="0"/>
    <x v="0"/>
    <x v="1"/>
  </r>
  <r>
    <x v="1"/>
    <s v="2"/>
    <n v="3487174"/>
    <x v="3016"/>
    <s v="İŞLEM"/>
    <s v="FATURA KONTROLÜ"/>
    <s v="FATURA KONTROLÜ"/>
    <s v="FATURA KONTROLÜ"/>
    <x v="2"/>
    <s v="TALEP SONUÇLANDI"/>
    <d v="2018-07-25T21:39:21"/>
    <d v="2018-07-26T07:47:22"/>
    <n v="0.42223379630013369"/>
    <x v="0"/>
    <x v="1"/>
  </r>
  <r>
    <x v="1"/>
    <s v="1"/>
    <n v="348878"/>
    <x v="1193"/>
    <s v="İŞLEM"/>
    <s v="TAHSİLAT"/>
    <s v="ABONE ALACAK TALEBİ"/>
    <s v="Tahsilat İşlem Talebi"/>
    <x v="0"/>
    <s v="TALEP SONUÇLANDI"/>
    <d v="2018-07-24T16:17:37"/>
    <d v="2018-07-24T16:17:37"/>
    <n v="0"/>
    <x v="0"/>
    <x v="1"/>
  </r>
  <r>
    <x v="1"/>
    <s v="1"/>
    <n v="348878"/>
    <x v="1193"/>
    <s v="İŞLEM"/>
    <s v="DAĞITIM TAHAKKUK BİRİMLERİNİN  TALEPLERİ"/>
    <s v="DAĞITIM TAHAKKUK BİRİMLERİNİN  TALEPLERİ"/>
    <s v="Bepsaştan  fatura oluşturma talebi"/>
    <x v="0"/>
    <s v="TALEP SONUÇLANDI"/>
    <d v="2018-07-24T08:57:37"/>
    <d v="2018-07-24T08:57:37"/>
    <n v="0"/>
    <x v="0"/>
    <x v="1"/>
  </r>
  <r>
    <x v="1"/>
    <s v="1"/>
    <n v="348878"/>
    <x v="1193"/>
    <s v="İŞLEM"/>
    <s v="REZERV ENDEKS İNCELEME TALEBİ"/>
    <s v="REZERV ENDEKS İNCELEME TALEBİ"/>
    <s v="endeks incelemesi için tahakkuka gönder"/>
    <x v="2"/>
    <s v="TALEP SONUÇLANDI"/>
    <d v="2018-07-21T10:06:51"/>
    <d v="2018-07-21T10:06:51"/>
    <n v="0"/>
    <x v="0"/>
    <x v="1"/>
  </r>
  <r>
    <x v="1"/>
    <s v="2"/>
    <n v="348878"/>
    <x v="1193"/>
    <s v="İŞLEM"/>
    <s v="FATURA KONTROLÜ"/>
    <s v="FATURA KONTROLÜ"/>
    <s v="FATURA KONTROLÜ"/>
    <x v="2"/>
    <s v="TALEP SONUÇLANDI"/>
    <d v="2018-07-26T12:40:05"/>
    <d v="2018-07-27T09:20:37"/>
    <n v="0.86148148147913162"/>
    <x v="0"/>
    <x v="1"/>
  </r>
  <r>
    <x v="1"/>
    <s v="1"/>
    <n v="3492396"/>
    <x v="1195"/>
    <s v="İŞLEM"/>
    <s v="TAHSİLAT"/>
    <s v="ABONE ALACAK TALEBİ"/>
    <s v="Tahsilat İşlem Talebi"/>
    <x v="0"/>
    <s v="TALEP SONUÇLANDI"/>
    <d v="2018-07-28T09:08:42"/>
    <d v="2018-07-28T09:08:42"/>
    <n v="0"/>
    <x v="0"/>
    <x v="1"/>
  </r>
  <r>
    <x v="1"/>
    <s v="1"/>
    <n v="3493237"/>
    <x v="3017"/>
    <s v="İŞLEM"/>
    <s v="TAHSİLAT"/>
    <s v="ABONE ALACAK TALEBİ"/>
    <s v="Tahsilat İşlem Talebi"/>
    <x v="0"/>
    <s v="TALEP SONUÇLANDI"/>
    <d v="2018-07-14T17:14:17"/>
    <d v="2018-07-14T17:14:17"/>
    <n v="0"/>
    <x v="0"/>
    <x v="1"/>
  </r>
  <r>
    <x v="1"/>
    <s v="2"/>
    <n v="3493755"/>
    <x v="1197"/>
    <s v="İŞLEM"/>
    <s v="PSS ABONE TALEPLERİ"/>
    <s v="PSS ABONE TALEPLERİ"/>
    <s v="FARK GÜVENCE BEDELİ BİLGİSİ"/>
    <x v="1"/>
    <s v="TALEP SONUÇLANDI"/>
    <d v="2018-07-12T23:16:28"/>
    <d v="2018-07-23T08:57:28"/>
    <n v="10.40347222222772"/>
    <x v="2"/>
    <x v="1"/>
  </r>
  <r>
    <x v="1"/>
    <s v="2"/>
    <n v="3495848"/>
    <x v="1198"/>
    <s v="İŞLEM"/>
    <s v="FATURA KONTROLÜ"/>
    <s v="FATURA KONTROLÜ"/>
    <s v="FATURA KONTROLÜ"/>
    <x v="2"/>
    <s v="TALEP SONUÇLANDI"/>
    <d v="2018-07-04T13:15:21"/>
    <d v="2018-07-04T13:15:21"/>
    <n v="0"/>
    <x v="0"/>
    <x v="1"/>
  </r>
  <r>
    <x v="1"/>
    <s v="2"/>
    <n v="3496492"/>
    <x v="3018"/>
    <s v="İŞLEM"/>
    <s v="FATURA KONTROLÜ"/>
    <s v="FATURA KONTROLÜ"/>
    <s v="FATURA KONTROLÜ"/>
    <x v="2"/>
    <s v="TALEP SONUÇLANDI"/>
    <d v="2018-07-09T14:21:26"/>
    <d v="2018-07-09T16:50:19"/>
    <n v="0.10339120370917954"/>
    <x v="0"/>
    <x v="1"/>
  </r>
  <r>
    <x v="1"/>
    <s v="1"/>
    <n v="3500580"/>
    <x v="3019"/>
    <s v="İŞLEM"/>
    <s v="TAHSİLAT"/>
    <s v="ABONE ALACAK TALEBİ"/>
    <s v="Tahsilat İşlem Talebi"/>
    <x v="0"/>
    <s v="TALEP SONUÇLANDI"/>
    <d v="2018-07-06T13:34:26"/>
    <d v="2018-07-06T13:34:26"/>
    <n v="0"/>
    <x v="0"/>
    <x v="1"/>
  </r>
  <r>
    <x v="1"/>
    <s v="1"/>
    <n v="3500580"/>
    <x v="3019"/>
    <s v="İŞLEM"/>
    <s v="KAMPANYA SÖZLEŞMESİ KONTROL VE TALEPLERİ"/>
    <s v="KAMPANYA SÖZLEŞMESİ KONTROL VE TALEPLERİ"/>
    <s v="KAMPANYA TARİFE İTİRAZI"/>
    <x v="3"/>
    <s v="TALEP SONUÇLANDI"/>
    <d v="2018-07-06T11:44:12"/>
    <d v="2018-07-06T11:44:12"/>
    <n v="0"/>
    <x v="0"/>
    <x v="1"/>
  </r>
  <r>
    <x v="1"/>
    <s v="2"/>
    <n v="3500580"/>
    <x v="3019"/>
    <s v="İŞLEM"/>
    <s v="AÇMA-KESME DURUMU"/>
    <s v="AÇMA-KESME DURUMU"/>
    <s v="AÇMA-KESME İTİRAZI"/>
    <x v="0"/>
    <s v="TALEP SONUÇLANDI"/>
    <d v="2018-07-06T11:30:00"/>
    <d v="2018-07-06T17:18:55"/>
    <n v="0.24230324074596865"/>
    <x v="0"/>
    <x v="1"/>
  </r>
  <r>
    <x v="1"/>
    <s v="1"/>
    <n v="3501282"/>
    <x v="3020"/>
    <s v="İŞLEM"/>
    <s v="GENEL TALEPLER"/>
    <s v="GENEL TALEPLER"/>
    <s v="RESMİ KURUM GÖNDERİLERİ"/>
    <x v="4"/>
    <s v="TALEP SONUÇLANDI"/>
    <d v="2018-07-27T14:30:58"/>
    <d v="2018-07-27T14:30:58"/>
    <n v="0"/>
    <x v="0"/>
    <x v="1"/>
  </r>
  <r>
    <x v="1"/>
    <s v="1"/>
    <n v="3504623"/>
    <x v="3021"/>
    <s v="İŞLEM"/>
    <s v="FATURA KONTROLÜ"/>
    <s v="FATURA KONTROLÜ"/>
    <s v="FATURA KONTROLÜ"/>
    <x v="2"/>
    <s v="TALEP SONUÇLANDI"/>
    <d v="2018-07-05T14:24:37"/>
    <d v="2018-07-05T14:24:37"/>
    <n v="0"/>
    <x v="0"/>
    <x v="1"/>
  </r>
  <r>
    <x v="1"/>
    <s v="2"/>
    <n v="3504623"/>
    <x v="3021"/>
    <s v="İŞLEM"/>
    <s v="KAMPANYA SÖZLEŞMESİ KONTROL VE TALEPLERİ"/>
    <s v="KAMPANYA SÖZLEŞMESİ KONTROL VE TALEPLERİ"/>
    <s v="KAMPANYA TARİFE İTİRAZI"/>
    <x v="3"/>
    <s v="TALEP SONUÇLANDI"/>
    <d v="2018-07-05T14:27:45"/>
    <d v="2018-07-05T14:27:46"/>
    <n v="1.1574069503694773E-5"/>
    <x v="0"/>
    <x v="1"/>
  </r>
  <r>
    <x v="1"/>
    <s v="2"/>
    <n v="3505625"/>
    <x v="3022"/>
    <s v="İŞLEM"/>
    <s v="AÇMA-KESME DURUMU"/>
    <s v="AÇMA-KESME DURUMU"/>
    <s v="AÇMA-KESME İTİRAZI"/>
    <x v="0"/>
    <s v="TALEP SONUÇLANDI"/>
    <d v="2018-07-23T13:29:31"/>
    <d v="2018-07-23T15:45:09"/>
    <n v="9.4189814815763384E-2"/>
    <x v="0"/>
    <x v="1"/>
  </r>
  <r>
    <x v="1"/>
    <s v="1"/>
    <n v="3506644"/>
    <x v="3023"/>
    <s v="İŞLEM"/>
    <s v="ABONE BİLGİ GÜNCELLEME"/>
    <s v="ABONE BİLGİ GÜNCELLEME"/>
    <s v="ABONE BİLGİ GÜNCELLEME"/>
    <x v="0"/>
    <s v="TALEP SONUÇLANDI"/>
    <d v="2018-07-16T09:05:44"/>
    <d v="2018-07-16T09:05:44"/>
    <n v="0"/>
    <x v="0"/>
    <x v="1"/>
  </r>
  <r>
    <x v="1"/>
    <s v="1"/>
    <n v="3508280"/>
    <x v="3024"/>
    <s v="İŞLEM"/>
    <s v="PSS ABONE TALEPLERİ"/>
    <s v="PSS ABONE TALEPLERİ"/>
    <s v="FARK GÜVENCE BEDELİ BİLGİSİ"/>
    <x v="1"/>
    <s v="TALEP SONUÇLANDI"/>
    <d v="2018-07-19T10:03:43"/>
    <d v="2018-07-19T10:03:43"/>
    <n v="0"/>
    <x v="0"/>
    <x v="1"/>
  </r>
  <r>
    <x v="1"/>
    <s v="1"/>
    <n v="3517401"/>
    <x v="3025"/>
    <s v="İŞLEM"/>
    <s v="AÇMA-KESME DURUMU"/>
    <s v="AÇMA-KESME DURUMU"/>
    <s v="AÇMA-KESME İTİRAZI"/>
    <x v="0"/>
    <s v="TALEP SONUÇLANDI"/>
    <d v="2018-07-31T20:00:49"/>
    <d v="2018-07-31T20:00:49"/>
    <n v="0"/>
    <x v="0"/>
    <x v="1"/>
  </r>
  <r>
    <x v="1"/>
    <s v="1"/>
    <n v="3524339"/>
    <x v="3026"/>
    <s v="İŞLEM"/>
    <s v="TAHSİLAT"/>
    <s v="ABONE ALACAK TALEBİ"/>
    <s v="Tahsilat İşlem Talebi"/>
    <x v="0"/>
    <s v="TALEP SONUÇLANDI"/>
    <d v="2018-07-02T13:50:13"/>
    <d v="2018-07-02T13:50:13"/>
    <n v="0"/>
    <x v="0"/>
    <x v="1"/>
  </r>
  <r>
    <x v="1"/>
    <s v="2"/>
    <n v="3533829"/>
    <x v="3027"/>
    <s v="İŞLEM"/>
    <s v="KAMPANYA SÖZLEŞMESİ KONTROL VE TALEPLERİ"/>
    <s v="KAMPANYA SÖZLEŞMESİ KONTROL VE TALEPLERİ"/>
    <s v="KAMPANYA TARİFE İTİRAZI"/>
    <x v="3"/>
    <s v="TALEP SONUÇLANDI"/>
    <d v="2018-07-05T16:04:17"/>
    <d v="2018-08-07T16:14:45"/>
    <n v="33.007268518515048"/>
    <x v="1"/>
    <x v="1"/>
  </r>
  <r>
    <x v="1"/>
    <s v="1"/>
    <n v="3534315"/>
    <x v="3028"/>
    <s v="İŞLEM"/>
    <s v="TAHSİLAT"/>
    <s v="ABONE ALACAK TALEBİ"/>
    <s v="Tahsilat İşlem Talebi"/>
    <x v="0"/>
    <s v="TALEP SONUÇLANDI"/>
    <d v="2018-07-04T16:19:36"/>
    <d v="2018-07-04T16:19:36"/>
    <n v="0"/>
    <x v="0"/>
    <x v="1"/>
  </r>
  <r>
    <x v="1"/>
    <s v="1"/>
    <n v="3537492"/>
    <x v="3029"/>
    <s v="İŞLEM"/>
    <s v="AÇMA-KESME DURUMU"/>
    <s v="AÇMA-KESME DURUMU"/>
    <s v="AÇMA-KESME İTİRAZI"/>
    <x v="0"/>
    <s v="TALEP SONUÇLANDI"/>
    <d v="2018-07-30T12:50:09"/>
    <d v="2018-07-30T12:50:09"/>
    <n v="0"/>
    <x v="0"/>
    <x v="1"/>
  </r>
  <r>
    <x v="1"/>
    <s v="1"/>
    <n v="353921"/>
    <x v="3030"/>
    <s v="İŞLEM"/>
    <s v="FATURA KONTROLÜ"/>
    <s v="FATURA KONTROLÜ"/>
    <s v="FATURA KONTROLÜ"/>
    <x v="2"/>
    <s v="TALEP SONUÇLANDI"/>
    <d v="2018-07-05T22:00:50"/>
    <d v="2018-07-05T22:00:50"/>
    <n v="0"/>
    <x v="0"/>
    <x v="1"/>
  </r>
  <r>
    <x v="1"/>
    <s v="1"/>
    <n v="3542439"/>
    <x v="3031"/>
    <s v="İŞLEM"/>
    <s v="ABONE BİLGİ GÜNCELLEME"/>
    <s v="ABONE BİLGİ GÜNCELLEME"/>
    <s v="ABONE BİLGİ GÜNCELLEME"/>
    <x v="0"/>
    <s v="TALEP SONUÇLANDI"/>
    <d v="2018-07-16T14:17:31"/>
    <d v="2018-07-16T14:17:31"/>
    <n v="0"/>
    <x v="0"/>
    <x v="1"/>
  </r>
  <r>
    <x v="1"/>
    <s v="1"/>
    <n v="3547266"/>
    <x v="3032"/>
    <s v="İŞLEM"/>
    <s v="TAHSİLAT"/>
    <s v="ABONE ALACAK TALEBİ"/>
    <s v="Tahsilat İşlem Talebi"/>
    <x v="0"/>
    <s v="TALEP SONUÇLANDI"/>
    <d v="2018-07-12T16:44:01"/>
    <d v="2018-07-12T16:44:01"/>
    <n v="0"/>
    <x v="0"/>
    <x v="1"/>
  </r>
  <r>
    <x v="1"/>
    <s v="2"/>
    <n v="3548498"/>
    <x v="3033"/>
    <s v="İŞLEM"/>
    <s v="AÇMA-KESME DURUMU"/>
    <s v="AÇMA-KESME DURUMU"/>
    <s v="AÇMA-KESME İTİRAZI"/>
    <x v="0"/>
    <s v="TALEP SONUÇLANDI"/>
    <d v="2018-07-17T18:55:07"/>
    <d v="2018-07-18T13:47:02"/>
    <n v="0.78605324074305827"/>
    <x v="0"/>
    <x v="1"/>
  </r>
  <r>
    <x v="1"/>
    <s v="1"/>
    <n v="3549543"/>
    <x v="3034"/>
    <s v="İŞLEM"/>
    <s v="ABONELİK BAŞVURUSU"/>
    <s v="ABONELİK BAŞVURUSU"/>
    <s v="ABONELİK BAŞVURUSU"/>
    <x v="0"/>
    <s v="TALEP SONUÇLANDI"/>
    <d v="2018-07-24T18:00:30"/>
    <d v="2018-07-24T18:00:30"/>
    <n v="0"/>
    <x v="0"/>
    <x v="1"/>
  </r>
  <r>
    <x v="1"/>
    <s v="2"/>
    <n v="3549543"/>
    <x v="3034"/>
    <s v="İŞLEM"/>
    <s v="AÇMA-KESME DURUMU"/>
    <s v="AÇMA-KESME DURUMU"/>
    <s v="AÇMA-KESME İTİRAZI"/>
    <x v="0"/>
    <s v="TALEP SONUÇLANDI"/>
    <d v="2018-07-24T18:00:02"/>
    <d v="2018-07-25T15:45:08"/>
    <n v="0.906319444446126"/>
    <x v="0"/>
    <x v="1"/>
  </r>
  <r>
    <x v="1"/>
    <s v="1"/>
    <n v="3554794"/>
    <x v="3035"/>
    <s v="İŞLEM"/>
    <s v="YASAL TAKİP  BAŞVURULARI"/>
    <s v="YASAL TAKİP  BAŞVURULARI"/>
    <s v="HATALI ŞAHSA TAKİP AÇILMASI"/>
    <x v="0"/>
    <s v="TALEP SONUÇLANDI"/>
    <d v="2018-07-24T11:23:12"/>
    <d v="2018-07-24T11:23:12"/>
    <n v="0"/>
    <x v="0"/>
    <x v="1"/>
  </r>
  <r>
    <x v="1"/>
    <s v="1"/>
    <n v="3555574"/>
    <x v="3036"/>
    <s v="İŞLEM"/>
    <s v="TAHSİLAT"/>
    <s v="ABONE ALACAK TALEBİ"/>
    <s v="Tahsilat İşlem Talebi"/>
    <x v="0"/>
    <s v="TALEP SONUÇLANDI"/>
    <d v="2018-07-29T12:59:44"/>
    <d v="2018-07-29T12:59:44"/>
    <n v="0"/>
    <x v="0"/>
    <x v="1"/>
  </r>
  <r>
    <x v="1"/>
    <s v="1"/>
    <n v="3556312"/>
    <x v="3037"/>
    <s v="İŞLEM"/>
    <s v="KAMPANYA SÖZLEŞMESİ KONTROL VE TALEPLERİ"/>
    <s v="KAMPANYA SÖZLEŞMESİ KONTROL VE TALEPLERİ"/>
    <s v="KAMPANYA TARİFE İTİRAZI"/>
    <x v="3"/>
    <s v="TALEP SONUÇLANDI"/>
    <d v="2018-07-30T12:46:59"/>
    <d v="2018-07-30T12:46:59"/>
    <n v="0"/>
    <x v="0"/>
    <x v="1"/>
  </r>
  <r>
    <x v="1"/>
    <s v="2"/>
    <n v="3556542"/>
    <x v="3038"/>
    <s v="İŞLEM"/>
    <s v="FATURA KONTROLÜ"/>
    <s v="FATURA KONTROLÜ"/>
    <s v="FATURA KONTROLÜ"/>
    <x v="2"/>
    <s v="TALEP SONUÇLANDI"/>
    <d v="2018-07-19T10:54:06"/>
    <d v="2018-07-19T13:15:57"/>
    <n v="9.8506944443215616E-2"/>
    <x v="0"/>
    <x v="1"/>
  </r>
  <r>
    <x v="1"/>
    <s v="1"/>
    <n v="3558717"/>
    <x v="3039"/>
    <s v="İŞLEM"/>
    <s v="FATURA KONTROLÜ"/>
    <s v="FATURA KONTROLÜ"/>
    <s v="FATURA KONTROLÜ"/>
    <x v="2"/>
    <s v="TALEP SONUÇLANDI"/>
    <d v="2018-07-17T14:08:08"/>
    <d v="2018-07-17T14:08:08"/>
    <n v="0"/>
    <x v="0"/>
    <x v="1"/>
  </r>
  <r>
    <x v="1"/>
    <s v="1"/>
    <n v="356054"/>
    <x v="3040"/>
    <s v="İŞLEM"/>
    <s v="AÇMA-KESME DURUMU"/>
    <s v="AÇMA-KESME DURUMU"/>
    <s v="AÇMA-KESME İTİRAZI"/>
    <x v="0"/>
    <s v="TALEP SONUÇLANDI"/>
    <d v="2018-07-09T18:26:33"/>
    <d v="2018-07-09T18:26:33"/>
    <n v="0"/>
    <x v="0"/>
    <x v="0"/>
  </r>
  <r>
    <x v="1"/>
    <s v="1"/>
    <n v="3565283"/>
    <x v="1240"/>
    <s v="İŞLEM"/>
    <s v="ABONE BİLGİ GÜNCELLEME"/>
    <s v="ABONE BİLGİ GÜNCELLEME"/>
    <s v="ABONE BİLGİ GÜNCELLEME"/>
    <x v="0"/>
    <s v="TALEP SONUÇLANDI"/>
    <d v="2018-07-02T17:53:40"/>
    <d v="2018-07-02T17:53:40"/>
    <n v="0"/>
    <x v="0"/>
    <x v="1"/>
  </r>
  <r>
    <x v="1"/>
    <s v="2"/>
    <n v="3565283"/>
    <x v="1240"/>
    <s v="İŞLEM"/>
    <s v="TAHSİLAT"/>
    <s v="ABONE ALACAK TALEBİ"/>
    <s v="Tahsilat İşlem Talebi"/>
    <x v="0"/>
    <s v="TALEP SONUÇLANDI"/>
    <d v="2018-07-02T17:28:17"/>
    <d v="2018-07-02T17:28:17"/>
    <n v="0"/>
    <x v="0"/>
    <x v="1"/>
  </r>
  <r>
    <x v="1"/>
    <s v="1"/>
    <n v="3570679"/>
    <x v="3041"/>
    <s v="İŞLEM"/>
    <s v="FATURA KONTROLÜ"/>
    <s v="FATURA KONTROLÜ"/>
    <s v="FATURA KONTROLÜ"/>
    <x v="2"/>
    <s v="TALEP SONUÇLANDI"/>
    <d v="2018-07-19T12:23:14"/>
    <d v="2018-07-19T12:23:14"/>
    <n v="0"/>
    <x v="0"/>
    <x v="1"/>
  </r>
  <r>
    <x v="1"/>
    <s v="1"/>
    <n v="3577855"/>
    <x v="3042"/>
    <s v="İŞLEM"/>
    <s v="ONLİNE İŞLEM MERKEZİ TALEPLERİ"/>
    <s v="ONLİNE İŞLEM MERKEZİ TALEPLERİ"/>
    <s v="TRAFİK KURYE ŞİKAYETİ"/>
    <x v="4"/>
    <s v="TALEP SONUÇLANDI"/>
    <d v="2018-07-26T15:18:01"/>
    <d v="2018-07-26T15:18:01"/>
    <n v="0"/>
    <x v="0"/>
    <x v="1"/>
  </r>
  <r>
    <x v="1"/>
    <s v="1"/>
    <n v="3577855"/>
    <x v="3042"/>
    <s v="İŞLEM"/>
    <s v="AÇMA-KESME DURUMU"/>
    <s v="AÇMA-KESME DURUMU"/>
    <s v="AÇMA-KESME İTİRAZI"/>
    <x v="0"/>
    <s v="TALEP SONUÇLANDI"/>
    <d v="2018-07-26T11:47:02"/>
    <d v="2018-07-26T11:47:02"/>
    <n v="0"/>
    <x v="0"/>
    <x v="1"/>
  </r>
  <r>
    <x v="1"/>
    <s v="1"/>
    <n v="3581157"/>
    <x v="3043"/>
    <s v="İŞLEM"/>
    <s v="TAHSİLAT"/>
    <s v="ABONE ALACAK TALEBİ"/>
    <s v="Tahsilat İşlem Talebi"/>
    <x v="0"/>
    <s v="TALEP SONUÇLANDI"/>
    <d v="2018-07-19T12:52:07"/>
    <d v="2018-07-19T12:52:07"/>
    <n v="0"/>
    <x v="0"/>
    <x v="1"/>
  </r>
  <r>
    <x v="1"/>
    <s v="2"/>
    <n v="3581157"/>
    <x v="3043"/>
    <s v="İŞLEM"/>
    <s v="AÇMA-KESME DURUMU"/>
    <s v="AÇMA-KESME DURUMU"/>
    <s v="AÇMA-KESME İTİRAZI"/>
    <x v="0"/>
    <s v="TALEP SONUÇLANDI"/>
    <d v="2018-07-17T13:59:04"/>
    <d v="2018-07-17T18:23:33"/>
    <n v="0.1836689814881538"/>
    <x v="0"/>
    <x v="1"/>
  </r>
  <r>
    <x v="1"/>
    <s v="2"/>
    <n v="3581157"/>
    <x v="3044"/>
    <s v="İŞLEM"/>
    <s v="ABONE BİLGİ GÜNCELLEME"/>
    <s v="ABONE BİLGİ GÜNCELLEME"/>
    <s v="ABONE BİLGİ GÜNCELLEME"/>
    <x v="0"/>
    <s v="TALEP SONUÇLANDI"/>
    <d v="2018-07-09T12:49:05"/>
    <d v="2018-07-09T12:49:05"/>
    <n v="0"/>
    <x v="0"/>
    <x v="1"/>
  </r>
  <r>
    <x v="1"/>
    <s v="1"/>
    <n v="3582454"/>
    <x v="3045"/>
    <s v="İŞLEM"/>
    <s v="AÇMA-KESME DURUMU"/>
    <s v="AÇMA-KESME DURUMU"/>
    <s v="AÇMA-KESME İTİRAZI"/>
    <x v="0"/>
    <s v="TALEP SONUÇLANDI"/>
    <d v="2018-07-30T11:59:31"/>
    <d v="2018-07-30T11:59:31"/>
    <n v="0"/>
    <x v="0"/>
    <x v="1"/>
  </r>
  <r>
    <x v="1"/>
    <s v="1"/>
    <n v="3585125"/>
    <x v="3046"/>
    <s v="İŞLEM"/>
    <s v="ABONELİK BAŞVURUSU"/>
    <s v="ABONELİK BAŞVURUSU"/>
    <s v="ABONELİK BAŞVURUSU"/>
    <x v="0"/>
    <s v="TALEP SONUÇLANDI"/>
    <d v="2018-07-12T13:16:55"/>
    <d v="2018-07-12T13:16:55"/>
    <n v="0"/>
    <x v="0"/>
    <x v="1"/>
  </r>
  <r>
    <x v="1"/>
    <s v="1"/>
    <n v="3585125"/>
    <x v="3046"/>
    <s v="İŞLEM"/>
    <s v="TESİS/SAYAÇ/ADRES KONTROL"/>
    <s v="TESİS/SAYAÇ/ADRES KONTROL"/>
    <s v="SAYAÇ KONTROLÜ"/>
    <x v="2"/>
    <s v="TALEP SONUÇLANDI"/>
    <d v="2018-07-13T11:04:05"/>
    <d v="2018-07-13T11:04:05"/>
    <n v="0"/>
    <x v="0"/>
    <x v="1"/>
  </r>
  <r>
    <x v="1"/>
    <s v="1"/>
    <n v="3598833"/>
    <x v="3047"/>
    <s v="İŞLEM"/>
    <s v="FATURA KONTROLÜ"/>
    <s v="FATURA KONTROLÜ"/>
    <s v="FATURA KONTROLÜ"/>
    <x v="2"/>
    <s v="TALEP SONUÇLANDI"/>
    <d v="2018-07-11T13:14:55"/>
    <d v="2018-07-11T13:14:55"/>
    <n v="0"/>
    <x v="0"/>
    <x v="1"/>
  </r>
  <r>
    <x v="1"/>
    <s v="1"/>
    <n v="3604808"/>
    <x v="3048"/>
    <s v="İŞLEM"/>
    <s v="TAHSİLAT"/>
    <s v="ABONE ALACAK TALEBİ"/>
    <s v="Tahsilat İşlem Talebi"/>
    <x v="0"/>
    <s v="TALEP SONUÇLANDI"/>
    <d v="2018-07-21T12:44:08"/>
    <d v="2018-07-21T12:44:08"/>
    <n v="0"/>
    <x v="0"/>
    <x v="1"/>
  </r>
  <r>
    <x v="1"/>
    <s v="2"/>
    <n v="3612060"/>
    <x v="3049"/>
    <s v="İŞLEM"/>
    <s v="FATURA KONTROLÜ"/>
    <s v="FATURA KONTROLÜ"/>
    <s v="FATURA KONTROLÜ"/>
    <x v="2"/>
    <s v="TALEP SONUÇLANDI"/>
    <d v="2018-07-26T09:33:35"/>
    <d v="2018-07-26T09:33:35"/>
    <n v="0"/>
    <x v="0"/>
    <x v="1"/>
  </r>
  <r>
    <x v="1"/>
    <s v="1"/>
    <n v="3613542"/>
    <x v="3050"/>
    <s v="İŞLEM"/>
    <s v="AÇMA-KESME DURUMU"/>
    <s v="AÇMA-KESME DURUMU"/>
    <s v="AÇMA-KESME İTİRAZI"/>
    <x v="0"/>
    <s v="TALEP SONUÇLANDI"/>
    <d v="2018-07-02T09:47:17"/>
    <d v="2018-07-02T09:47:17"/>
    <n v="0"/>
    <x v="0"/>
    <x v="1"/>
  </r>
  <r>
    <x v="1"/>
    <s v="1"/>
    <n v="3614314"/>
    <x v="3051"/>
    <s v="İŞLEM"/>
    <s v="FATURA KONTROLÜ"/>
    <s v="FATURA KONTROLÜ"/>
    <s v="FATURA KONTROLÜ"/>
    <x v="2"/>
    <s v="TALEP SONUÇLANDI"/>
    <d v="2018-07-06T09:10:13"/>
    <d v="2018-07-06T09:10:13"/>
    <n v="0"/>
    <x v="0"/>
    <x v="1"/>
  </r>
  <r>
    <x v="1"/>
    <s v="2"/>
    <n v="3614314"/>
    <x v="3051"/>
    <s v="İŞLEM"/>
    <s v="USULSÜZ KULLANIM"/>
    <s v="USULSÜZ KULLANIM"/>
    <s v="Uyarı Mesajı Gönderimi"/>
    <x v="0"/>
    <s v="TALEP SONUÇLANDI"/>
    <d v="2018-07-06T09:12:18"/>
    <d v="2018-08-03T17:14:45"/>
    <n v="28.33503472222219"/>
    <x v="1"/>
    <x v="1"/>
  </r>
  <r>
    <x v="1"/>
    <s v="1"/>
    <n v="3615096"/>
    <x v="3052"/>
    <s v="İŞLEM"/>
    <s v="AÇMA-KESME DURUMU"/>
    <s v="AÇMA-KESME DURUMU"/>
    <s v="AÇMA-KESME İTİRAZI"/>
    <x v="0"/>
    <s v="TALEP SONUÇLANDI"/>
    <d v="2018-07-20T14:50:01"/>
    <d v="2018-07-20T14:50:01"/>
    <n v="0"/>
    <x v="0"/>
    <x v="1"/>
  </r>
  <r>
    <x v="1"/>
    <s v="1"/>
    <n v="3616690"/>
    <x v="3053"/>
    <s v="İŞLEM"/>
    <s v="REZERV ENDEKS İNCELEME TALEBİ"/>
    <s v="REZERV ENDEKS İNCELEME TALEBİ"/>
    <s v="endeks incelemesi için tahakkuka gönder"/>
    <x v="2"/>
    <s v="TALEP SONUÇLANDI"/>
    <d v="2018-07-05T11:05:10"/>
    <d v="2018-07-05T11:05:10"/>
    <n v="0"/>
    <x v="0"/>
    <x v="1"/>
  </r>
  <r>
    <x v="1"/>
    <s v="2"/>
    <n v="3620492"/>
    <x v="1264"/>
    <s v="İŞLEM"/>
    <s v="TAHSİLAT"/>
    <s v="ABONE ALACAK TALEBİ"/>
    <s v="Tahsilat İşlem Talebi"/>
    <x v="0"/>
    <s v="TALEP SONUÇLANDI"/>
    <d v="2018-07-16T11:28:43"/>
    <d v="2018-07-16T11:28:44"/>
    <n v="1.1574076779652387E-5"/>
    <x v="0"/>
    <x v="1"/>
  </r>
  <r>
    <x v="1"/>
    <s v="1"/>
    <n v="3623505"/>
    <x v="3054"/>
    <s v="İŞLEM"/>
    <s v="AÇMA-KESME DURUMU"/>
    <s v="AÇMA-KESME DURUMU"/>
    <s v="AÇMA-KESME İTİRAZI"/>
    <x v="0"/>
    <s v="TALEP SONUÇLANDI"/>
    <d v="2018-07-23T13:36:46"/>
    <d v="2018-07-23T13:36:46"/>
    <n v="0"/>
    <x v="0"/>
    <x v="1"/>
  </r>
  <r>
    <x v="1"/>
    <s v="1"/>
    <n v="3626058"/>
    <x v="3055"/>
    <s v="İŞLEM"/>
    <s v="FATURA KONTROLÜ"/>
    <s v="FATURA KONTROLÜ"/>
    <s v="FATURA KONTROLÜ"/>
    <x v="2"/>
    <s v="TALEP SONUÇLANDI"/>
    <d v="2018-07-31T18:03:32"/>
    <d v="2018-07-31T18:03:32"/>
    <n v="0"/>
    <x v="0"/>
    <x v="1"/>
  </r>
  <r>
    <x v="1"/>
    <s v="1"/>
    <n v="3626571"/>
    <x v="3056"/>
    <s v="İŞLEM"/>
    <s v="FATURA KONTROLÜ"/>
    <s v="FATURA KONTROLÜ"/>
    <s v="FATURA KONTROLÜ"/>
    <x v="2"/>
    <s v="TALEP SONUÇLANDI"/>
    <d v="2018-07-19T20:35:09"/>
    <d v="2018-07-19T20:35:09"/>
    <n v="0"/>
    <x v="0"/>
    <x v="1"/>
  </r>
  <r>
    <x v="1"/>
    <s v="2"/>
    <n v="3626571"/>
    <x v="3056"/>
    <s v="İŞLEM"/>
    <s v="ABONE BİLGİ GÜNCELLEME"/>
    <s v="ABONE BİLGİ GÜNCELLEME"/>
    <s v="ABONE BİLGİ GÜNCELLEME"/>
    <x v="0"/>
    <s v="TALEP SONUÇLANDI"/>
    <d v="2018-07-19T20:32:43"/>
    <d v="2018-07-19T20:32:44"/>
    <n v="1.1574069503694773E-5"/>
    <x v="0"/>
    <x v="1"/>
  </r>
  <r>
    <x v="1"/>
    <s v="2"/>
    <n v="3629836"/>
    <x v="3057"/>
    <s v="İŞLEM"/>
    <s v="TESİS/SAYAÇ/ADRES KONTROL"/>
    <s v="TESİS/SAYAÇ/ADRES KONTROL"/>
    <s v="SAYAÇ KONTROLÜ"/>
    <x v="2"/>
    <s v="TALEP SONUÇLANDI"/>
    <d v="2018-07-16T09:20:57"/>
    <d v="2018-07-18T20:07:16"/>
    <n v="2.4488310185188311"/>
    <x v="0"/>
    <x v="1"/>
  </r>
  <r>
    <x v="1"/>
    <s v="1"/>
    <n v="3632108"/>
    <x v="3058"/>
    <s v="İŞLEM"/>
    <s v="AÇMA-KESME DURUMU"/>
    <s v="AÇMA-KESME DURUMU"/>
    <s v="AÇMA-KESME İTİRAZI"/>
    <x v="0"/>
    <s v="TALEP SONUÇLANDI"/>
    <d v="2018-07-06T16:44:29"/>
    <d v="2018-07-06T16:44:29"/>
    <n v="0"/>
    <x v="0"/>
    <x v="1"/>
  </r>
  <r>
    <x v="1"/>
    <s v="2"/>
    <n v="3632108"/>
    <x v="3058"/>
    <s v="İŞLEM"/>
    <s v="ABONE BİLGİ GÜNCELLEME"/>
    <s v="ABONE BİLGİ GÜNCELLEME"/>
    <s v="ABONE BİLGİ GÜNCELLEME"/>
    <x v="0"/>
    <s v="TALEP SONUÇLANDI"/>
    <d v="2018-07-06T16:45:09"/>
    <d v="2018-07-06T16:45:09"/>
    <n v="0"/>
    <x v="0"/>
    <x v="1"/>
  </r>
  <r>
    <x v="1"/>
    <s v="1"/>
    <n v="3633129"/>
    <x v="3059"/>
    <s v="İŞLEM"/>
    <s v="TAHSİLAT"/>
    <s v="ABONE ALACAK TALEBİ"/>
    <s v="Tahsilat İşlem Talebi"/>
    <x v="0"/>
    <s v="TALEP SONUÇLANDI"/>
    <d v="2018-07-15T11:53:58"/>
    <d v="2018-07-15T11:53:58"/>
    <n v="0"/>
    <x v="0"/>
    <x v="1"/>
  </r>
  <r>
    <x v="1"/>
    <s v="2"/>
    <n v="3633337"/>
    <x v="3060"/>
    <s v="İŞLEM"/>
    <s v="AÇMA-KESME DURUMU"/>
    <s v="AÇMA-KESME DURUMU"/>
    <s v="AÇMA-KESME İTİRAZI"/>
    <x v="0"/>
    <s v="TALEP SONUÇLANDI"/>
    <d v="2018-07-20T16:38:16"/>
    <d v="2018-07-23T08:28:44"/>
    <n v="2.6600462962960592"/>
    <x v="0"/>
    <x v="1"/>
  </r>
  <r>
    <x v="1"/>
    <s v="1"/>
    <n v="3637163"/>
    <x v="3061"/>
    <s v="İŞLEM"/>
    <s v="TAHSİLAT"/>
    <s v="ABONE ALACAK TALEBİ"/>
    <s v="Tahsilat İşlem Talebi"/>
    <x v="0"/>
    <s v="TALEP SONUÇLANDI"/>
    <d v="2018-07-02T15:19:41"/>
    <d v="2018-07-02T15:19:41"/>
    <n v="0"/>
    <x v="0"/>
    <x v="1"/>
  </r>
  <r>
    <x v="1"/>
    <s v="1"/>
    <n v="3644288"/>
    <x v="3062"/>
    <s v="İŞLEM"/>
    <s v="TAHSİLAT"/>
    <s v="ABONE ALACAK TALEBİ"/>
    <s v="Tahsilat İşlem Talebi"/>
    <x v="0"/>
    <s v="TALEP SONUÇLANDI"/>
    <d v="2018-07-12T10:19:11"/>
    <d v="2018-07-12T10:19:11"/>
    <n v="0"/>
    <x v="0"/>
    <x v="1"/>
  </r>
  <r>
    <x v="1"/>
    <s v="1"/>
    <n v="3644288"/>
    <x v="3062"/>
    <s v="İŞLEM"/>
    <s v="ABONE BİLGİ GÜNCELLEME"/>
    <s v="ABONE BİLGİ GÜNCELLEME"/>
    <s v="ABONE BİLGİ GÜNCELLEME"/>
    <x v="0"/>
    <s v="TALEP SONUÇLANDI"/>
    <d v="2018-07-12T10:22:25"/>
    <d v="2018-07-12T10:22:25"/>
    <n v="0"/>
    <x v="0"/>
    <x v="1"/>
  </r>
  <r>
    <x v="1"/>
    <s v="1"/>
    <n v="364462"/>
    <x v="3063"/>
    <s v="İŞLEM"/>
    <s v="TAHSİLAT"/>
    <s v="ABONE ALACAK TALEBİ"/>
    <s v="Tahsilat İşlem Talebi"/>
    <x v="0"/>
    <s v="TALEP SONUÇLANDI"/>
    <d v="2018-07-18T18:49:18"/>
    <d v="2018-07-18T18:49:18"/>
    <n v="0"/>
    <x v="0"/>
    <x v="1"/>
  </r>
  <r>
    <x v="1"/>
    <s v="1"/>
    <n v="3646037"/>
    <x v="3064"/>
    <s v="İŞLEM"/>
    <s v="FATURA KONTROLÜ"/>
    <s v="FATURA KONTROLÜ"/>
    <s v="FATURA KONTROLÜ"/>
    <x v="2"/>
    <s v="TALEP SONUÇLANDI"/>
    <d v="2018-07-23T09:49:07"/>
    <d v="2018-07-23T09:49:07"/>
    <n v="0"/>
    <x v="0"/>
    <x v="1"/>
  </r>
  <r>
    <x v="1"/>
    <s v="2"/>
    <n v="3647371"/>
    <x v="3065"/>
    <s v="İŞLEM"/>
    <s v="ABONE BİLGİ GÜNCELLEME"/>
    <s v="ABONE BİLGİ GÜNCELLEME"/>
    <s v="ABONE BİLGİ GÜNCELLEME"/>
    <x v="0"/>
    <s v="TALEP SONUÇLANDI"/>
    <d v="2018-07-16T23:57:45"/>
    <d v="2018-07-16T23:57:46"/>
    <n v="1.1574076779652387E-5"/>
    <x v="0"/>
    <x v="0"/>
  </r>
  <r>
    <x v="1"/>
    <s v="1"/>
    <n v="3648428"/>
    <x v="3066"/>
    <s v="İŞLEM"/>
    <s v="AÇMA-KESME DURUMU"/>
    <s v="AÇMA-KESME DURUMU"/>
    <s v="AÇMA-KESME İTİRAZI"/>
    <x v="0"/>
    <s v="TALEP SONUÇLANDI"/>
    <d v="2018-07-27T15:54:59"/>
    <d v="2018-07-27T15:54:59"/>
    <n v="0"/>
    <x v="0"/>
    <x v="1"/>
  </r>
  <r>
    <x v="1"/>
    <s v="1"/>
    <n v="3648428"/>
    <x v="3067"/>
    <s v="İŞLEM"/>
    <s v="ABONE BİLGİ GÜNCELLEME"/>
    <s v="ABONE BİLGİ GÜNCELLEME"/>
    <s v="ABONE BİLGİ GÜNCELLEME"/>
    <x v="0"/>
    <s v="TALEP SONUÇLANDI"/>
    <d v="2018-07-26T11:06:15"/>
    <d v="2018-07-26T11:06:15"/>
    <n v="0"/>
    <x v="0"/>
    <x v="1"/>
  </r>
  <r>
    <x v="1"/>
    <s v="2"/>
    <n v="3657977"/>
    <x v="3068"/>
    <s v="İŞLEM"/>
    <s v="AÇMA-KESME DURUMU"/>
    <s v="AÇMA-KESME DURUMU"/>
    <s v="AÇMA-KESME İTİRAZI"/>
    <x v="0"/>
    <s v="TALEP SONUÇLANDI"/>
    <d v="2018-07-23T22:02:33"/>
    <d v="2018-07-24T10:35:47"/>
    <n v="0.52307870370714227"/>
    <x v="0"/>
    <x v="1"/>
  </r>
  <r>
    <x v="1"/>
    <s v="1"/>
    <n v="3670027"/>
    <x v="3069"/>
    <s v="İŞLEM"/>
    <s v="ABONE BİLGİ GÜNCELLEME"/>
    <s v="ABONE BİLGİ GÜNCELLEME"/>
    <s v="ABONE BİLGİ GÜNCELLEME"/>
    <x v="0"/>
    <s v="TALEP SONUÇLANDI"/>
    <d v="2018-07-16T16:09:15"/>
    <d v="2018-07-16T16:09:15"/>
    <n v="0"/>
    <x v="0"/>
    <x v="1"/>
  </r>
  <r>
    <x v="1"/>
    <s v="1"/>
    <n v="3670043"/>
    <x v="3070"/>
    <s v="İŞLEM"/>
    <s v="AÇMA-KESME DURUMU"/>
    <s v="AÇMA-KESME DURUMU"/>
    <s v="AÇMA-KESME İTİRAZI"/>
    <x v="0"/>
    <s v="TALEP SONUÇLANDI"/>
    <d v="2018-07-11T14:15:42"/>
    <d v="2018-07-11T14:15:42"/>
    <n v="0"/>
    <x v="0"/>
    <x v="1"/>
  </r>
  <r>
    <x v="1"/>
    <s v="1"/>
    <n v="3673989"/>
    <x v="3071"/>
    <s v="İŞLEM"/>
    <s v="AÇMA-KESME DURUMU"/>
    <s v="AÇMA-KESME DURUMU"/>
    <s v="AÇMA-KESME İTİRAZI"/>
    <x v="0"/>
    <s v="TALEP SONUÇLANDI"/>
    <d v="2018-07-11T11:37:24"/>
    <d v="2018-07-11T11:37:24"/>
    <n v="0"/>
    <x v="0"/>
    <x v="1"/>
  </r>
  <r>
    <x v="1"/>
    <s v="2"/>
    <n v="3680474"/>
    <x v="1288"/>
    <s v="İŞLEM"/>
    <s v="AÇMA-KESME DURUMU"/>
    <s v="AÇMA-KESME DURUMU"/>
    <s v="AÇMA-KESME İTİRAZI"/>
    <x v="0"/>
    <s v="TALEP SONUÇLANDI"/>
    <d v="2018-07-10T13:09:16"/>
    <d v="2018-07-10T16:11:20"/>
    <n v="0.12643518517870689"/>
    <x v="0"/>
    <x v="1"/>
  </r>
  <r>
    <x v="1"/>
    <s v="1"/>
    <n v="368110"/>
    <x v="3072"/>
    <s v="İŞLEM"/>
    <s v="TAHSİLAT"/>
    <s v="ABONE ALACAK TALEBİ"/>
    <s v="Tahsilat İşlem Talebi"/>
    <x v="0"/>
    <s v="TALEP SONUÇLANDI"/>
    <d v="2018-07-19T10:08:54"/>
    <d v="2018-07-19T10:08:54"/>
    <n v="0"/>
    <x v="0"/>
    <x v="1"/>
  </r>
  <r>
    <x v="1"/>
    <s v="2"/>
    <n v="3681230"/>
    <x v="3073"/>
    <s v="İŞLEM"/>
    <s v="FATURA KONTROLÜ"/>
    <s v="FATURA KONTROLÜ"/>
    <s v="FATURA KONTROLÜ"/>
    <x v="2"/>
    <s v="TALEP SONUÇLANDI"/>
    <d v="2018-07-19T15:28:32"/>
    <d v="2018-07-19T16:14:58"/>
    <n v="3.2245370370219462E-2"/>
    <x v="0"/>
    <x v="1"/>
  </r>
  <r>
    <x v="1"/>
    <s v="1"/>
    <n v="3683137"/>
    <x v="3074"/>
    <s v="İŞLEM"/>
    <s v="AÇMA-KESME DURUMU"/>
    <s v="AÇMA-KESME DURUMU"/>
    <s v="AÇMA-KESME İTİRAZI"/>
    <x v="0"/>
    <s v="TALEP SONUÇLANDI"/>
    <d v="2018-07-05T16:13:06"/>
    <d v="2018-07-05T16:13:06"/>
    <n v="0"/>
    <x v="0"/>
    <x v="1"/>
  </r>
  <r>
    <x v="1"/>
    <s v="1"/>
    <n v="3683476"/>
    <x v="3075"/>
    <s v="İŞLEM"/>
    <s v="ABONE BİLGİ GÜNCELLEME"/>
    <s v="ABONE BİLGİ GÜNCELLEME"/>
    <s v="ABONE BİLGİ GÜNCELLEME"/>
    <x v="0"/>
    <s v="TALEP SONUÇLANDI"/>
    <d v="2018-07-31T10:04:31"/>
    <d v="2018-07-31T10:04:31"/>
    <n v="0"/>
    <x v="0"/>
    <x v="1"/>
  </r>
  <r>
    <x v="1"/>
    <s v="1"/>
    <n v="3687078"/>
    <x v="3076"/>
    <s v="İŞLEM"/>
    <s v="AÇMA-KESME DURUMU"/>
    <s v="AÇMA-KESME DURUMU"/>
    <s v="AÇMA-KESME İTİRAZI"/>
    <x v="0"/>
    <s v="TALEP SONUÇLANDI"/>
    <d v="2018-07-26T11:40:28"/>
    <d v="2018-07-26T11:40:28"/>
    <n v="0"/>
    <x v="0"/>
    <x v="1"/>
  </r>
  <r>
    <x v="1"/>
    <s v="1"/>
    <n v="3688024"/>
    <x v="3077"/>
    <s v="İŞLEM"/>
    <s v="TAHSİLAT"/>
    <s v="ABONE ALACAK TALEBİ"/>
    <s v="Tahsilat İşlem Talebi"/>
    <x v="0"/>
    <s v="TALEP SONUÇLANDI"/>
    <d v="2018-07-14T13:07:38"/>
    <d v="2018-07-14T13:07:38"/>
    <n v="0"/>
    <x v="0"/>
    <x v="1"/>
  </r>
  <r>
    <x v="1"/>
    <s v="2"/>
    <n v="369023"/>
    <x v="3078"/>
    <s v="İŞLEM"/>
    <s v="AÇMA-KESME DURUMU"/>
    <s v="AÇMA-KESME DURUMU"/>
    <s v="AÇMA-KESME İTİRAZI"/>
    <x v="0"/>
    <s v="TALEP SONUÇLANDI"/>
    <d v="2018-07-10T10:07:07"/>
    <d v="2018-07-10T17:15:18"/>
    <n v="0.29734953703155043"/>
    <x v="0"/>
    <x v="1"/>
  </r>
  <r>
    <x v="1"/>
    <s v="1"/>
    <n v="3691817"/>
    <x v="3079"/>
    <s v="İŞLEM"/>
    <s v="TAHSİLAT"/>
    <s v="ABONE ALACAK TALEBİ"/>
    <s v="Tahsilat İşlem Talebi"/>
    <x v="0"/>
    <s v="TALEP SONUÇLANDI"/>
    <d v="2018-07-28T18:25:45"/>
    <d v="2018-07-28T18:25:45"/>
    <n v="0"/>
    <x v="0"/>
    <x v="1"/>
  </r>
  <r>
    <x v="1"/>
    <s v="1"/>
    <n v="3693192"/>
    <x v="3080"/>
    <s v="İŞLEM"/>
    <s v="AÇMA-KESME DURUMU"/>
    <s v="AÇMA-KESME DURUMU"/>
    <s v="AÇMA-KESME İTİRAZI"/>
    <x v="0"/>
    <s v="TALEP SONUÇLANDI"/>
    <d v="2018-07-10T11:36:44"/>
    <d v="2018-07-10T11:36:44"/>
    <n v="0"/>
    <x v="0"/>
    <x v="1"/>
  </r>
  <r>
    <x v="1"/>
    <s v="1"/>
    <n v="3693299"/>
    <x v="3081"/>
    <s v="İŞLEM"/>
    <s v="TAHSİLAT"/>
    <s v="ABONE ALACAK TALEBİ"/>
    <s v="Tahsilat İşlem Talebi"/>
    <x v="0"/>
    <s v="TALEP SONUÇLANDI"/>
    <d v="2018-07-05T14:03:12"/>
    <d v="2018-07-05T14:03:12"/>
    <n v="0"/>
    <x v="0"/>
    <x v="1"/>
  </r>
  <r>
    <x v="1"/>
    <s v="1"/>
    <n v="3693299"/>
    <x v="3081"/>
    <s v="İŞLEM"/>
    <s v="AÇMA-KESME DURUMU"/>
    <s v="AÇMA-KESME DURUMU"/>
    <s v="AÇMA-KESME İTİRAZI"/>
    <x v="0"/>
    <s v="TALEP SONUÇLANDI"/>
    <d v="2018-07-05T14:03:41"/>
    <d v="2018-07-05T14:03:41"/>
    <n v="0"/>
    <x v="0"/>
    <x v="1"/>
  </r>
  <r>
    <x v="1"/>
    <s v="2"/>
    <n v="3693299"/>
    <x v="3081"/>
    <s v="İŞLEM"/>
    <s v="ABONE BİLGİ GÜNCELLEME"/>
    <s v="ABONE BİLGİ GÜNCELLEME"/>
    <s v="ABONE BİLGİ GÜNCELLEME"/>
    <x v="0"/>
    <s v="TALEP SONUÇLANDI"/>
    <d v="2018-07-05T14:04:18"/>
    <d v="2018-07-05T14:04:18"/>
    <n v="0"/>
    <x v="0"/>
    <x v="1"/>
  </r>
  <r>
    <x v="1"/>
    <s v="1"/>
    <n v="3696086"/>
    <x v="3082"/>
    <s v="İŞLEM"/>
    <s v="AÇMA-KESME DURUMU"/>
    <s v="AÇMA-KESME DURUMU"/>
    <s v="AÇMA-KESME İTİRAZI"/>
    <x v="0"/>
    <s v="TALEP SONUÇLANDI"/>
    <d v="2018-07-19T14:05:12"/>
    <d v="2018-07-19T14:05:12"/>
    <n v="0"/>
    <x v="0"/>
    <x v="1"/>
  </r>
  <r>
    <x v="1"/>
    <s v="1"/>
    <n v="3696339"/>
    <x v="3083"/>
    <s v="İŞLEM"/>
    <s v="TESİS/SAYAÇ/ADRES KONTROL"/>
    <s v="TESİS/SAYAÇ/ADRES KONTROL"/>
    <s v="SAYAÇ KONTROLÜ"/>
    <x v="2"/>
    <s v="TALEP SONUÇLANDI"/>
    <d v="2018-07-02T09:58:26"/>
    <d v="2018-07-02T09:58:26"/>
    <n v="0"/>
    <x v="0"/>
    <x v="1"/>
  </r>
  <r>
    <x v="1"/>
    <s v="1"/>
    <n v="3696485"/>
    <x v="3084"/>
    <s v="İŞLEM"/>
    <s v="ABONE BİLGİ GÜNCELLEME"/>
    <s v="ABONE BİLGİ GÜNCELLEME"/>
    <s v="ABONE BİLGİ GÜNCELLEME"/>
    <x v="0"/>
    <s v="TALEP SONUÇLANDI"/>
    <d v="2018-07-05T07:26:47"/>
    <d v="2018-07-05T07:26:47"/>
    <n v="0"/>
    <x v="0"/>
    <x v="1"/>
  </r>
  <r>
    <x v="1"/>
    <s v="2"/>
    <n v="3696852"/>
    <x v="1296"/>
    <s v="İŞLEM"/>
    <s v="FATURA KONTROLÜ"/>
    <s v="FATURA KONTROLÜ"/>
    <s v="FATURA KONTROLÜ"/>
    <x v="2"/>
    <s v="TALEP SONUÇLANDI"/>
    <d v="2018-07-19T10:31:08"/>
    <d v="2018-07-19T10:56:59"/>
    <n v="1.7951388887013309E-2"/>
    <x v="0"/>
    <x v="1"/>
  </r>
  <r>
    <x v="1"/>
    <s v="2"/>
    <n v="3696852"/>
    <x v="1296"/>
    <s v="İŞLEM"/>
    <s v="TAHSİLAT"/>
    <s v="ABONE ALACAK TALEBİ"/>
    <s v="Tahsilat İşlem Talebi"/>
    <x v="0"/>
    <s v="TALEP SONUÇLANDI"/>
    <d v="2018-07-19T10:36:52"/>
    <d v="2018-07-19T10:36:53"/>
    <n v="1.1574069503694773E-5"/>
    <x v="0"/>
    <x v="1"/>
  </r>
  <r>
    <x v="1"/>
    <s v="1"/>
    <n v="3697524"/>
    <x v="3085"/>
    <s v="İŞLEM"/>
    <s v="TAHSİLAT"/>
    <s v="ABONE ALACAK TALEBİ"/>
    <s v="Tahsilat İşlem Talebi"/>
    <x v="0"/>
    <s v="TALEP SONUÇLANDI"/>
    <d v="2018-07-12T12:15:13"/>
    <d v="2018-07-12T12:15:13"/>
    <n v="0"/>
    <x v="0"/>
    <x v="1"/>
  </r>
  <r>
    <x v="1"/>
    <s v="2"/>
    <n v="3701348"/>
    <x v="3086"/>
    <s v="İŞLEM"/>
    <s v="AÇMA-KESME DURUMU"/>
    <s v="AÇMA-KESME DURUMU"/>
    <s v="AÇMA-KESME İTİRAZI"/>
    <x v="0"/>
    <s v="TALEP SONUÇLANDI"/>
    <d v="2018-07-24T12:04:11"/>
    <d v="2018-07-24T16:47:24"/>
    <n v="0.19667824073985685"/>
    <x v="0"/>
    <x v="1"/>
  </r>
  <r>
    <x v="1"/>
    <s v="1"/>
    <n v="3710516"/>
    <x v="3087"/>
    <s v="İŞLEM"/>
    <s v="FATURA KONTROLÜ"/>
    <s v="FATURA KONTROLÜ"/>
    <s v="FATURA KONTROLÜ"/>
    <x v="2"/>
    <s v="TALEP SONUÇLANDI"/>
    <d v="2018-07-13T19:10:20"/>
    <d v="2018-07-13T19:10:20"/>
    <n v="0"/>
    <x v="0"/>
    <x v="1"/>
  </r>
  <r>
    <x v="1"/>
    <s v="2"/>
    <n v="3710835"/>
    <x v="3088"/>
    <s v="İŞLEM"/>
    <s v="TAHSİLAT"/>
    <s v="ABONE ALACAK TALEBİ"/>
    <s v="Tahsilat İşlem Talebi"/>
    <x v="0"/>
    <s v="TALEP SONUÇLANDI"/>
    <d v="2018-07-19T11:09:05"/>
    <d v="2018-07-19T11:09:06"/>
    <n v="1.1574076779652387E-5"/>
    <x v="0"/>
    <x v="1"/>
  </r>
  <r>
    <x v="1"/>
    <s v="1"/>
    <n v="3713169"/>
    <x v="3089"/>
    <s v="İŞLEM"/>
    <s v="TAHSİLAT"/>
    <s v="ABONE ALACAK TALEBİ"/>
    <s v="Tahsilat İşlem Talebi"/>
    <x v="0"/>
    <s v="TALEP SONUÇLANDI"/>
    <d v="2018-07-06T13:33:55"/>
    <d v="2018-07-06T13:33:55"/>
    <n v="0"/>
    <x v="0"/>
    <x v="1"/>
  </r>
  <r>
    <x v="1"/>
    <s v="2"/>
    <n v="3716161"/>
    <x v="1303"/>
    <s v="İŞLEM"/>
    <s v="TAHSİLAT"/>
    <s v="ABONE ALACAK TALEBİ"/>
    <s v="Tahsilat İşlem Talebi"/>
    <x v="0"/>
    <s v="TALEP SONUÇLANDI"/>
    <d v="2018-07-11T14:36:31"/>
    <d v="2018-07-11T14:36:31"/>
    <n v="0"/>
    <x v="0"/>
    <x v="1"/>
  </r>
  <r>
    <x v="1"/>
    <s v="1"/>
    <n v="3720027"/>
    <x v="3090"/>
    <s v="İŞLEM"/>
    <s v="TAHSİLAT"/>
    <s v="ABONE ALACAK TALEBİ"/>
    <s v="Tahsilat İşlem Talebi"/>
    <x v="0"/>
    <s v="TALEP SONUÇLANDI"/>
    <d v="2018-07-06T17:27:10"/>
    <d v="2018-07-06T17:27:10"/>
    <n v="0"/>
    <x v="0"/>
    <x v="1"/>
  </r>
  <r>
    <x v="1"/>
    <s v="1"/>
    <n v="3723680"/>
    <x v="1307"/>
    <s v="İŞLEM"/>
    <s v="TAHSİLAT"/>
    <s v="ABONE ALACAK TALEBİ"/>
    <s v="Tahsilat İşlem Talebi"/>
    <x v="0"/>
    <s v="TALEP SONUÇLANDI"/>
    <d v="2018-07-05T11:10:02"/>
    <d v="2018-07-05T11:10:02"/>
    <n v="0"/>
    <x v="0"/>
    <x v="1"/>
  </r>
  <r>
    <x v="1"/>
    <s v="2"/>
    <n v="3723680"/>
    <x v="1307"/>
    <s v="İŞLEM"/>
    <s v="PSS ABONE TALEPLERİ"/>
    <s v="PSS ABONE TALEPLERİ"/>
    <s v="FARK GÜVENCE BEDELİ BİLGİSİ"/>
    <x v="1"/>
    <s v="TALEP SONUÇLANDI"/>
    <d v="2018-07-05T11:19:41"/>
    <d v="2018-07-16T08:47:17"/>
    <n v="10.894166666665114"/>
    <x v="2"/>
    <x v="1"/>
  </r>
  <r>
    <x v="1"/>
    <s v="1"/>
    <n v="3725651"/>
    <x v="3091"/>
    <s v="İŞLEM"/>
    <s v="ABONE BİLGİ GÜNCELLEME"/>
    <s v="ABONE BİLGİ GÜNCELLEME"/>
    <s v="ABONE BİLGİ GÜNCELLEME"/>
    <x v="0"/>
    <s v="TALEP SONUÇLANDI"/>
    <d v="2018-07-20T09:59:01"/>
    <d v="2018-07-20T09:59:01"/>
    <n v="0"/>
    <x v="0"/>
    <x v="1"/>
  </r>
  <r>
    <x v="1"/>
    <s v="2"/>
    <n v="3725794"/>
    <x v="3092"/>
    <s v="İŞLEM"/>
    <s v="FATURA KONTROLÜ"/>
    <s v="FATURA KONTROLÜ"/>
    <s v="FATURA KONTROLÜ"/>
    <x v="2"/>
    <s v="TALEP SONUÇLANDI"/>
    <d v="2018-07-25T13:07:51"/>
    <d v="2018-07-26T12:47:45"/>
    <n v="0.98604166667064419"/>
    <x v="0"/>
    <x v="1"/>
  </r>
  <r>
    <x v="1"/>
    <s v="2"/>
    <n v="372580"/>
    <x v="3093"/>
    <s v="İŞLEM"/>
    <s v="ABONE BİLGİ GÜNCELLEME"/>
    <s v="ABONE BİLGİ GÜNCELLEME"/>
    <s v="ABONE BİLGİ GÜNCELLEME"/>
    <x v="0"/>
    <s v="TALEP SONUÇLANDI"/>
    <d v="2018-07-13T12:01:38"/>
    <d v="2018-07-13T12:01:38"/>
    <n v="0"/>
    <x v="0"/>
    <x v="1"/>
  </r>
  <r>
    <x v="1"/>
    <s v="1"/>
    <n v="3729447"/>
    <x v="3094"/>
    <s v="İŞLEM"/>
    <s v="GENEL TALEPLER"/>
    <s v="GENEL TALEPLER"/>
    <s v="RESMİ KURUM GÖNDERİLERİ"/>
    <x v="4"/>
    <s v="TALEP SONUÇLANDI"/>
    <d v="2018-07-12T13:28:09"/>
    <d v="2018-07-12T13:28:09"/>
    <n v="0"/>
    <x v="0"/>
    <x v="1"/>
  </r>
  <r>
    <x v="1"/>
    <s v="1"/>
    <n v="3733818"/>
    <x v="3095"/>
    <s v="İŞLEM"/>
    <s v="ABONE BİLGİ GÜNCELLEME"/>
    <s v="ABONE BİLGİ GÜNCELLEME"/>
    <s v="ABONE BİLGİ GÜNCELLEME"/>
    <x v="0"/>
    <s v="TALEP SONUÇLANDI"/>
    <d v="2018-07-20T09:47:28"/>
    <d v="2018-07-20T09:47:28"/>
    <n v="0"/>
    <x v="0"/>
    <x v="1"/>
  </r>
  <r>
    <x v="1"/>
    <s v="2"/>
    <n v="3739176"/>
    <x v="1314"/>
    <s v="İŞLEM"/>
    <s v="PSS ABONE TALEPLERİ"/>
    <s v="PSS ABONE TALEPLERİ"/>
    <s v="FARK GÜVENCE BEDELİ BİLGİSİ"/>
    <x v="1"/>
    <s v="TALEP SONUÇLANDI"/>
    <d v="2018-07-09T15:31:22"/>
    <d v="2018-07-09T15:33:34"/>
    <n v="1.527777778392192E-3"/>
    <x v="0"/>
    <x v="1"/>
  </r>
  <r>
    <x v="1"/>
    <s v="1"/>
    <n v="3743732"/>
    <x v="3096"/>
    <s v="İŞLEM"/>
    <s v="TAHSİLAT"/>
    <s v="ABONE ALACAK TALEBİ"/>
    <s v="Tahsilat İşlem Talebi"/>
    <x v="0"/>
    <s v="TALEP SONUÇLANDI"/>
    <d v="2018-07-15T14:40:20"/>
    <d v="2018-07-15T14:40:20"/>
    <n v="0"/>
    <x v="0"/>
    <x v="1"/>
  </r>
  <r>
    <x v="1"/>
    <s v="1"/>
    <n v="3744422"/>
    <x v="3097"/>
    <s v="İŞLEM"/>
    <s v="ABONE BİLGİ GÜNCELLEME"/>
    <s v="ABONE BİLGİ GÜNCELLEME"/>
    <s v="ABONE BİLGİ GÜNCELLEME"/>
    <x v="0"/>
    <s v="TALEP SONUÇLANDI"/>
    <d v="2018-07-24T17:14:08"/>
    <d v="2018-07-24T17:14:08"/>
    <n v="0"/>
    <x v="0"/>
    <x v="1"/>
  </r>
  <r>
    <x v="1"/>
    <s v="1"/>
    <n v="3746438"/>
    <x v="3098"/>
    <s v="İŞLEM"/>
    <s v="KAMPANYA SÖZLEŞMESİ KONTROL VE TALEPLERİ"/>
    <s v="KAMPANYA SÖZLEŞMESİ KONTROL VE TALEPLERİ"/>
    <s v="KAMPANYA TARİFE İTİRAZI"/>
    <x v="3"/>
    <s v="TALEP SONUÇLANDI"/>
    <d v="2018-07-02T12:40:29"/>
    <d v="2018-07-02T12:40:29"/>
    <n v="0"/>
    <x v="0"/>
    <x v="1"/>
  </r>
  <r>
    <x v="1"/>
    <s v="1"/>
    <n v="3750720"/>
    <x v="3099"/>
    <s v="İŞLEM"/>
    <s v="ABONE BİLGİ GÜNCELLEME"/>
    <s v="ABONE BİLGİ GÜNCELLEME"/>
    <s v="ABONE BİLGİ GÜNCELLEME"/>
    <x v="0"/>
    <s v="TALEP SONUÇLANDI"/>
    <d v="2018-07-05T07:23:03"/>
    <d v="2018-07-05T07:23:03"/>
    <n v="0"/>
    <x v="0"/>
    <x v="1"/>
  </r>
  <r>
    <x v="1"/>
    <s v="1"/>
    <n v="3751771"/>
    <x v="3100"/>
    <s v="İŞLEM"/>
    <s v="DAĞITIM ŞİRKETİ TAHLİYE TALEBİ"/>
    <s v="DAĞITIM ŞİRKETİ TAHLİYE TALEBİ"/>
    <s v="daimiye geçiş nedeniyle tahliye talebi"/>
    <x v="0"/>
    <s v="TALEP SONUÇLANDI"/>
    <d v="2018-07-02T13:40:30"/>
    <d v="2018-07-02T13:40:30"/>
    <n v="0"/>
    <x v="0"/>
    <x v="1"/>
  </r>
  <r>
    <x v="1"/>
    <s v="1"/>
    <n v="3754663"/>
    <x v="3101"/>
    <s v="İŞLEM"/>
    <s v="REZERV ENDEKS İNCELEME TALEBİ"/>
    <s v="REZERV ENDEKS İNCELEME TALEBİ"/>
    <s v="endeks incelemesi için tahakkuka gönder"/>
    <x v="2"/>
    <s v="TALEP SONUÇLANDI"/>
    <d v="2018-07-11T17:04:16"/>
    <d v="2018-07-11T17:04:16"/>
    <n v="0"/>
    <x v="0"/>
    <x v="1"/>
  </r>
  <r>
    <x v="1"/>
    <s v="1"/>
    <n v="3759700"/>
    <x v="3102"/>
    <s v="İŞLEM"/>
    <s v="ABONE BİLGİ GÜNCELLEME"/>
    <s v="ABONE BİLGİ GÜNCELLEME"/>
    <s v="ABONE BİLGİ GÜNCELLEME"/>
    <x v="0"/>
    <s v="TALEP SONUÇLANDI"/>
    <d v="2018-07-17T10:29:44"/>
    <d v="2018-07-17T10:29:44"/>
    <n v="0"/>
    <x v="0"/>
    <x v="1"/>
  </r>
  <r>
    <x v="1"/>
    <s v="1"/>
    <n v="3762915"/>
    <x v="3103"/>
    <s v="İŞLEM"/>
    <s v="AÇMA-KESME DURUMU"/>
    <s v="AÇMA-KESME DURUMU"/>
    <s v="AÇMA-KESME İTİRAZI"/>
    <x v="0"/>
    <s v="TALEP SONUÇLANDI"/>
    <d v="2018-07-05T17:20:42"/>
    <d v="2018-07-05T17:20:42"/>
    <n v="0"/>
    <x v="0"/>
    <x v="1"/>
  </r>
  <r>
    <x v="1"/>
    <s v="2"/>
    <n v="3764211"/>
    <x v="1330"/>
    <s v="İŞLEM"/>
    <s v="TAHSİLAT"/>
    <s v="ABONE ALACAK TALEBİ"/>
    <s v="Tahsilat İşlem Talebi"/>
    <x v="0"/>
    <s v="TALEP SONUÇLANDI"/>
    <d v="2018-07-23T11:37:02"/>
    <d v="2018-07-23T11:37:02"/>
    <n v="0"/>
    <x v="0"/>
    <x v="1"/>
  </r>
  <r>
    <x v="1"/>
    <s v="1"/>
    <n v="3764982"/>
    <x v="3104"/>
    <s v="İŞLEM"/>
    <s v="AÇMA-KESME DURUMU"/>
    <s v="AÇMA-KESME DURUMU"/>
    <s v="AÇMA-KESME İTİRAZI"/>
    <x v="0"/>
    <s v="TALEP SONUÇLANDI"/>
    <d v="2018-07-16T15:19:45"/>
    <d v="2018-07-16T15:19:45"/>
    <n v="0"/>
    <x v="0"/>
    <x v="1"/>
  </r>
  <r>
    <x v="1"/>
    <s v="2"/>
    <n v="3766237"/>
    <x v="3105"/>
    <s v="İŞLEM"/>
    <s v="AÇMA-KESME DURUMU"/>
    <s v="AÇMA-KESME DURUMU"/>
    <s v="AÇMA-KESME İTİRAZI"/>
    <x v="0"/>
    <s v="TALEP SONUÇLANDI"/>
    <d v="2018-07-18T13:44:15"/>
    <d v="2018-07-18T16:33:01"/>
    <n v="0.11719907407677965"/>
    <x v="0"/>
    <x v="1"/>
  </r>
  <r>
    <x v="1"/>
    <s v="1"/>
    <n v="3771511"/>
    <x v="3106"/>
    <s v="İŞLEM"/>
    <s v="AÇMA-KESME DURUMU"/>
    <s v="AÇMA-KESME DURUMU"/>
    <s v="AÇMA-KESME İTİRAZI"/>
    <x v="0"/>
    <s v="TALEP SONUÇLANDI"/>
    <d v="2018-07-01T15:51:02"/>
    <d v="2018-07-01T15:51:02"/>
    <n v="0"/>
    <x v="0"/>
    <x v="1"/>
  </r>
  <r>
    <x v="1"/>
    <s v="1"/>
    <n v="3775253"/>
    <x v="1336"/>
    <s v="İŞLEM"/>
    <s v="TAHSİLAT"/>
    <s v="ABONE ALACAK TALEBİ"/>
    <s v="Tahsilat İşlem Talebi"/>
    <x v="0"/>
    <s v="TALEP SONUÇLANDI"/>
    <d v="2018-07-20T17:29:32"/>
    <d v="2018-07-20T17:29:32"/>
    <n v="0"/>
    <x v="0"/>
    <x v="1"/>
  </r>
  <r>
    <x v="1"/>
    <s v="2"/>
    <n v="3775253"/>
    <x v="1336"/>
    <s v="İŞLEM"/>
    <s v="AÇMA-KESME DURUMU"/>
    <s v="AÇMA-KESME DURUMU"/>
    <s v="AÇMA-KESME İTİRAZI"/>
    <x v="0"/>
    <s v="TALEP SONUÇLANDI"/>
    <d v="2018-07-21T11:06:15"/>
    <d v="2018-07-23T09:29:04"/>
    <n v="1.932511574072123"/>
    <x v="0"/>
    <x v="1"/>
  </r>
  <r>
    <x v="1"/>
    <s v="2"/>
    <n v="3778808"/>
    <x v="3107"/>
    <s v="İŞLEM"/>
    <s v="GENEL TALEPLER"/>
    <s v="GENEL TALEPLER"/>
    <s v="RESMİ KURUM GÖNDERİLERİ"/>
    <x v="4"/>
    <s v="TALEP SONUÇLANDI"/>
    <d v="2018-07-31T21:17:14"/>
    <d v="2018-08-03T16:49:54"/>
    <n v="2.8143518518481869"/>
    <x v="0"/>
    <x v="1"/>
  </r>
  <r>
    <x v="1"/>
    <s v="2"/>
    <n v="3778808"/>
    <x v="3107"/>
    <s v="İŞLEM"/>
    <s v="AÇMA-KESME DURUMU"/>
    <s v="AÇMA-KESME DURUMU"/>
    <s v="AÇMA-KESME İTİRAZI"/>
    <x v="0"/>
    <s v="TALEP SONUÇLANDI"/>
    <d v="2018-07-31T15:35:45"/>
    <d v="2018-08-01T08:52:36"/>
    <n v="0.72003472222422715"/>
    <x v="0"/>
    <x v="1"/>
  </r>
  <r>
    <x v="1"/>
    <s v="1"/>
    <n v="3780609"/>
    <x v="3108"/>
    <s v="İŞLEM"/>
    <s v="TAHSİLAT"/>
    <s v="ABONE ALACAK TALEBİ"/>
    <s v="Tahsilat İşlem Talebi"/>
    <x v="0"/>
    <s v="TALEP SONUÇLANDI"/>
    <d v="2018-07-06T14:18:01"/>
    <d v="2018-07-06T14:18:01"/>
    <n v="0"/>
    <x v="0"/>
    <x v="1"/>
  </r>
  <r>
    <x v="1"/>
    <s v="1"/>
    <n v="3780686"/>
    <x v="3109"/>
    <s v="İŞLEM"/>
    <s v="ABONE BİLGİ GÜNCELLEME"/>
    <s v="ABONE BİLGİ GÜNCELLEME"/>
    <s v="ABONE BİLGİ GÜNCELLEME"/>
    <x v="0"/>
    <s v="TALEP SONUÇLANDI"/>
    <d v="2018-07-16T15:29:05"/>
    <d v="2018-07-16T15:29:05"/>
    <n v="0"/>
    <x v="0"/>
    <x v="1"/>
  </r>
  <r>
    <x v="1"/>
    <s v="1"/>
    <n v="3781932"/>
    <x v="3110"/>
    <s v="İŞLEM"/>
    <s v="GENEL TALEPLER"/>
    <s v="GENEL TALEPLER"/>
    <s v="RESMİ KURUM GÖNDERİLERİ"/>
    <x v="4"/>
    <s v="TALEP SONUÇLANDI"/>
    <d v="2018-07-22T16:51:09"/>
    <d v="2018-07-22T16:51:09"/>
    <n v="0"/>
    <x v="0"/>
    <x v="1"/>
  </r>
  <r>
    <x v="1"/>
    <s v="2"/>
    <n v="3781932"/>
    <x v="3110"/>
    <s v="İŞLEM"/>
    <s v="ABONE BİLGİ GÜNCELLEME"/>
    <s v="ABONE BİLGİ GÜNCELLEME"/>
    <s v="ABONE BİLGİ GÜNCELLEME"/>
    <x v="0"/>
    <s v="TALEP SONUÇLANDI"/>
    <d v="2018-07-22T16:46:00"/>
    <d v="2018-07-22T16:46:01"/>
    <n v="1.1574076779652387E-5"/>
    <x v="0"/>
    <x v="1"/>
  </r>
  <r>
    <x v="1"/>
    <s v="2"/>
    <n v="3781932"/>
    <x v="3110"/>
    <s v="İŞLEM"/>
    <s v="KAMPANYA SÖZLEŞMESİ KONTROL VE TALEPLERİ"/>
    <s v="KAMPANYA SÖZLEŞMESİ KONTROL VE TALEPLERİ"/>
    <s v="KAMPANYA TARİFE İTİRAZI"/>
    <x v="3"/>
    <s v="TALEP SONUÇLANDI"/>
    <d v="2018-07-22T16:48:43"/>
    <d v="2018-08-07T16:14:48"/>
    <n v="15.976446759261307"/>
    <x v="1"/>
    <x v="1"/>
  </r>
  <r>
    <x v="1"/>
    <s v="1"/>
    <n v="3786952"/>
    <x v="3111"/>
    <s v="İŞLEM"/>
    <s v="AÇMA-KESME DURUMU"/>
    <s v="AÇMA-KESME DURUMU"/>
    <s v="AÇMA-KESME İTİRAZI"/>
    <x v="0"/>
    <s v="TALEP SONUÇLANDI"/>
    <d v="2018-07-13T12:42:42"/>
    <d v="2018-07-13T12:42:42"/>
    <n v="0"/>
    <x v="0"/>
    <x v="1"/>
  </r>
  <r>
    <x v="1"/>
    <s v="2"/>
    <n v="3787870"/>
    <x v="3112"/>
    <s v="İŞLEM"/>
    <s v="FATURA KONTROLÜ"/>
    <s v="FATURA KONTROLÜ"/>
    <s v="FATURA KONTROLÜ"/>
    <x v="2"/>
    <s v="TALEP SONUÇLANDI"/>
    <d v="2018-07-14T13:02:46"/>
    <d v="2018-07-16T09:53:25"/>
    <n v="1.8685069444400142"/>
    <x v="0"/>
    <x v="1"/>
  </r>
  <r>
    <x v="1"/>
    <s v="1"/>
    <n v="3794387"/>
    <x v="3113"/>
    <s v="İŞLEM"/>
    <s v="AÇMA-KESME DURUMU"/>
    <s v="AÇMA-KESME DURUMU"/>
    <s v="AÇMA-KESME İTİRAZI"/>
    <x v="0"/>
    <s v="TALEP SONUÇLANDI"/>
    <d v="2018-07-17T13:29:44"/>
    <d v="2018-07-17T13:29:44"/>
    <n v="0"/>
    <x v="0"/>
    <x v="1"/>
  </r>
  <r>
    <x v="1"/>
    <s v="1"/>
    <n v="3795067"/>
    <x v="3114"/>
    <s v="İŞLEM"/>
    <s v="PSS ABONE TALEPLERİ"/>
    <s v="PSS ABONE TALEPLERİ"/>
    <s v="FARK GÜVENCE BEDELİ BİLGİSİ"/>
    <x v="1"/>
    <s v="TALEP SONUÇLANDI"/>
    <d v="2018-07-12T10:37:33"/>
    <d v="2018-07-12T10:37:33"/>
    <n v="0"/>
    <x v="0"/>
    <x v="1"/>
  </r>
  <r>
    <x v="1"/>
    <s v="1"/>
    <n v="3795067"/>
    <x v="3114"/>
    <s v="İŞLEM"/>
    <s v="AÇMA-KESME DURUMU"/>
    <s v="AÇMA-KESME DURUMU"/>
    <s v="AÇMA-KESME İTİRAZI"/>
    <x v="0"/>
    <s v="TALEP SONUÇLANDI"/>
    <d v="2018-07-16T12:50:52"/>
    <d v="2018-07-16T12:50:52"/>
    <n v="0"/>
    <x v="0"/>
    <x v="1"/>
  </r>
  <r>
    <x v="1"/>
    <s v="1"/>
    <n v="3795067"/>
    <x v="3115"/>
    <s v="İŞLEM"/>
    <s v="PSS ABONE TALEPLERİ"/>
    <s v="PSS ABONE TALEPLERİ"/>
    <s v="FARK GÜVENCE BEDELİ BİLGİSİ"/>
    <x v="1"/>
    <s v="TALEP SONUÇLANDI"/>
    <d v="2018-07-16T11:16:11"/>
    <d v="2018-07-16T11:16:11"/>
    <n v="0"/>
    <x v="0"/>
    <x v="1"/>
  </r>
  <r>
    <x v="1"/>
    <s v="2"/>
    <n v="3795067"/>
    <x v="3116"/>
    <s v="İŞLEM"/>
    <s v="TAHSİLAT"/>
    <s v="ABONE ALACAK TALEBİ"/>
    <s v="Tahsilat İşlem Talebi"/>
    <x v="0"/>
    <s v="TALEP SONUÇLANDI"/>
    <d v="2018-07-18T11:47:39"/>
    <d v="2018-07-18T11:56:54"/>
    <n v="6.4236111065838486E-3"/>
    <x v="0"/>
    <x v="1"/>
  </r>
  <r>
    <x v="1"/>
    <s v="1"/>
    <n v="3798425"/>
    <x v="3117"/>
    <s v="İŞLEM"/>
    <s v="FATURA KONTROLÜ"/>
    <s v="FATURA KONTROLÜ"/>
    <s v="FATURA KONTROLÜ"/>
    <x v="2"/>
    <s v="TALEP SONUÇLANDI"/>
    <d v="2018-07-16T15:06:53"/>
    <d v="2018-07-16T15:06:53"/>
    <n v="0"/>
    <x v="0"/>
    <x v="1"/>
  </r>
  <r>
    <x v="1"/>
    <s v="1"/>
    <n v="3799928"/>
    <x v="3118"/>
    <s v="İŞLEM"/>
    <s v="AÇMA-KESME DURUMU"/>
    <s v="AÇMA-KESME DURUMU"/>
    <s v="AÇMA-KESME İTİRAZI"/>
    <x v="0"/>
    <s v="TALEP SONUÇLANDI"/>
    <d v="2018-07-12T10:36:43"/>
    <d v="2018-07-12T10:36:43"/>
    <n v="0"/>
    <x v="0"/>
    <x v="1"/>
  </r>
  <r>
    <x v="1"/>
    <s v="1"/>
    <n v="380112"/>
    <x v="3119"/>
    <s v="İŞLEM"/>
    <s v="ABONE BİLGİ GÜNCELLEME"/>
    <s v="ABONE BİLGİ GÜNCELLEME"/>
    <s v="ABONE BİLGİ GÜNCELLEME"/>
    <x v="0"/>
    <s v="TALEP SONUÇLANDI"/>
    <d v="2018-07-25T13:11:36"/>
    <d v="2018-07-25T13:11:36"/>
    <n v="0"/>
    <x v="0"/>
    <x v="1"/>
  </r>
  <r>
    <x v="1"/>
    <s v="2"/>
    <n v="3806236"/>
    <x v="3120"/>
    <s v="İŞLEM"/>
    <s v="TAHSİLAT"/>
    <s v="ABONE ALACAK TALEBİ"/>
    <s v="Tahsilat İşlem Talebi"/>
    <x v="0"/>
    <s v="TALEP SONUÇLANDI"/>
    <d v="2018-07-02T15:10:34"/>
    <d v="2018-07-02T15:10:34"/>
    <n v="0"/>
    <x v="0"/>
    <x v="1"/>
  </r>
  <r>
    <x v="1"/>
    <s v="2"/>
    <n v="3806569"/>
    <x v="3121"/>
    <s v="İŞLEM"/>
    <s v="TAHSİLAT"/>
    <s v="ABONE ALACAK TALEBİ"/>
    <s v="Tahsilat İşlem Talebi"/>
    <x v="0"/>
    <s v="TALEP SONUÇLANDI"/>
    <d v="2018-07-04T13:07:25"/>
    <d v="2018-07-04T13:07:25"/>
    <n v="0"/>
    <x v="0"/>
    <x v="1"/>
  </r>
  <r>
    <x v="1"/>
    <s v="2"/>
    <n v="380884"/>
    <x v="3122"/>
    <s v="İŞLEM"/>
    <s v="AÇMA-KESME DURUMU"/>
    <s v="AÇMA-KESME DURUMU"/>
    <s v="AÇMA-KESME İTİRAZI"/>
    <x v="0"/>
    <s v="TALEP SONUÇLANDI"/>
    <d v="2018-07-26T15:20:32"/>
    <d v="2018-07-26T17:46:57"/>
    <n v="0.10167824073869269"/>
    <x v="0"/>
    <x v="1"/>
  </r>
  <r>
    <x v="1"/>
    <s v="1"/>
    <n v="3813842"/>
    <x v="3123"/>
    <s v="İŞLEM"/>
    <s v="TAHSİLAT"/>
    <s v="ABONE ALACAK TALEBİ"/>
    <s v="Tahsilat İşlem Talebi"/>
    <x v="0"/>
    <s v="TALEP SONUÇLANDI"/>
    <d v="2018-07-18T10:03:21"/>
    <d v="2018-07-18T10:03:21"/>
    <n v="0"/>
    <x v="0"/>
    <x v="1"/>
  </r>
  <r>
    <x v="1"/>
    <s v="1"/>
    <n v="3814150"/>
    <x v="3124"/>
    <s v="İŞLEM"/>
    <s v="TAHSİLAT"/>
    <s v="ABONE ALACAK TALEBİ"/>
    <s v="Tahsilat İşlem Talebi"/>
    <x v="0"/>
    <s v="TALEP SONUÇLANDI"/>
    <d v="2018-07-28T14:43:47"/>
    <d v="2018-07-28T14:43:47"/>
    <n v="0"/>
    <x v="0"/>
    <x v="1"/>
  </r>
  <r>
    <x v="1"/>
    <s v="2"/>
    <n v="3817855"/>
    <x v="3125"/>
    <s v="İŞLEM"/>
    <s v="FATURA KONTROLÜ"/>
    <s v="FATURA KONTROLÜ"/>
    <s v="FATURA KONTROLÜ"/>
    <x v="2"/>
    <s v="TALEP SONUÇLANDI"/>
    <d v="2018-07-03T10:54:37"/>
    <d v="2018-07-03T10:58:39"/>
    <n v="2.8009259258396924E-3"/>
    <x v="0"/>
    <x v="1"/>
  </r>
  <r>
    <x v="1"/>
    <s v="1"/>
    <n v="3818452"/>
    <x v="3126"/>
    <s v="İŞLEM"/>
    <s v="AÇMA-KESME DURUMU"/>
    <s v="AÇMA-KESME DURUMU"/>
    <s v="AÇMA-KESME İTİRAZI"/>
    <x v="0"/>
    <s v="TALEP SONUÇLANDI"/>
    <d v="2018-07-31T15:00:24"/>
    <d v="2018-07-31T15:00:24"/>
    <n v="0"/>
    <x v="0"/>
    <x v="1"/>
  </r>
  <r>
    <x v="1"/>
    <s v="1"/>
    <n v="3820157"/>
    <x v="3127"/>
    <s v="İŞLEM"/>
    <s v="FATURA KONTROLÜ"/>
    <s v="FATURA KONTROLÜ"/>
    <s v="FATURA KONTROLÜ"/>
    <x v="2"/>
    <s v="TALEP SONUÇLANDI"/>
    <d v="2018-07-12T13:23:00"/>
    <d v="2018-07-12T13:23:00"/>
    <n v="0"/>
    <x v="0"/>
    <x v="0"/>
  </r>
  <r>
    <x v="1"/>
    <s v="1"/>
    <n v="3820696"/>
    <x v="3128"/>
    <s v="İŞLEM"/>
    <s v="TAHSİLAT"/>
    <s v="ABONE ALACAK TALEBİ"/>
    <s v="Tahsilat İşlem Talebi"/>
    <x v="0"/>
    <s v="TALEP SONUÇLANDI"/>
    <d v="2018-07-12T17:49:22"/>
    <d v="2018-07-12T17:49:22"/>
    <n v="0"/>
    <x v="0"/>
    <x v="1"/>
  </r>
  <r>
    <x v="1"/>
    <s v="1"/>
    <n v="3821332"/>
    <x v="3129"/>
    <s v="İŞLEM"/>
    <s v="ABONE BİLGİ GÜNCELLEME"/>
    <s v="ABONE BİLGİ GÜNCELLEME"/>
    <s v="ABONE BİLGİ GÜNCELLEME"/>
    <x v="0"/>
    <s v="TALEP SONUÇLANDI"/>
    <d v="2018-07-12T10:07:09"/>
    <d v="2018-07-12T10:07:09"/>
    <n v="0"/>
    <x v="0"/>
    <x v="1"/>
  </r>
  <r>
    <x v="1"/>
    <s v="2"/>
    <n v="3821332"/>
    <x v="3129"/>
    <s v="İŞLEM"/>
    <s v="FATURA KONTROLÜ"/>
    <s v="FATURA KONTROLÜ"/>
    <s v="FATURA KONTROLÜ"/>
    <x v="2"/>
    <s v="TALEP SONUÇLANDI"/>
    <d v="2018-07-12T10:05:38"/>
    <d v="2018-07-12T10:06:28"/>
    <n v="5.7870370073942468E-4"/>
    <x v="0"/>
    <x v="1"/>
  </r>
  <r>
    <x v="1"/>
    <s v="2"/>
    <n v="3824375"/>
    <x v="1355"/>
    <s v="İŞLEM"/>
    <s v="FATURA KONTROLÜ"/>
    <s v="FATURA KONTROLÜ"/>
    <s v="FATURA KONTROLÜ"/>
    <x v="2"/>
    <s v="TALEP SONUÇLANDI"/>
    <d v="2018-07-04T10:06:29"/>
    <d v="2018-07-11T15:16:10"/>
    <n v="7.2150578703658539"/>
    <x v="2"/>
    <x v="1"/>
  </r>
  <r>
    <x v="1"/>
    <s v="1"/>
    <n v="382438"/>
    <x v="3130"/>
    <s v="İŞLEM"/>
    <s v="TAHSİLAT"/>
    <s v="ABONE ALACAK TALEBİ"/>
    <s v="Tahsilat İşlem Talebi"/>
    <x v="0"/>
    <s v="TALEP SONUÇLANDI"/>
    <d v="2018-07-05T17:55:50"/>
    <d v="2018-07-05T17:55:50"/>
    <n v="0"/>
    <x v="0"/>
    <x v="1"/>
  </r>
  <r>
    <x v="1"/>
    <s v="1"/>
    <n v="3825940"/>
    <x v="3131"/>
    <s v="İŞLEM"/>
    <s v="ABONE BİLGİ GÜNCELLEME"/>
    <s v="ABONE BİLGİ GÜNCELLEME"/>
    <s v="ABONE BİLGİ GÜNCELLEME"/>
    <x v="0"/>
    <s v="TALEP SONUÇLANDI"/>
    <d v="2018-07-13T11:15:40"/>
    <d v="2018-07-13T11:15:40"/>
    <n v="0"/>
    <x v="0"/>
    <x v="1"/>
  </r>
  <r>
    <x v="1"/>
    <s v="1"/>
    <n v="3827017"/>
    <x v="3132"/>
    <s v="İŞLEM"/>
    <s v="TAHSİLAT"/>
    <s v="ABONE ALACAK TALEBİ"/>
    <s v="Tahsilat İşlem Talebi"/>
    <x v="0"/>
    <s v="TALEP SONUÇLANDI"/>
    <d v="2018-07-09T16:17:08"/>
    <d v="2018-07-09T16:17:08"/>
    <n v="0"/>
    <x v="0"/>
    <x v="1"/>
  </r>
  <r>
    <x v="1"/>
    <s v="2"/>
    <n v="3827017"/>
    <x v="3133"/>
    <s v="İŞLEM"/>
    <s v="TAHSİLAT"/>
    <s v="ABONE ALACAK TALEBİ"/>
    <s v="Tahsilat İşlem Talebi"/>
    <x v="0"/>
    <s v="TALEP SONUÇLANDI"/>
    <d v="2018-07-02T17:33:40"/>
    <d v="2018-07-11T10:57:39"/>
    <n v="8.7249884259217652"/>
    <x v="2"/>
    <x v="1"/>
  </r>
  <r>
    <x v="1"/>
    <s v="1"/>
    <n v="3829982"/>
    <x v="3134"/>
    <s v="İŞLEM"/>
    <s v="ABONE BİLGİ GÜNCELLEME"/>
    <s v="ABONE BİLGİ GÜNCELLEME"/>
    <s v="ABONE BİLGİ GÜNCELLEME"/>
    <x v="0"/>
    <s v="TALEP SONUÇLANDI"/>
    <d v="2018-07-16T18:32:43"/>
    <d v="2018-07-16T18:32:43"/>
    <n v="0"/>
    <x v="0"/>
    <x v="1"/>
  </r>
  <r>
    <x v="1"/>
    <s v="2"/>
    <n v="3829982"/>
    <x v="3134"/>
    <s v="İŞLEM"/>
    <s v="FATURA KONTROLÜ"/>
    <s v="FATURA KONTROLÜ"/>
    <s v="FATURA KONTROLÜ"/>
    <x v="2"/>
    <s v="TALEP SONUÇLANDI"/>
    <d v="2018-07-16T18:33:20"/>
    <d v="2018-07-17T11:03:09"/>
    <n v="0.68737268518452765"/>
    <x v="0"/>
    <x v="1"/>
  </r>
  <r>
    <x v="1"/>
    <s v="1"/>
    <n v="3830614"/>
    <x v="1358"/>
    <s v="İŞLEM"/>
    <s v="REZERV ENDEKS İNCELEME TALEBİ"/>
    <s v="REZERV ENDEKS İNCELEME TALEBİ"/>
    <s v="endeks incelemesi için tahakkuka gönder"/>
    <x v="2"/>
    <s v="TALEP SONUÇLANDI"/>
    <d v="2018-07-12T10:30:29"/>
    <d v="2018-07-12T10:30:29"/>
    <n v="0"/>
    <x v="0"/>
    <x v="1"/>
  </r>
  <r>
    <x v="1"/>
    <s v="1"/>
    <n v="3832219"/>
    <x v="3135"/>
    <s v="İŞLEM"/>
    <s v="ABONE BİLGİ GÜNCELLEME"/>
    <s v="ABONE BİLGİ GÜNCELLEME"/>
    <s v="ABONE BİLGİ GÜNCELLEME"/>
    <x v="0"/>
    <s v="TALEP SONUÇLANDI"/>
    <d v="2018-07-06T10:33:07"/>
    <d v="2018-07-06T10:33:07"/>
    <n v="0"/>
    <x v="0"/>
    <x v="0"/>
  </r>
  <r>
    <x v="1"/>
    <s v="1"/>
    <n v="3834766"/>
    <x v="3136"/>
    <s v="İŞLEM"/>
    <s v="FATURA KONTROLÜ"/>
    <s v="FATURA KONTROLÜ"/>
    <s v="FATURA KONTROLÜ"/>
    <x v="2"/>
    <s v="TALEP SONUÇLANDI"/>
    <d v="2018-07-05T12:22:17"/>
    <d v="2018-07-05T12:22:17"/>
    <n v="0"/>
    <x v="0"/>
    <x v="1"/>
  </r>
  <r>
    <x v="1"/>
    <s v="1"/>
    <n v="3835905"/>
    <x v="3137"/>
    <s v="İŞLEM"/>
    <s v="TAHSİLAT"/>
    <s v="ABONE ALACAK TALEBİ"/>
    <s v="Tahsilat İşlem Talebi"/>
    <x v="0"/>
    <s v="TALEP SONUÇLANDI"/>
    <d v="2018-07-10T17:02:27"/>
    <d v="2018-07-10T17:02:27"/>
    <n v="0"/>
    <x v="0"/>
    <x v="1"/>
  </r>
  <r>
    <x v="1"/>
    <s v="1"/>
    <n v="3835905"/>
    <x v="3137"/>
    <s v="İŞLEM"/>
    <s v="AÇMA-KESME DURUMU"/>
    <s v="AÇMA-KESME DURUMU"/>
    <s v="AÇMA-KESME İTİRAZI"/>
    <x v="0"/>
    <s v="TALEP SONUÇLANDI"/>
    <d v="2018-07-10T18:59:44"/>
    <d v="2018-07-10T18:59:44"/>
    <n v="0"/>
    <x v="0"/>
    <x v="1"/>
  </r>
  <r>
    <x v="1"/>
    <s v="1"/>
    <n v="3837850"/>
    <x v="3138"/>
    <s v="İŞLEM"/>
    <s v="TAHSİLAT"/>
    <s v="ABONE ALACAK TALEBİ"/>
    <s v="Tahsilat İşlem Talebi"/>
    <x v="0"/>
    <s v="TALEP SONUÇLANDI"/>
    <d v="2018-07-13T18:29:31"/>
    <d v="2018-07-13T18:29:31"/>
    <n v="0"/>
    <x v="0"/>
    <x v="1"/>
  </r>
  <r>
    <x v="1"/>
    <s v="1"/>
    <n v="384056"/>
    <x v="3139"/>
    <s v="İŞLEM"/>
    <s v="TAHSİLAT"/>
    <s v="ABONE ALACAK TALEBİ"/>
    <s v="Tahsilat İşlem Talebi"/>
    <x v="0"/>
    <s v="TALEP SONUÇLANDI"/>
    <d v="2018-07-13T11:56:33"/>
    <d v="2018-07-13T11:56:33"/>
    <n v="0"/>
    <x v="0"/>
    <x v="1"/>
  </r>
  <r>
    <x v="1"/>
    <s v="2"/>
    <n v="3846588"/>
    <x v="3140"/>
    <s v="İŞLEM"/>
    <s v="FATURA KONTROLÜ"/>
    <s v="FATURA KONTROLÜ"/>
    <s v="FATURA KONTROLÜ"/>
    <x v="2"/>
    <s v="TALEP SONUÇLANDI"/>
    <d v="2018-07-09T11:21:59"/>
    <d v="2018-07-09T11:21:59"/>
    <n v="0"/>
    <x v="0"/>
    <x v="1"/>
  </r>
  <r>
    <x v="1"/>
    <s v="1"/>
    <n v="3848590"/>
    <x v="3141"/>
    <s v="İŞLEM"/>
    <s v="ABONE BİLGİ GÜNCELLEME"/>
    <s v="ABONE BİLGİ GÜNCELLEME"/>
    <s v="ABONE BİLGİ GÜNCELLEME"/>
    <x v="0"/>
    <s v="TALEP SONUÇLANDI"/>
    <d v="2018-07-05T10:36:07"/>
    <d v="2018-07-05T10:36:07"/>
    <n v="0"/>
    <x v="0"/>
    <x v="1"/>
  </r>
  <r>
    <x v="1"/>
    <s v="1"/>
    <n v="3851700"/>
    <x v="3142"/>
    <s v="İŞLEM"/>
    <s v="ABONE BİLGİ GÜNCELLEME"/>
    <s v="ABONE BİLGİ GÜNCELLEME"/>
    <s v="ABONE BİLGİ GÜNCELLEME"/>
    <x v="0"/>
    <s v="TALEP SONUÇLANDI"/>
    <d v="2018-07-13T15:48:28"/>
    <d v="2018-07-13T15:48:28"/>
    <n v="0"/>
    <x v="0"/>
    <x v="1"/>
  </r>
  <r>
    <x v="1"/>
    <s v="1"/>
    <n v="3851700"/>
    <x v="3142"/>
    <s v="İŞLEM"/>
    <s v="TESİS/SAYAÇ/ADRES KONTROL"/>
    <s v="TESİS/SAYAÇ/ADRES KONTROL"/>
    <s v="SAYAÇ KONTROLÜ"/>
    <x v="2"/>
    <s v="TALEP SONUÇLANDI"/>
    <d v="2018-07-13T15:50:21"/>
    <d v="2018-07-13T15:50:21"/>
    <n v="0"/>
    <x v="0"/>
    <x v="1"/>
  </r>
  <r>
    <x v="1"/>
    <s v="1"/>
    <n v="3853592"/>
    <x v="3143"/>
    <s v="İŞLEM"/>
    <s v="YASAL TAKİP  BAŞVURULARI"/>
    <s v="YASAL TAKİP  BAŞVURULARI"/>
    <s v="HATALI ŞAHSA TAKİP AÇILMASI"/>
    <x v="0"/>
    <s v="TALEP SONUÇLANDI"/>
    <d v="2018-07-23T13:59:04"/>
    <d v="2018-07-23T13:59:04"/>
    <n v="0"/>
    <x v="0"/>
    <x v="1"/>
  </r>
  <r>
    <x v="1"/>
    <s v="1"/>
    <n v="3853592"/>
    <x v="3143"/>
    <s v="İŞLEM"/>
    <s v="ABONE BİLGİ GÜNCELLEME"/>
    <s v="ABONE BİLGİ GÜNCELLEME"/>
    <s v="ABONE BİLGİ GÜNCELLEME"/>
    <x v="0"/>
    <s v="TALEP SONUÇLANDI"/>
    <d v="2018-07-13T16:10:49"/>
    <d v="2018-07-13T16:10:49"/>
    <n v="0"/>
    <x v="0"/>
    <x v="1"/>
  </r>
  <r>
    <x v="1"/>
    <s v="2"/>
    <n v="3854317"/>
    <x v="3144"/>
    <s v="İŞLEM"/>
    <s v="ABONE BİLGİ GÜNCELLEME"/>
    <s v="ABONE BİLGİ GÜNCELLEME"/>
    <s v="ABONE BİLGİ GÜNCELLEME"/>
    <x v="0"/>
    <s v="TALEP SONUÇLANDI"/>
    <d v="2018-07-09T13:17:09"/>
    <d v="2018-07-09T13:17:10"/>
    <n v="1.1574069503694773E-5"/>
    <x v="0"/>
    <x v="0"/>
  </r>
  <r>
    <x v="1"/>
    <s v="1"/>
    <n v="3857190"/>
    <x v="3145"/>
    <s v="İŞLEM"/>
    <s v="ABONELİK BAŞVURUSU"/>
    <s v="ABONELİK BAŞVURUSU"/>
    <s v="ABONELİK BAŞVURUSU"/>
    <x v="0"/>
    <s v="TALEP SONUÇLANDI"/>
    <d v="2018-07-16T16:34:16"/>
    <d v="2018-07-16T16:34:16"/>
    <n v="0"/>
    <x v="0"/>
    <x v="1"/>
  </r>
  <r>
    <x v="1"/>
    <s v="2"/>
    <n v="3866706"/>
    <x v="3146"/>
    <s v="İŞLEM"/>
    <s v="AÇMA-KESME DURUMU"/>
    <s v="AÇMA-KESME DURUMU"/>
    <s v="AÇMA-KESME İTİRAZI"/>
    <x v="0"/>
    <s v="TALEP SONUÇLANDI"/>
    <d v="2018-07-04T16:01:23"/>
    <d v="2018-07-04T17:32:47"/>
    <n v="6.3472222223936114E-2"/>
    <x v="0"/>
    <x v="1"/>
  </r>
  <r>
    <x v="1"/>
    <s v="1"/>
    <n v="3867376"/>
    <x v="3147"/>
    <s v="İŞLEM"/>
    <s v="TAHSİLAT"/>
    <s v="ABONE ALACAK TALEBİ"/>
    <s v="Tahsilat İşlem Talebi"/>
    <x v="0"/>
    <s v="TALEP SONUÇLANDI"/>
    <d v="2018-07-12T16:51:34"/>
    <d v="2018-07-12T16:51:34"/>
    <n v="0"/>
    <x v="0"/>
    <x v="1"/>
  </r>
  <r>
    <x v="1"/>
    <s v="1"/>
    <n v="3867376"/>
    <x v="3147"/>
    <s v="İŞLEM"/>
    <s v="AÇMA-KESME DURUMU"/>
    <s v="AÇMA-KESME DURUMU"/>
    <s v="AÇMA-KESME İTİRAZI"/>
    <x v="0"/>
    <s v="TALEP SONUÇLANDI"/>
    <d v="2018-07-12T16:50:04"/>
    <d v="2018-07-12T16:50:04"/>
    <n v="0"/>
    <x v="0"/>
    <x v="1"/>
  </r>
  <r>
    <x v="1"/>
    <s v="1"/>
    <n v="3868509"/>
    <x v="3148"/>
    <s v="İŞLEM"/>
    <s v="ABONE BİLGİ GÜNCELLEME"/>
    <s v="ABONE BİLGİ GÜNCELLEME"/>
    <s v="ABONE BİLGİ GÜNCELLEME"/>
    <x v="0"/>
    <s v="TALEP SONUÇLANDI"/>
    <d v="2018-07-13T17:41:01"/>
    <d v="2018-07-13T17:41:01"/>
    <n v="0"/>
    <x v="0"/>
    <x v="1"/>
  </r>
  <r>
    <x v="1"/>
    <s v="2"/>
    <n v="3869252"/>
    <x v="3149"/>
    <s v="İŞLEM"/>
    <s v="FATURA KONTROLÜ"/>
    <s v="FATURA KONTROLÜ"/>
    <s v="FATURA KONTROLÜ"/>
    <x v="2"/>
    <s v="TALEP SONUÇLANDI"/>
    <d v="2018-07-13T09:41:19"/>
    <d v="2018-07-13T09:41:20"/>
    <n v="1.1574076779652387E-5"/>
    <x v="0"/>
    <x v="1"/>
  </r>
  <r>
    <x v="1"/>
    <s v="1"/>
    <n v="3875945"/>
    <x v="3150"/>
    <s v="İŞLEM"/>
    <s v="TAHSİLAT"/>
    <s v="ABONE ALACAK TALEBİ"/>
    <s v="Tahsilat İşlem Talebi"/>
    <x v="0"/>
    <s v="TALEP SONUÇLANDI"/>
    <d v="2018-07-12T15:37:04"/>
    <d v="2018-07-12T15:37:04"/>
    <n v="0"/>
    <x v="0"/>
    <x v="1"/>
  </r>
  <r>
    <x v="1"/>
    <s v="2"/>
    <n v="3880644"/>
    <x v="3151"/>
    <s v="İŞLEM"/>
    <s v="TAHSİLAT"/>
    <s v="ABONE ALACAK TALEBİ"/>
    <s v="Tahsilat İşlem Talebi"/>
    <x v="0"/>
    <s v="TALEP SONUÇLANDI"/>
    <d v="2018-07-23T16:42:09"/>
    <d v="2018-07-23T16:42:10"/>
    <n v="1.1574076779652387E-5"/>
    <x v="0"/>
    <x v="1"/>
  </r>
  <r>
    <x v="1"/>
    <s v="2"/>
    <n v="3886110"/>
    <x v="3152"/>
    <s v="İŞLEM"/>
    <s v="FATURA KONTROLÜ"/>
    <s v="FATURA KONTROLÜ"/>
    <s v="FATURA KONTROLÜ"/>
    <x v="2"/>
    <s v="TALEP SONUÇLANDI"/>
    <d v="2018-07-28T10:36:29"/>
    <d v="2018-07-30T08:53:15"/>
    <n v="1.9283101851906395"/>
    <x v="0"/>
    <x v="1"/>
  </r>
  <r>
    <x v="1"/>
    <s v="1"/>
    <n v="3889812"/>
    <x v="3153"/>
    <s v="İŞLEM"/>
    <s v="TESİS/SAYAÇ/ADRES KONTROL"/>
    <s v="TESİS/SAYAÇ/ADRES KONTROL"/>
    <s v="SAYAÇ KONTROLÜ"/>
    <x v="2"/>
    <s v="TALEP SONUÇLANDI"/>
    <d v="2018-07-06T12:17:16"/>
    <d v="2018-07-06T12:17:16"/>
    <n v="0"/>
    <x v="0"/>
    <x v="1"/>
  </r>
  <r>
    <x v="1"/>
    <s v="1"/>
    <n v="3893894"/>
    <x v="3154"/>
    <s v="İŞLEM"/>
    <s v="TAHSİLAT"/>
    <s v="ABONE ALACAK TALEBİ"/>
    <s v="Tahsilat İşlem Talebi"/>
    <x v="0"/>
    <s v="TALEP SONUÇLANDI"/>
    <d v="2018-07-19T14:01:01"/>
    <d v="2018-07-19T14:01:01"/>
    <n v="0"/>
    <x v="0"/>
    <x v="1"/>
  </r>
  <r>
    <x v="1"/>
    <s v="1"/>
    <n v="389555"/>
    <x v="3155"/>
    <s v="İŞLEM"/>
    <s v="ABONE BİLGİ GÜNCELLEME"/>
    <s v="ABONE BİLGİ GÜNCELLEME"/>
    <s v="ABONE BİLGİ GÜNCELLEME"/>
    <x v="0"/>
    <s v="TALEP SONUÇLANDI"/>
    <d v="2018-07-11T09:16:30"/>
    <d v="2018-07-11T09:16:30"/>
    <n v="0"/>
    <x v="0"/>
    <x v="1"/>
  </r>
  <r>
    <x v="1"/>
    <s v="2"/>
    <n v="389555"/>
    <x v="3155"/>
    <s v="İŞLEM"/>
    <s v="FATURA KONTROLÜ"/>
    <s v="FATURA KONTROLÜ"/>
    <s v="FATURA KONTROLÜ"/>
    <x v="2"/>
    <s v="TALEP SONUÇLANDI"/>
    <d v="2018-07-11T09:17:27"/>
    <d v="2018-07-11T09:17:28"/>
    <n v="1.1574069503694773E-5"/>
    <x v="0"/>
    <x v="1"/>
  </r>
  <r>
    <x v="1"/>
    <s v="1"/>
    <n v="3896567"/>
    <x v="3156"/>
    <s v="İŞLEM"/>
    <s v="ABONE BİLGİ GÜNCELLEME"/>
    <s v="ABONE BİLGİ GÜNCELLEME"/>
    <s v="ABONE BİLGİ GÜNCELLEME"/>
    <x v="0"/>
    <s v="TALEP SONUÇLANDI"/>
    <d v="2018-07-25T18:15:42"/>
    <d v="2018-07-25T18:15:42"/>
    <n v="0"/>
    <x v="0"/>
    <x v="1"/>
  </r>
  <r>
    <x v="1"/>
    <s v="1"/>
    <n v="3897484"/>
    <x v="3157"/>
    <s v="İŞLEM"/>
    <s v="FATURA KONTROLÜ"/>
    <s v="FATURA KONTROLÜ"/>
    <s v="FATURA KONTROLÜ"/>
    <x v="2"/>
    <s v="TALEP SONUÇLANDI"/>
    <d v="2018-07-11T13:13:56"/>
    <d v="2018-07-11T13:13:56"/>
    <n v="0"/>
    <x v="0"/>
    <x v="1"/>
  </r>
  <r>
    <x v="1"/>
    <s v="1"/>
    <n v="3900963"/>
    <x v="1391"/>
    <s v="İŞLEM"/>
    <s v="REZERV ENDEKS İNCELEME TALEBİ"/>
    <s v="REZERV ENDEKS İNCELEME TALEBİ"/>
    <s v="endeks incelemesi için tahakkuka gönder"/>
    <x v="2"/>
    <s v="TALEP SONUÇLANDI"/>
    <d v="2018-07-07T15:56:43"/>
    <d v="2018-07-07T15:56:43"/>
    <n v="0"/>
    <x v="0"/>
    <x v="1"/>
  </r>
  <r>
    <x v="1"/>
    <s v="2"/>
    <n v="3903649"/>
    <x v="3158"/>
    <s v="İŞLEM"/>
    <s v="TAHSİLAT"/>
    <s v="ABONE ALACAK TALEBİ"/>
    <s v="Tahsilat İşlem Talebi"/>
    <x v="0"/>
    <s v="TALEP SONUÇLANDI"/>
    <d v="2018-07-02T10:21:50"/>
    <d v="2018-07-02T10:21:50"/>
    <n v="0"/>
    <x v="0"/>
    <x v="1"/>
  </r>
  <r>
    <x v="1"/>
    <s v="2"/>
    <n v="3903649"/>
    <x v="3158"/>
    <s v="İŞLEM"/>
    <s v="FATURA KONTROLÜ"/>
    <s v="FATURA KONTROLÜ"/>
    <s v="FATURA KONTROLÜ"/>
    <x v="2"/>
    <s v="TALEP SONUÇLANDI"/>
    <d v="2018-07-02T10:17:46"/>
    <d v="2018-07-02T11:01:37"/>
    <n v="3.0451388891378883E-2"/>
    <x v="0"/>
    <x v="1"/>
  </r>
  <r>
    <x v="1"/>
    <s v="1"/>
    <n v="3903907"/>
    <x v="3159"/>
    <s v="İŞLEM"/>
    <s v="ABONELİK BAŞVURUSU"/>
    <s v="ABONELİK BAŞVURUSU"/>
    <s v="ABONELİK BAŞVURUSU"/>
    <x v="0"/>
    <s v="TALEP SONUÇLANDI"/>
    <d v="2018-07-11T16:31:01"/>
    <d v="2018-07-11T16:31:01"/>
    <n v="0"/>
    <x v="0"/>
    <x v="1"/>
  </r>
  <r>
    <x v="1"/>
    <s v="1"/>
    <n v="3906134"/>
    <x v="3160"/>
    <s v="İŞLEM"/>
    <s v="TESİS/SAYAÇ/ADRES KONTROL"/>
    <s v="TESİS/SAYAÇ/ADRES KONTROL"/>
    <s v="SAYAÇ KONTROLÜ"/>
    <x v="2"/>
    <s v="TALEP SONUÇLANDI"/>
    <d v="2018-07-26T16:01:39"/>
    <d v="2018-07-26T16:01:39"/>
    <n v="0"/>
    <x v="0"/>
    <x v="1"/>
  </r>
  <r>
    <x v="1"/>
    <s v="1"/>
    <n v="3906544"/>
    <x v="3161"/>
    <s v="İŞLEM"/>
    <s v="AÇMA-KESME DURUMU"/>
    <s v="AÇMA-KESME DURUMU"/>
    <s v="AÇMA-KESME İTİRAZI"/>
    <x v="0"/>
    <s v="TALEP SONUÇLANDI"/>
    <d v="2018-07-16T15:24:18"/>
    <d v="2018-07-16T15:24:18"/>
    <n v="0"/>
    <x v="0"/>
    <x v="1"/>
  </r>
  <r>
    <x v="1"/>
    <s v="2"/>
    <n v="3906544"/>
    <x v="3161"/>
    <s v="İŞLEM"/>
    <s v="TAHSİLAT"/>
    <s v="ABONE ALACAK TALEBİ"/>
    <s v="Tahsilat İşlem Talebi"/>
    <x v="0"/>
    <s v="TALEP SONUÇLANDI"/>
    <d v="2018-07-16T14:20:22"/>
    <d v="2018-07-16T14:20:22"/>
    <n v="0"/>
    <x v="0"/>
    <x v="1"/>
  </r>
  <r>
    <x v="1"/>
    <s v="1"/>
    <n v="3910985"/>
    <x v="3162"/>
    <s v="İŞLEM"/>
    <s v="AÇMA-KESME DURUMU"/>
    <s v="AÇMA-KESME DURUMU"/>
    <s v="AÇMA-KESME İTİRAZI"/>
    <x v="0"/>
    <s v="TALEP SONUÇLANDI"/>
    <d v="2018-07-19T11:43:37"/>
    <d v="2018-07-19T11:43:37"/>
    <n v="0"/>
    <x v="0"/>
    <x v="1"/>
  </r>
  <r>
    <x v="1"/>
    <s v="1"/>
    <n v="3914470"/>
    <x v="3163"/>
    <s v="İŞLEM"/>
    <s v="ABONE BİLGİ GÜNCELLEME"/>
    <s v="ABONE BİLGİ GÜNCELLEME"/>
    <s v="ABONE BİLGİ GÜNCELLEME"/>
    <x v="0"/>
    <s v="TALEP SONUÇLANDI"/>
    <d v="2018-07-03T11:53:48"/>
    <d v="2018-07-03T11:53:48"/>
    <n v="0"/>
    <x v="0"/>
    <x v="1"/>
  </r>
  <r>
    <x v="1"/>
    <s v="2"/>
    <n v="391525"/>
    <x v="1397"/>
    <s v="İŞLEM"/>
    <s v="KAMPANYA SÖZLEŞMESİ KONTROL VE TALEPLERİ"/>
    <s v="KAMPANYA SÖZLEŞMESİ KONTROL VE TALEPLERİ"/>
    <s v="KAMPANYA TARİFE İTİRAZI"/>
    <x v="3"/>
    <s v="TALEP SONUÇLANDI"/>
    <d v="2018-07-07T13:56:41"/>
    <d v="2018-07-25T18:01:14"/>
    <n v="18.169826388882939"/>
    <x v="1"/>
    <x v="1"/>
  </r>
  <r>
    <x v="1"/>
    <s v="2"/>
    <n v="391525"/>
    <x v="1397"/>
    <s v="İŞLEM"/>
    <s v="TAHSİLAT"/>
    <s v="ABONE ALACAK TALEBİ"/>
    <s v="Tahsilat İşlem Talebi"/>
    <x v="0"/>
    <s v="TALEP SONUÇLANDI"/>
    <d v="2018-07-04T11:31:21"/>
    <d v="2018-07-04T11:31:21"/>
    <n v="0"/>
    <x v="0"/>
    <x v="1"/>
  </r>
  <r>
    <x v="1"/>
    <s v="2"/>
    <n v="391525"/>
    <x v="1397"/>
    <s v="İŞLEM"/>
    <s v="FATURA KONTROLÜ"/>
    <s v="FATURA KONTROLÜ"/>
    <s v="FATURA KONTROLÜ"/>
    <x v="2"/>
    <s v="TALEP SONUÇLANDI"/>
    <d v="2018-07-11T13:27:33"/>
    <d v="2018-07-11T13:27:33"/>
    <n v="0"/>
    <x v="0"/>
    <x v="1"/>
  </r>
  <r>
    <x v="1"/>
    <s v="1"/>
    <n v="3924044"/>
    <x v="3164"/>
    <s v="İŞLEM"/>
    <s v="AÇMA-KESME DURUMU"/>
    <s v="AÇMA-KESME DURUMU"/>
    <s v="AÇMA-KESME İTİRAZI"/>
    <x v="0"/>
    <s v="TALEP SONUÇLANDI"/>
    <d v="2018-07-02T15:57:54"/>
    <d v="2018-07-02T15:57:54"/>
    <n v="0"/>
    <x v="0"/>
    <x v="1"/>
  </r>
  <r>
    <x v="1"/>
    <s v="2"/>
    <n v="3929040"/>
    <x v="1404"/>
    <s v="İŞLEM"/>
    <s v="FATURA KONTROLÜ"/>
    <s v="FATURA KONTROLÜ"/>
    <s v="FATURA KONTROLÜ"/>
    <x v="2"/>
    <s v="TALEP SONUÇLANDI"/>
    <d v="2018-07-20T12:47:52"/>
    <d v="2018-07-25T16:09:17"/>
    <n v="5.1398726851839456"/>
    <x v="2"/>
    <x v="1"/>
  </r>
  <r>
    <x v="1"/>
    <s v="2"/>
    <n v="3930156"/>
    <x v="1406"/>
    <s v="İŞLEM"/>
    <s v="FATURA KONTROLÜ"/>
    <s v="FATURA KONTROLÜ"/>
    <s v="FATURA KONTROLÜ"/>
    <x v="2"/>
    <s v="TALEP SONUÇLANDI"/>
    <d v="2018-07-30T15:45:22"/>
    <d v="2018-07-30T15:45:23"/>
    <n v="1.1574069503694773E-5"/>
    <x v="0"/>
    <x v="1"/>
  </r>
  <r>
    <x v="1"/>
    <s v="1"/>
    <n v="3934660"/>
    <x v="3165"/>
    <s v="İŞLEM"/>
    <s v="ABONE BİLGİ GÜNCELLEME"/>
    <s v="ABONE BİLGİ GÜNCELLEME"/>
    <s v="ABONE BİLGİ GÜNCELLEME"/>
    <x v="0"/>
    <s v="TALEP SONUÇLANDI"/>
    <d v="2018-07-02T16:11:20"/>
    <d v="2018-07-02T16:11:20"/>
    <n v="0"/>
    <x v="0"/>
    <x v="1"/>
  </r>
  <r>
    <x v="1"/>
    <s v="1"/>
    <n v="3939642"/>
    <x v="3166"/>
    <s v="İŞLEM"/>
    <s v="USULSÜZ KULLANIM"/>
    <s v="USULSÜZ KULLANIM"/>
    <s v="Uyarı Mesajı Gönderimi"/>
    <x v="0"/>
    <s v="TALEP SONUÇLANDI"/>
    <d v="2018-07-24T14:04:25"/>
    <d v="2018-07-24T14:04:25"/>
    <n v="0"/>
    <x v="0"/>
    <x v="1"/>
  </r>
  <r>
    <x v="1"/>
    <s v="1"/>
    <n v="3941433"/>
    <x v="3167"/>
    <s v="İŞLEM"/>
    <s v="TESİS/SAYAÇ/ADRES KONTROL"/>
    <s v="TESİS/SAYAÇ/ADRES KONTROL"/>
    <s v="SAYAÇ KONTROLÜ"/>
    <x v="2"/>
    <s v="TALEP SONUÇLANDI"/>
    <d v="2018-07-05T09:52:55"/>
    <d v="2018-07-05T09:52:55"/>
    <n v="0"/>
    <x v="0"/>
    <x v="1"/>
  </r>
  <r>
    <x v="1"/>
    <s v="1"/>
    <n v="394233"/>
    <x v="3168"/>
    <s v="İŞLEM"/>
    <s v="PSS ABONE TALEPLERİ"/>
    <s v="PSS ABONE TALEPLERİ"/>
    <s v="FARK GÜVENCE BEDELİ BİLGİSİ"/>
    <x v="1"/>
    <s v="TALEP SONUÇLANDI"/>
    <d v="2018-07-06T12:48:33"/>
    <d v="2018-07-06T12:48:33"/>
    <n v="0"/>
    <x v="0"/>
    <x v="1"/>
  </r>
  <r>
    <x v="1"/>
    <s v="1"/>
    <n v="3949907"/>
    <x v="3169"/>
    <s v="İŞLEM"/>
    <s v="ABONE BİLGİ GÜNCELLEME"/>
    <s v="ABONE BİLGİ GÜNCELLEME"/>
    <s v="ABONE BİLGİ GÜNCELLEME"/>
    <x v="0"/>
    <s v="TALEP SONUÇLANDI"/>
    <d v="2018-07-31T15:56:48"/>
    <d v="2018-07-31T15:56:48"/>
    <n v="0"/>
    <x v="0"/>
    <x v="1"/>
  </r>
  <r>
    <x v="1"/>
    <s v="1"/>
    <n v="3950342"/>
    <x v="1413"/>
    <s v="İŞLEM"/>
    <s v="REZERV ENDEKS İNCELEME TALEBİ"/>
    <s v="REZERV ENDEKS İNCELEME TALEBİ"/>
    <s v="endeks incelemesi için tahakkuka gönder"/>
    <x v="2"/>
    <s v="TALEP SONUÇLANDI"/>
    <d v="2018-07-06T08:42:29"/>
    <d v="2018-07-06T08:42:29"/>
    <n v="0"/>
    <x v="0"/>
    <x v="1"/>
  </r>
  <r>
    <x v="1"/>
    <s v="1"/>
    <n v="3951848"/>
    <x v="3170"/>
    <s v="İŞLEM"/>
    <s v="FATURA KONTROLÜ"/>
    <s v="FATURA KONTROLÜ"/>
    <s v="FATURA KONTROLÜ"/>
    <x v="2"/>
    <s v="TALEP SONUÇLANDI"/>
    <d v="2018-07-10T15:14:13"/>
    <d v="2018-07-10T15:14:13"/>
    <n v="0"/>
    <x v="0"/>
    <x v="1"/>
  </r>
  <r>
    <x v="1"/>
    <s v="1"/>
    <n v="3954051"/>
    <x v="3171"/>
    <s v="İŞLEM"/>
    <s v="AÇMA-KESME DURUMU"/>
    <s v="AÇMA-KESME DURUMU"/>
    <s v="AÇMA-KESME İTİRAZI"/>
    <x v="0"/>
    <s v="TALEP SONUÇLANDI"/>
    <d v="2018-07-05T14:07:45"/>
    <d v="2018-07-05T14:07:45"/>
    <n v="0"/>
    <x v="0"/>
    <x v="1"/>
  </r>
  <r>
    <x v="1"/>
    <s v="2"/>
    <n v="3955075"/>
    <x v="3172"/>
    <s v="İŞLEM"/>
    <s v="AÇMA-KESME DURUMU"/>
    <s v="AÇMA-KESME DURUMU"/>
    <s v="AÇMA-KESME İTİRAZI"/>
    <x v="0"/>
    <s v="TALEP SONUÇLANDI"/>
    <d v="2018-07-10T20:05:22"/>
    <d v="2018-07-11T18:21:10"/>
    <n v="0.92763888889021473"/>
    <x v="0"/>
    <x v="1"/>
  </r>
  <r>
    <x v="1"/>
    <s v="1"/>
    <n v="3957443"/>
    <x v="3173"/>
    <s v="İŞLEM"/>
    <s v="ABONELİK BAŞVURUSU"/>
    <s v="ABONELİK BAŞVURUSU"/>
    <s v="ABONELİK BAŞVURUSU"/>
    <x v="0"/>
    <s v="TALEP SONUÇLANDI"/>
    <d v="2018-07-11T13:55:13"/>
    <d v="2018-07-11T13:55:13"/>
    <n v="0"/>
    <x v="0"/>
    <x v="1"/>
  </r>
  <r>
    <x v="1"/>
    <s v="2"/>
    <n v="3957535"/>
    <x v="1414"/>
    <s v="İŞLEM"/>
    <s v="ABONE BİLGİ GÜNCELLEME"/>
    <s v="ABONE BİLGİ GÜNCELLEME"/>
    <s v="ABONE BİLGİ GÜNCELLEME"/>
    <x v="0"/>
    <s v="TALEP SONUÇLANDI"/>
    <d v="2018-07-12T16:46:39"/>
    <d v="2018-07-12T16:48:12"/>
    <n v="1.0763888858491555E-3"/>
    <x v="0"/>
    <x v="1"/>
  </r>
  <r>
    <x v="1"/>
    <s v="1"/>
    <n v="3957584"/>
    <x v="3174"/>
    <s v="İŞLEM"/>
    <s v="REZERV ENDEKS İNCELEME TALEBİ"/>
    <s v="REZERV ENDEKS İNCELEME TALEBİ"/>
    <s v="endeks incelemesi için tahakkuka gönder"/>
    <x v="2"/>
    <s v="TALEP SONUÇLANDI"/>
    <d v="2018-07-10T08:56:18"/>
    <d v="2018-07-10T08:56:18"/>
    <n v="0"/>
    <x v="0"/>
    <x v="1"/>
  </r>
  <r>
    <x v="1"/>
    <s v="1"/>
    <n v="3965278"/>
    <x v="3175"/>
    <s v="İŞLEM"/>
    <s v="AÇMA-KESME DURUMU"/>
    <s v="AÇMA-KESME DURUMU"/>
    <s v="AÇMA-KESME İTİRAZI"/>
    <x v="0"/>
    <s v="TALEP SONUÇLANDI"/>
    <d v="2018-07-18T14:32:07"/>
    <d v="2018-07-18T14:32:07"/>
    <n v="0"/>
    <x v="0"/>
    <x v="1"/>
  </r>
  <r>
    <x v="1"/>
    <s v="1"/>
    <n v="397078"/>
    <x v="3176"/>
    <s v="İŞLEM"/>
    <s v="FATURA KONTROLÜ"/>
    <s v="FATURA KONTROLÜ"/>
    <s v="FATURA KONTROLÜ"/>
    <x v="2"/>
    <s v="TALEP SONUÇLANDI"/>
    <d v="2018-07-08T15:56:21"/>
    <d v="2018-07-08T15:56:21"/>
    <n v="0"/>
    <x v="0"/>
    <x v="1"/>
  </r>
  <r>
    <x v="1"/>
    <s v="2"/>
    <n v="3973916"/>
    <x v="1420"/>
    <s v="İŞLEM"/>
    <s v="TAHSİLAT"/>
    <s v="ABONE ALACAK TALEBİ"/>
    <s v="Tahsilat İşlem Talebi"/>
    <x v="0"/>
    <s v="TALEP SONUÇLANDI"/>
    <d v="2018-07-07T14:12:45"/>
    <d v="2018-07-07T14:12:45"/>
    <n v="0"/>
    <x v="0"/>
    <x v="1"/>
  </r>
  <r>
    <x v="1"/>
    <s v="1"/>
    <n v="3975260"/>
    <x v="3177"/>
    <s v="İŞLEM"/>
    <s v="TAHSİLAT"/>
    <s v="ABONE ALACAK TALEBİ"/>
    <s v="Tahsilat İşlem Talebi"/>
    <x v="0"/>
    <s v="TALEP SONUÇLANDI"/>
    <d v="2018-07-10T17:30:34"/>
    <d v="2018-07-10T17:30:34"/>
    <n v="0"/>
    <x v="0"/>
    <x v="1"/>
  </r>
  <r>
    <x v="1"/>
    <s v="1"/>
    <n v="3982734"/>
    <x v="3178"/>
    <s v="İŞLEM"/>
    <s v="AÇMA-KESME DURUMU"/>
    <s v="AÇMA-KESME DURUMU"/>
    <s v="AÇMA-KESME İTİRAZI"/>
    <x v="0"/>
    <s v="TALEP SONUÇLANDI"/>
    <d v="2018-07-11T15:00:10"/>
    <d v="2018-07-11T15:00:10"/>
    <n v="0"/>
    <x v="0"/>
    <x v="1"/>
  </r>
  <r>
    <x v="1"/>
    <s v="2"/>
    <n v="3987633"/>
    <x v="3179"/>
    <s v="İŞLEM"/>
    <s v="AÇMA-KESME DURUMU"/>
    <s v="AÇMA-KESME DURUMU"/>
    <s v="AÇMA-KESME İTİRAZI"/>
    <x v="0"/>
    <s v="TALEP SONUÇLANDI"/>
    <d v="2018-07-11T10:56:54"/>
    <d v="2018-07-11T16:43:51"/>
    <n v="0.24093749999883585"/>
    <x v="0"/>
    <x v="1"/>
  </r>
  <r>
    <x v="1"/>
    <s v="1"/>
    <n v="3988266"/>
    <x v="3180"/>
    <s v="İŞLEM"/>
    <s v="FATURA KONTROLÜ"/>
    <s v="FATURA KONTROLÜ"/>
    <s v="FATURA KONTROLÜ"/>
    <x v="2"/>
    <s v="TALEP SONUÇLANDI"/>
    <d v="2018-07-20T12:01:21"/>
    <d v="2018-07-20T12:01:21"/>
    <n v="0"/>
    <x v="0"/>
    <x v="1"/>
  </r>
  <r>
    <x v="1"/>
    <s v="1"/>
    <n v="3988676"/>
    <x v="3181"/>
    <s v="İŞLEM"/>
    <s v="TAHSİLAT"/>
    <s v="ABONE ALACAK TALEBİ"/>
    <s v="Tahsilat İşlem Talebi"/>
    <x v="0"/>
    <s v="TALEP SONUÇLANDI"/>
    <d v="2018-07-13T12:54:37"/>
    <d v="2018-07-13T12:54:37"/>
    <n v="0"/>
    <x v="0"/>
    <x v="1"/>
  </r>
  <r>
    <x v="1"/>
    <s v="1"/>
    <n v="3988903"/>
    <x v="3182"/>
    <s v="İŞLEM"/>
    <s v="TESİS/SAYAÇ/ADRES KONTROL"/>
    <s v="TESİS/SAYAÇ/ADRES KONTROL"/>
    <s v="SAYAÇ KONTROLÜ"/>
    <x v="2"/>
    <s v="TALEP SONUÇLANDI"/>
    <d v="2018-07-04T11:55:08"/>
    <d v="2018-07-04T11:55:08"/>
    <n v="0"/>
    <x v="0"/>
    <x v="1"/>
  </r>
  <r>
    <x v="1"/>
    <s v="1"/>
    <n v="3992111"/>
    <x v="3183"/>
    <s v="İŞLEM"/>
    <s v="FATURA KONTROLÜ"/>
    <s v="FATURA KONTROLÜ"/>
    <s v="FATURA KONTROLÜ"/>
    <x v="2"/>
    <s v="TALEP SONUÇLANDI"/>
    <d v="2018-07-20T16:08:18"/>
    <d v="2018-07-20T16:08:18"/>
    <n v="0"/>
    <x v="0"/>
    <x v="1"/>
  </r>
  <r>
    <x v="1"/>
    <s v="1"/>
    <n v="4004265"/>
    <x v="3184"/>
    <s v="İŞLEM"/>
    <s v="FATURA KONTROLÜ"/>
    <s v="FATURA KONTROLÜ"/>
    <s v="FATURA KONTROLÜ"/>
    <x v="2"/>
    <s v="TALEP SONUÇLANDI"/>
    <d v="2018-07-04T10:49:39"/>
    <d v="2018-07-04T10:49:39"/>
    <n v="0"/>
    <x v="0"/>
    <x v="1"/>
  </r>
  <r>
    <x v="1"/>
    <s v="1"/>
    <n v="4004265"/>
    <x v="3184"/>
    <s v="İŞLEM"/>
    <s v="TESİS/SAYAÇ/ADRES KONTROL"/>
    <s v="TESİS/SAYAÇ/ADRES KONTROL"/>
    <s v="SAYAÇ KONTROLÜ"/>
    <x v="2"/>
    <s v="TALEP SONUÇLANDI"/>
    <d v="2018-07-04T10:53:07"/>
    <d v="2018-07-04T10:53:07"/>
    <n v="0"/>
    <x v="0"/>
    <x v="1"/>
  </r>
  <r>
    <x v="1"/>
    <s v="2"/>
    <n v="4004325"/>
    <x v="3185"/>
    <s v="İŞLEM"/>
    <s v="AÇMA-KESME DURUMU"/>
    <s v="AÇMA-KESME DURUMU"/>
    <s v="AÇMA-KESME İTİRAZI"/>
    <x v="0"/>
    <s v="TALEP SONUÇLANDI"/>
    <d v="2018-07-11T11:44:50"/>
    <d v="2018-07-11T15:19:21"/>
    <n v="0.14896990740817273"/>
    <x v="0"/>
    <x v="1"/>
  </r>
  <r>
    <x v="1"/>
    <s v="1"/>
    <n v="4008368"/>
    <x v="3186"/>
    <s v="İŞLEM"/>
    <s v="AÇMA-KESME DURUMU"/>
    <s v="AÇMA-KESME DURUMU"/>
    <s v="AÇMA-KESME İTİRAZI"/>
    <x v="0"/>
    <s v="TALEP SONUÇLANDI"/>
    <d v="2018-07-12T22:43:14"/>
    <d v="2018-07-12T22:43:14"/>
    <n v="0"/>
    <x v="0"/>
    <x v="1"/>
  </r>
  <r>
    <x v="1"/>
    <s v="1"/>
    <n v="4010152"/>
    <x v="3187"/>
    <s v="İŞLEM"/>
    <s v="AÇMA-KESME DURUMU"/>
    <s v="AÇMA-KESME DURUMU"/>
    <s v="AÇMA-KESME İTİRAZI"/>
    <x v="0"/>
    <s v="TALEP SONUÇLANDI"/>
    <d v="2018-07-07T13:23:03"/>
    <d v="2018-07-07T13:23:03"/>
    <n v="0"/>
    <x v="0"/>
    <x v="1"/>
  </r>
  <r>
    <x v="1"/>
    <s v="1"/>
    <n v="4010991"/>
    <x v="3188"/>
    <s v="İŞLEM"/>
    <s v="TARİFE / ABONE GRUBU DEĞİŞİKLİĞİ"/>
    <s v="TARİFE / ABONE GRUBU DEĞİŞİKLİĞİ"/>
    <s v="ABONE GRUBU DEĞİŞİKLİĞİ ( Mesken,Şantiye vb.)"/>
    <x v="0"/>
    <s v="TALEP SONUÇLANDI"/>
    <d v="2018-07-10T08:49:28"/>
    <d v="2018-07-10T08:49:28"/>
    <n v="0"/>
    <x v="0"/>
    <x v="1"/>
  </r>
  <r>
    <x v="1"/>
    <s v="1"/>
    <n v="4011298"/>
    <x v="3189"/>
    <s v="İŞLEM"/>
    <s v="TAHSİLAT"/>
    <s v="ABONE ALACAK TALEBİ"/>
    <s v="Tahsilat İşlem Talebi"/>
    <x v="0"/>
    <s v="TALEP SONUÇLANDI"/>
    <d v="2018-07-03T11:05:14"/>
    <d v="2018-07-03T11:05:14"/>
    <n v="0"/>
    <x v="0"/>
    <x v="1"/>
  </r>
  <r>
    <x v="1"/>
    <s v="1"/>
    <n v="4012058"/>
    <x v="3190"/>
    <s v="İŞLEM"/>
    <s v="TAHSİLAT"/>
    <s v="ABONE ALACAK TALEBİ"/>
    <s v="Tahsilat İşlem Talebi"/>
    <x v="0"/>
    <s v="TALEP SONUÇLANDI"/>
    <d v="2018-07-20T14:33:47"/>
    <d v="2018-07-20T14:33:47"/>
    <n v="0"/>
    <x v="0"/>
    <x v="1"/>
  </r>
  <r>
    <x v="1"/>
    <s v="1"/>
    <n v="4012151"/>
    <x v="3191"/>
    <s v="İŞLEM"/>
    <s v="TAHSİLAT"/>
    <s v="ABONE ALACAK TALEBİ"/>
    <s v="Tahsilat İşlem Talebi"/>
    <x v="0"/>
    <s v="TALEP SONUÇLANDI"/>
    <d v="2018-07-10T15:34:06"/>
    <d v="2018-07-10T15:34:06"/>
    <n v="0"/>
    <x v="0"/>
    <x v="1"/>
  </r>
  <r>
    <x v="1"/>
    <s v="1"/>
    <n v="4018485"/>
    <x v="3192"/>
    <s v="İŞLEM"/>
    <s v="YASAL TAKİP  BAŞVURULARI"/>
    <s v="YASAL TAKİP  BAŞVURULARI"/>
    <s v="HATALI ŞAHSA TAKİP AÇILMASI"/>
    <x v="0"/>
    <s v="TALEP SONUÇLANDI"/>
    <d v="2018-07-17T16:21:55"/>
    <d v="2018-07-17T16:21:55"/>
    <n v="0"/>
    <x v="0"/>
    <x v="1"/>
  </r>
  <r>
    <x v="1"/>
    <s v="1"/>
    <n v="4018485"/>
    <x v="3192"/>
    <s v="İŞLEM"/>
    <s v="TAHSİLAT"/>
    <s v="ABONE ALACAK TALEBİ"/>
    <s v="Tahsilat İşlem Talebi"/>
    <x v="0"/>
    <s v="TALEP SONUÇLANDI"/>
    <d v="2018-07-17T15:29:24"/>
    <d v="2018-07-17T15:29:24"/>
    <n v="0"/>
    <x v="0"/>
    <x v="1"/>
  </r>
  <r>
    <x v="1"/>
    <s v="1"/>
    <n v="4020136"/>
    <x v="3193"/>
    <s v="İŞLEM"/>
    <s v="TAHSİLAT"/>
    <s v="ABONE ALACAK TALEBİ"/>
    <s v="Tahsilat İşlem Talebi"/>
    <x v="0"/>
    <s v="TALEP SONUÇLANDI"/>
    <d v="2018-07-27T21:14:54"/>
    <d v="2018-07-27T21:14:54"/>
    <n v="0"/>
    <x v="0"/>
    <x v="1"/>
  </r>
  <r>
    <x v="1"/>
    <s v="1"/>
    <n v="4023196"/>
    <x v="3194"/>
    <s v="İŞLEM"/>
    <s v="FATURA KONTROLÜ"/>
    <s v="FATURA KONTROLÜ"/>
    <s v="FATURA KONTROLÜ"/>
    <x v="2"/>
    <s v="TALEP SONUÇLANDI"/>
    <d v="2018-07-05T22:42:19"/>
    <d v="2018-07-05T22:42:19"/>
    <n v="0"/>
    <x v="0"/>
    <x v="1"/>
  </r>
  <r>
    <x v="1"/>
    <s v="1"/>
    <n v="4028406"/>
    <x v="3195"/>
    <s v="İŞLEM"/>
    <s v="AÇMA-KESME DURUMU"/>
    <s v="AÇMA-KESME DURUMU"/>
    <s v="AÇMA-KESME İTİRAZI"/>
    <x v="0"/>
    <s v="TALEP SONUÇLANDI"/>
    <d v="2018-07-17T14:53:10"/>
    <d v="2018-07-17T14:53:10"/>
    <n v="0"/>
    <x v="0"/>
    <x v="1"/>
  </r>
  <r>
    <x v="1"/>
    <s v="2"/>
    <n v="402853"/>
    <x v="3196"/>
    <s v="İŞLEM"/>
    <s v="FATURA KONTROLÜ"/>
    <s v="FATURA KONTROLÜ"/>
    <s v="FATURA KONTROLÜ"/>
    <x v="2"/>
    <s v="TALEP SONUÇLANDI"/>
    <d v="2018-07-13T15:13:30"/>
    <d v="2018-07-13T17:55:48"/>
    <n v="0.11270833333401242"/>
    <x v="0"/>
    <x v="1"/>
  </r>
  <r>
    <x v="1"/>
    <s v="1"/>
    <n v="4029576"/>
    <x v="3197"/>
    <s v="İŞLEM"/>
    <s v="TAHSİLAT"/>
    <s v="ABONE ALACAK TALEBİ"/>
    <s v="Tahsilat İşlem Talebi"/>
    <x v="0"/>
    <s v="TALEP SONUÇLANDI"/>
    <d v="2018-07-03T19:20:57"/>
    <d v="2018-07-03T19:20:57"/>
    <n v="0"/>
    <x v="0"/>
    <x v="1"/>
  </r>
  <r>
    <x v="1"/>
    <s v="2"/>
    <n v="4029576"/>
    <x v="3197"/>
    <s v="İŞLEM"/>
    <s v="AÇMA-KESME DURUMU"/>
    <s v="AÇMA-KESME DURUMU"/>
    <s v="AÇMA-KESME İTİRAZI"/>
    <x v="0"/>
    <s v="TALEP SONUÇLANDI"/>
    <d v="2018-07-03T19:27:05"/>
    <d v="2018-07-25T16:59:24"/>
    <n v="21.897442129629781"/>
    <x v="1"/>
    <x v="1"/>
  </r>
  <r>
    <x v="1"/>
    <s v="1"/>
    <n v="4033496"/>
    <x v="3198"/>
    <s v="İŞLEM"/>
    <s v="ABONE BİLGİ GÜNCELLEME"/>
    <s v="ABONE BİLGİ GÜNCELLEME"/>
    <s v="ABONE BİLGİ GÜNCELLEME"/>
    <x v="0"/>
    <s v="TALEP SONUÇLANDI"/>
    <d v="2018-07-17T09:57:49"/>
    <d v="2018-07-17T09:57:49"/>
    <n v="0"/>
    <x v="0"/>
    <x v="1"/>
  </r>
  <r>
    <x v="1"/>
    <s v="1"/>
    <n v="4033496"/>
    <x v="3198"/>
    <s v="İŞLEM"/>
    <s v="FATURA KONTROLÜ"/>
    <s v="FATURA KONTROLÜ"/>
    <s v="FATURA KONTROLÜ"/>
    <x v="2"/>
    <s v="TALEP SONUÇLANDI"/>
    <d v="2018-07-17T09:58:45"/>
    <d v="2018-07-17T09:58:45"/>
    <n v="0"/>
    <x v="0"/>
    <x v="1"/>
  </r>
  <r>
    <x v="1"/>
    <s v="1"/>
    <n v="4033496"/>
    <x v="3198"/>
    <s v="İŞLEM"/>
    <s v="KAMPANYA SÖZLEŞMESİ KONTROL VE TALEPLERİ"/>
    <s v="KAMPANYA SÖZLEŞMESİ KONTROL VE TALEPLERİ"/>
    <s v="KAMPANYA TARİFE İTİRAZI"/>
    <x v="3"/>
    <s v="TALEP SONUÇLANDI"/>
    <d v="2018-07-17T10:00:21"/>
    <d v="2018-07-17T10:00:21"/>
    <n v="0"/>
    <x v="0"/>
    <x v="1"/>
  </r>
  <r>
    <x v="1"/>
    <s v="1"/>
    <n v="4037866"/>
    <x v="3199"/>
    <s v="İŞLEM"/>
    <s v="TAHSİLAT"/>
    <s v="ABONE ALACAK TALEBİ"/>
    <s v="Tahsilat İşlem Talebi"/>
    <x v="0"/>
    <s v="TALEP SONUÇLANDI"/>
    <d v="2018-07-02T15:35:51"/>
    <d v="2018-07-02T15:35:51"/>
    <n v="0"/>
    <x v="0"/>
    <x v="1"/>
  </r>
  <r>
    <x v="1"/>
    <s v="2"/>
    <n v="4038240"/>
    <x v="3200"/>
    <s v="İŞLEM"/>
    <s v="FATURA KONTROLÜ"/>
    <s v="FATURA KONTROLÜ"/>
    <s v="FATURA KONTROLÜ"/>
    <x v="2"/>
    <s v="TALEP SONUÇLANDI"/>
    <d v="2018-07-14T19:11:29"/>
    <d v="2018-07-16T14:51:37"/>
    <n v="1.8195370370376622"/>
    <x v="0"/>
    <x v="1"/>
  </r>
  <r>
    <x v="1"/>
    <s v="1"/>
    <n v="4040041"/>
    <x v="3201"/>
    <s v="İŞLEM"/>
    <s v="AÇMA-KESME DURUMU"/>
    <s v="AÇMA-KESME DURUMU"/>
    <s v="AÇMA-KESME İTİRAZI"/>
    <x v="0"/>
    <s v="TALEP SONUÇLANDI"/>
    <d v="2018-07-31T12:39:22"/>
    <d v="2018-07-31T12:39:22"/>
    <n v="0"/>
    <x v="0"/>
    <x v="1"/>
  </r>
  <r>
    <x v="1"/>
    <s v="1"/>
    <n v="4040713"/>
    <x v="3202"/>
    <s v="İŞLEM"/>
    <s v="AÇMA-KESME DURUMU"/>
    <s v="AÇMA-KESME DURUMU"/>
    <s v="AÇMA-KESME İTİRAZI"/>
    <x v="0"/>
    <s v="TALEP SONUÇLANDI"/>
    <d v="2018-07-11T11:09:10"/>
    <d v="2018-07-11T11:09:10"/>
    <n v="0"/>
    <x v="0"/>
    <x v="1"/>
  </r>
  <r>
    <x v="1"/>
    <s v="1"/>
    <n v="4043129"/>
    <x v="3203"/>
    <s v="İŞLEM"/>
    <s v="AÇMA-KESME DURUMU"/>
    <s v="AÇMA-KESME DURUMU"/>
    <s v="AÇMA-KESME İTİRAZI"/>
    <x v="0"/>
    <s v="TALEP SONUÇLANDI"/>
    <d v="2018-07-06T12:28:50"/>
    <d v="2018-07-06T12:28:50"/>
    <n v="0"/>
    <x v="0"/>
    <x v="1"/>
  </r>
  <r>
    <x v="1"/>
    <s v="1"/>
    <n v="4046728"/>
    <x v="3204"/>
    <s v="İŞLEM"/>
    <s v="TAHSİLAT"/>
    <s v="ABONE ALACAK TALEBİ"/>
    <s v="Tahsilat İşlem Talebi"/>
    <x v="0"/>
    <s v="TALEP SONUÇLANDI"/>
    <d v="2018-07-24T23:43:28"/>
    <d v="2018-07-24T23:43:28"/>
    <n v="0"/>
    <x v="0"/>
    <x v="1"/>
  </r>
  <r>
    <x v="1"/>
    <s v="2"/>
    <n v="4048222"/>
    <x v="3205"/>
    <s v="İŞLEM"/>
    <s v="FATURA KONTROLÜ"/>
    <s v="FATURA KONTROLÜ"/>
    <s v="FATURA KONTROLÜ"/>
    <x v="2"/>
    <s v="TALEP SONUÇLANDI"/>
    <d v="2018-07-11T11:01:19"/>
    <d v="2018-07-11T19:27:53"/>
    <n v="0.35178240740788169"/>
    <x v="0"/>
    <x v="1"/>
  </r>
  <r>
    <x v="1"/>
    <s v="1"/>
    <n v="4048236"/>
    <x v="3206"/>
    <s v="İŞLEM"/>
    <s v="AÇMA-KESME DURUMU"/>
    <s v="AÇMA-KESME DURUMU"/>
    <s v="AÇMA-KESME İTİRAZI"/>
    <x v="0"/>
    <s v="TALEP SONUÇLANDI"/>
    <d v="2018-07-06T19:00:16"/>
    <d v="2018-07-06T19:00:16"/>
    <n v="0"/>
    <x v="0"/>
    <x v="1"/>
  </r>
  <r>
    <x v="1"/>
    <s v="2"/>
    <n v="4053590"/>
    <x v="3207"/>
    <s v="İŞLEM"/>
    <s v="AÇMA-KESME DURUMU"/>
    <s v="AÇMA-KESME DURUMU"/>
    <s v="AÇMA-KESME İTİRAZI"/>
    <x v="0"/>
    <s v="TALEP SONUÇLANDI"/>
    <d v="2018-07-12T20:14:47"/>
    <d v="2018-07-13T15:27:42"/>
    <n v="0.80063657407299615"/>
    <x v="0"/>
    <x v="1"/>
  </r>
  <r>
    <x v="1"/>
    <s v="1"/>
    <n v="4060089"/>
    <x v="3208"/>
    <s v="İŞLEM"/>
    <s v="ABONE BİLGİ GÜNCELLEME"/>
    <s v="ABONE BİLGİ GÜNCELLEME"/>
    <s v="ABONE BİLGİ GÜNCELLEME"/>
    <x v="0"/>
    <s v="TALEP SONUÇLANDI"/>
    <d v="2018-07-19T09:08:43"/>
    <d v="2018-07-19T09:08:43"/>
    <n v="0"/>
    <x v="0"/>
    <x v="1"/>
  </r>
  <r>
    <x v="1"/>
    <s v="1"/>
    <n v="4064911"/>
    <x v="3209"/>
    <s v="İŞLEM"/>
    <s v="FATURA KONTROLÜ"/>
    <s v="FATURA KONTROLÜ"/>
    <s v="FATURA KONTROLÜ"/>
    <x v="2"/>
    <s v="TALEP SONUÇLANDI"/>
    <d v="2018-07-07T11:56:47"/>
    <d v="2018-07-07T11:56:47"/>
    <n v="0"/>
    <x v="0"/>
    <x v="1"/>
  </r>
  <r>
    <x v="1"/>
    <s v="2"/>
    <n v="4066701"/>
    <x v="3210"/>
    <s v="İŞLEM"/>
    <s v="FATURA KONTROLÜ"/>
    <s v="FATURA KONTROLÜ"/>
    <s v="FATURA KONTROLÜ"/>
    <x v="2"/>
    <s v="TALEP SONUÇLANDI"/>
    <d v="2018-07-12T10:48:20"/>
    <d v="2018-07-12T13:56:27"/>
    <n v="0.13063657407474238"/>
    <x v="0"/>
    <x v="1"/>
  </r>
  <r>
    <x v="1"/>
    <s v="1"/>
    <n v="4068621"/>
    <x v="3211"/>
    <s v="İŞLEM"/>
    <s v="ONLİNE İŞLEM MERKEZİ TALEPLERİ"/>
    <s v="ONLİNE İŞLEM MERKEZİ TALEPLERİ"/>
    <s v="TRAFİK KURYE ŞİKAYETİ"/>
    <x v="4"/>
    <s v="TALEP SONUÇLANDI"/>
    <d v="2018-07-13T15:28:34"/>
    <d v="2018-07-13T15:28:34"/>
    <n v="0"/>
    <x v="0"/>
    <x v="1"/>
  </r>
  <r>
    <x v="1"/>
    <s v="1"/>
    <n v="4068621"/>
    <x v="3211"/>
    <s v="İŞLEM"/>
    <s v="FATURA KONTROLÜ"/>
    <s v="FATURA KONTROLÜ"/>
    <s v="FATURA KONTROLÜ"/>
    <x v="2"/>
    <s v="TALEP SONUÇLANDI"/>
    <d v="2018-07-09T15:15:43"/>
    <d v="2018-07-09T15:15:43"/>
    <n v="0"/>
    <x v="0"/>
    <x v="1"/>
  </r>
  <r>
    <x v="1"/>
    <s v="1"/>
    <n v="4069150"/>
    <x v="3212"/>
    <s v="İŞLEM"/>
    <s v="REZERV ENDEKS İNCELEME TALEBİ"/>
    <s v="REZERV ENDEKS İNCELEME TALEBİ"/>
    <s v="endeks incelemesi için tahakkuka gönder"/>
    <x v="2"/>
    <s v="TALEP SONUÇLANDI"/>
    <d v="2018-07-13T10:27:07"/>
    <d v="2018-07-13T10:27:07"/>
    <n v="0"/>
    <x v="0"/>
    <x v="1"/>
  </r>
  <r>
    <x v="1"/>
    <s v="2"/>
    <n v="4070609"/>
    <x v="1458"/>
    <s v="İŞLEM"/>
    <s v="PSS ABONE TALEPLERİ"/>
    <s v="PSS ABONE TALEPLERİ"/>
    <s v="FARK GÜVENCE BEDELİ BİLGİSİ"/>
    <x v="1"/>
    <s v="TALEP SONUÇLANDI"/>
    <d v="2018-07-10T14:46:40"/>
    <d v="2018-07-20T16:16:20"/>
    <n v="10.062268518522615"/>
    <x v="2"/>
    <x v="1"/>
  </r>
  <r>
    <x v="1"/>
    <s v="1"/>
    <n v="4075113"/>
    <x v="3213"/>
    <s v="İŞLEM"/>
    <s v="TAHSİLAT"/>
    <s v="ABONE ALACAK TALEBİ"/>
    <s v="Tahsilat İşlem Talebi"/>
    <x v="0"/>
    <s v="TALEP SONUÇLANDI"/>
    <d v="2018-07-03T16:20:56"/>
    <d v="2018-07-03T16:20:56"/>
    <n v="0"/>
    <x v="0"/>
    <x v="1"/>
  </r>
  <r>
    <x v="1"/>
    <s v="1"/>
    <n v="4075512"/>
    <x v="3214"/>
    <s v="İŞLEM"/>
    <s v="DAĞITIM ŞİRKETİ TAHLİYE TALEBİ"/>
    <s v="DAĞITIM ŞİRKETİ TAHLİYE TALEBİ"/>
    <s v="daimiye geçiş nedeniyle tahliye talebi"/>
    <x v="0"/>
    <s v="TALEP SONUÇLANDI"/>
    <d v="2018-07-11T14:55:11"/>
    <d v="2018-07-11T14:55:11"/>
    <n v="0"/>
    <x v="0"/>
    <x v="1"/>
  </r>
  <r>
    <x v="1"/>
    <s v="1"/>
    <n v="4079061"/>
    <x v="3215"/>
    <s v="İŞLEM"/>
    <s v="ABONE BİLGİ GÜNCELLEME"/>
    <s v="ABONE BİLGİ GÜNCELLEME"/>
    <s v="ABONE BİLGİ GÜNCELLEME"/>
    <x v="0"/>
    <s v="TALEP SONUÇLANDI"/>
    <d v="2018-07-13T16:23:37"/>
    <d v="2018-07-13T16:23:37"/>
    <n v="0"/>
    <x v="0"/>
    <x v="1"/>
  </r>
  <r>
    <x v="1"/>
    <s v="2"/>
    <n v="4079513"/>
    <x v="3216"/>
    <s v="İŞLEM"/>
    <s v="FATURA KONTROLÜ"/>
    <s v="FATURA KONTROLÜ"/>
    <s v="FATURA KONTROLÜ"/>
    <x v="2"/>
    <s v="TALEP SONUÇLANDI"/>
    <d v="2018-07-10T12:01:04"/>
    <d v="2018-07-10T12:04:03"/>
    <n v="2.0717592633445747E-3"/>
    <x v="0"/>
    <x v="1"/>
  </r>
  <r>
    <x v="1"/>
    <s v="1"/>
    <n v="4080206"/>
    <x v="3217"/>
    <s v="İŞLEM"/>
    <s v="PSS ABONE TALEPLERİ"/>
    <s v="PSS ABONE TALEPLERİ"/>
    <s v="FARK GÜVENCE BEDELİ BİLGİSİ"/>
    <x v="1"/>
    <s v="TALEP SONUÇLANDI"/>
    <d v="2018-07-10T13:26:36"/>
    <d v="2018-07-10T13:26:36"/>
    <n v="0"/>
    <x v="0"/>
    <x v="1"/>
  </r>
  <r>
    <x v="1"/>
    <s v="1"/>
    <n v="4080299"/>
    <x v="3218"/>
    <s v="İŞLEM"/>
    <s v="TAHSİLAT"/>
    <s v="ABONE ALACAK TALEBİ"/>
    <s v="Tahsilat İşlem Talebi"/>
    <x v="0"/>
    <s v="TALEP SONUÇLANDI"/>
    <d v="2018-07-10T14:16:27"/>
    <d v="2018-07-10T14:16:27"/>
    <n v="0"/>
    <x v="0"/>
    <x v="1"/>
  </r>
  <r>
    <x v="1"/>
    <s v="1"/>
    <n v="4082181"/>
    <x v="3219"/>
    <s v="İŞLEM"/>
    <s v="AÇMA-KESME DURUMU"/>
    <s v="AÇMA-KESME DURUMU"/>
    <s v="AÇMA-KESME İTİRAZI"/>
    <x v="0"/>
    <s v="TALEP SONUÇLANDI"/>
    <d v="2018-07-17T10:07:21"/>
    <d v="2018-07-17T10:07:21"/>
    <n v="0"/>
    <x v="0"/>
    <x v="1"/>
  </r>
  <r>
    <x v="1"/>
    <s v="1"/>
    <n v="4086277"/>
    <x v="3220"/>
    <s v="İŞLEM"/>
    <s v="AÇMA-KESME DURUMU"/>
    <s v="AÇMA-KESME DURUMU"/>
    <s v="AÇMA-KESME İTİRAZI"/>
    <x v="0"/>
    <s v="TALEP SONUÇLANDI"/>
    <d v="2018-07-06T15:55:06"/>
    <d v="2018-07-06T15:55:06"/>
    <n v="0"/>
    <x v="0"/>
    <x v="1"/>
  </r>
  <r>
    <x v="1"/>
    <s v="1"/>
    <n v="4086438"/>
    <x v="3221"/>
    <s v="İŞLEM"/>
    <s v="AÇMA-KESME DURUMU"/>
    <s v="AÇMA-KESME DURUMU"/>
    <s v="AÇMA-KESME İTİRAZI"/>
    <x v="0"/>
    <s v="TALEP SONUÇLANDI"/>
    <d v="2018-07-06T08:43:17"/>
    <d v="2018-07-06T08:43:17"/>
    <n v="0"/>
    <x v="0"/>
    <x v="1"/>
  </r>
  <r>
    <x v="1"/>
    <s v="1"/>
    <n v="4088158"/>
    <x v="3222"/>
    <s v="İŞLEM"/>
    <s v="ONLİNE İŞLEM MERKEZİ TALEPLERİ"/>
    <s v="ONLİNE İŞLEM MERKEZİ TALEPLERİ"/>
    <s v="TRAFİK KURYE ŞİKAYETİ"/>
    <x v="4"/>
    <s v="TALEP SONUÇLANDI"/>
    <d v="2018-07-24T12:45:37"/>
    <d v="2018-07-24T12:45:37"/>
    <n v="0"/>
    <x v="0"/>
    <x v="1"/>
  </r>
  <r>
    <x v="1"/>
    <s v="1"/>
    <n v="4088307"/>
    <x v="3223"/>
    <s v="İŞLEM"/>
    <s v="TESİS/SAYAÇ/ADRES KONTROL"/>
    <s v="TESİS/SAYAÇ/ADRES KONTROL"/>
    <s v="SAYAÇ KONTROLÜ"/>
    <x v="2"/>
    <s v="TALEP SONUÇLANDI"/>
    <d v="2018-07-18T10:15:39"/>
    <d v="2018-07-18T10:15:39"/>
    <n v="0"/>
    <x v="0"/>
    <x v="1"/>
  </r>
  <r>
    <x v="1"/>
    <s v="1"/>
    <n v="409089"/>
    <x v="3224"/>
    <s v="İŞLEM"/>
    <s v="TAHSİLAT"/>
    <s v="ABONE ALACAK TALEBİ"/>
    <s v="Tahsilat İşlem Talebi"/>
    <x v="0"/>
    <s v="TALEP SONUÇLANDI"/>
    <d v="2018-07-10T13:01:25"/>
    <d v="2018-07-10T13:01:25"/>
    <n v="0"/>
    <x v="0"/>
    <x v="1"/>
  </r>
  <r>
    <x v="1"/>
    <s v="1"/>
    <n v="409089"/>
    <x v="3224"/>
    <s v="İŞLEM"/>
    <s v="KAMPANYA SÖZLEŞMESİ KONTROL VE TALEPLERİ"/>
    <s v="KAMPANYA SÖZLEŞMESİ KONTROL VE TALEPLERİ"/>
    <s v="KAMPANYA TARİFE İTİRAZI"/>
    <x v="3"/>
    <s v="TALEP SONUÇLANDI"/>
    <d v="2018-07-10T13:05:07"/>
    <d v="2018-07-10T13:05:07"/>
    <n v="0"/>
    <x v="0"/>
    <x v="1"/>
  </r>
  <r>
    <x v="1"/>
    <s v="1"/>
    <n v="4092247"/>
    <x v="3225"/>
    <s v="İŞLEM"/>
    <s v="TAHSİLAT"/>
    <s v="ABONE ALACAK TALEBİ"/>
    <s v="Tahsilat İşlem Talebi"/>
    <x v="0"/>
    <s v="TALEP SONUÇLANDI"/>
    <d v="2018-07-11T20:07:31"/>
    <d v="2018-07-11T20:07:31"/>
    <n v="0"/>
    <x v="0"/>
    <x v="1"/>
  </r>
  <r>
    <x v="1"/>
    <s v="2"/>
    <n v="4092970"/>
    <x v="3226"/>
    <s v="İŞLEM"/>
    <s v="FATURA KONTROLÜ"/>
    <s v="FATURA KONTROLÜ"/>
    <s v="FATURA KONTROLÜ"/>
    <x v="2"/>
    <s v="TALEP SONUÇLANDI"/>
    <d v="2018-07-24T20:44:03"/>
    <d v="2018-07-24T20:44:04"/>
    <n v="1.1574069503694773E-5"/>
    <x v="0"/>
    <x v="1"/>
  </r>
  <r>
    <x v="1"/>
    <s v="1"/>
    <n v="4103092"/>
    <x v="1474"/>
    <s v="İŞLEM"/>
    <s v="TAHSİLAT"/>
    <s v="ABONE ALACAK TALEBİ"/>
    <s v="Tahsilat İşlem Talebi"/>
    <x v="0"/>
    <s v="TALEP SONUÇLANDI"/>
    <d v="2018-07-25T15:40:17"/>
    <d v="2018-07-25T15:40:17"/>
    <n v="0"/>
    <x v="0"/>
    <x v="1"/>
  </r>
  <r>
    <x v="1"/>
    <s v="1"/>
    <n v="410354"/>
    <x v="3227"/>
    <s v="İŞLEM"/>
    <s v="AÇMA-KESME DURUMU"/>
    <s v="AÇMA-KESME DURUMU"/>
    <s v="AÇMA-KESME İTİRAZI"/>
    <x v="0"/>
    <s v="TALEP SONUÇLANDI"/>
    <d v="2018-07-28T09:40:03"/>
    <d v="2018-07-28T09:40:03"/>
    <n v="0"/>
    <x v="0"/>
    <x v="1"/>
  </r>
  <r>
    <x v="1"/>
    <s v="1"/>
    <n v="4107101"/>
    <x v="3228"/>
    <s v="İŞLEM"/>
    <s v="ABONE BİLGİ GÜNCELLEME"/>
    <s v="ABONE BİLGİ GÜNCELLEME"/>
    <s v="ABONE BİLGİ GÜNCELLEME"/>
    <x v="0"/>
    <s v="TALEP SONUÇLANDI"/>
    <d v="2018-07-18T15:38:06"/>
    <d v="2018-07-18T15:38:06"/>
    <n v="0"/>
    <x v="0"/>
    <x v="1"/>
  </r>
  <r>
    <x v="1"/>
    <s v="1"/>
    <n v="4107844"/>
    <x v="3229"/>
    <s v="İŞLEM"/>
    <s v="DAĞITIM TAHAKKUK BİRİMLERİNİN  TALEPLERİ"/>
    <s v="DAĞITIM TAHAKKUK BİRİMLERİNİN  TALEPLERİ"/>
    <s v="Bepsaştan  fatura oluşturma talebi"/>
    <x v="0"/>
    <s v="TALEP SONUÇLANDI"/>
    <d v="2018-07-03T15:37:57"/>
    <d v="2018-07-03T15:37:57"/>
    <n v="0"/>
    <x v="0"/>
    <x v="1"/>
  </r>
  <r>
    <x v="1"/>
    <s v="1"/>
    <n v="4107844"/>
    <x v="3229"/>
    <s v="İŞLEM"/>
    <s v="DAĞITIM ŞİRKETİ TAHLİYE TALEBİ"/>
    <s v="DAĞITIM ŞİRKETİ TAHLİYE TALEBİ"/>
    <s v="daimiye geçiş nedeniyle tahliye talebi"/>
    <x v="0"/>
    <s v="TALEP SONUÇLANDI"/>
    <d v="2018-07-11T16:44:00"/>
    <d v="2018-07-11T16:44:00"/>
    <n v="0"/>
    <x v="0"/>
    <x v="1"/>
  </r>
  <r>
    <x v="1"/>
    <s v="1"/>
    <n v="4109848"/>
    <x v="3230"/>
    <s v="İŞLEM"/>
    <s v="TAHSİLAT"/>
    <s v="ABONE ALACAK TALEBİ"/>
    <s v="Tahsilat İşlem Talebi"/>
    <x v="0"/>
    <s v="TALEP SONUÇLANDI"/>
    <d v="2018-07-16T09:17:10"/>
    <d v="2018-07-16T09:17:10"/>
    <n v="0"/>
    <x v="0"/>
    <x v="1"/>
  </r>
  <r>
    <x v="1"/>
    <s v="2"/>
    <n v="4113331"/>
    <x v="3231"/>
    <s v="İŞLEM"/>
    <s v="FATURA KONTROLÜ"/>
    <s v="FATURA KONTROLÜ"/>
    <s v="FATURA KONTROLÜ"/>
    <x v="2"/>
    <s v="TALEP SONUÇLANDI"/>
    <d v="2018-07-09T08:53:30"/>
    <d v="2018-07-09T11:38:06"/>
    <n v="0.11430555555853061"/>
    <x v="0"/>
    <x v="1"/>
  </r>
  <r>
    <x v="1"/>
    <s v="2"/>
    <n v="4113331"/>
    <x v="3231"/>
    <s v="İŞLEM"/>
    <s v="TESİS/SAYAÇ/ADRES KONTROL"/>
    <s v="TESİS/SAYAÇ/ADRES KONTROL"/>
    <s v="SAYAÇ KONTROLÜ"/>
    <x v="2"/>
    <s v="TALEP SONUÇLANDI"/>
    <d v="2018-07-09T08:49:19"/>
    <d v="2018-07-09T09:31:17"/>
    <n v="2.9143518520868383E-2"/>
    <x v="0"/>
    <x v="1"/>
  </r>
  <r>
    <x v="1"/>
    <s v="1"/>
    <n v="4114485"/>
    <x v="3232"/>
    <s v="İŞLEM"/>
    <s v="ONLİNE İŞLEM MERKEZİ TALEPLERİ"/>
    <s v="ONLİNE İŞLEM MERKEZİ TALEPLERİ"/>
    <s v="TRAFİK KURYE ŞİKAYETİ"/>
    <x v="4"/>
    <s v="TALEP SONUÇLANDI"/>
    <d v="2018-07-02T15:47:18"/>
    <d v="2018-07-02T15:47:18"/>
    <n v="0"/>
    <x v="0"/>
    <x v="1"/>
  </r>
  <r>
    <x v="1"/>
    <s v="2"/>
    <n v="4114485"/>
    <x v="3232"/>
    <s v="İŞLEM"/>
    <s v="ABONE BİLGİ GÜNCELLEME"/>
    <s v="ABONE BİLGİ GÜNCELLEME"/>
    <s v="ABONE BİLGİ GÜNCELLEME"/>
    <x v="0"/>
    <s v="TALEP SONUÇLANDI"/>
    <d v="2018-07-02T15:44:29"/>
    <d v="2018-07-02T15:44:30"/>
    <n v="1.1574069503694773E-5"/>
    <x v="0"/>
    <x v="1"/>
  </r>
  <r>
    <x v="1"/>
    <s v="1"/>
    <n v="4118088"/>
    <x v="3233"/>
    <s v="İŞLEM"/>
    <s v="TESİS/SAYAÇ/ADRES KONTROL"/>
    <s v="TESİS/SAYAÇ/ADRES KONTROL"/>
    <s v="SAYAÇ KONTROLÜ"/>
    <x v="2"/>
    <s v="TALEP SONUÇLANDI"/>
    <d v="2018-07-09T20:41:49"/>
    <d v="2018-07-09T20:41:49"/>
    <n v="0"/>
    <x v="0"/>
    <x v="1"/>
  </r>
  <r>
    <x v="1"/>
    <s v="1"/>
    <n v="4118088"/>
    <x v="3233"/>
    <s v="İŞLEM"/>
    <s v="ABONE BİLGİ GÜNCELLEME"/>
    <s v="ABONE BİLGİ GÜNCELLEME"/>
    <s v="ABONE BİLGİ GÜNCELLEME"/>
    <x v="0"/>
    <s v="TALEP SONUÇLANDI"/>
    <d v="2018-07-09T20:39:16"/>
    <d v="2018-07-09T20:39:16"/>
    <n v="0"/>
    <x v="0"/>
    <x v="1"/>
  </r>
  <r>
    <x v="1"/>
    <s v="2"/>
    <n v="412078"/>
    <x v="3234"/>
    <s v="İŞLEM"/>
    <s v="AÇMA-KESME DURUMU"/>
    <s v="AÇMA-KESME DURUMU"/>
    <s v="AÇMA-KESME İTİRAZI"/>
    <x v="0"/>
    <s v="TALEP SONUÇLANDI"/>
    <d v="2018-07-23T11:49:15"/>
    <d v="2018-07-23T16:46:59"/>
    <n v="0.20675925925752381"/>
    <x v="0"/>
    <x v="1"/>
  </r>
  <r>
    <x v="1"/>
    <s v="1"/>
    <n v="4120870"/>
    <x v="3235"/>
    <s v="İŞLEM"/>
    <s v="TAHSİLAT"/>
    <s v="ABONE ALACAK TALEBİ"/>
    <s v="Tahsilat İşlem Talebi"/>
    <x v="0"/>
    <s v="TALEP SONUÇLANDI"/>
    <d v="2018-07-27T08:14:02"/>
    <d v="2018-07-27T08:14:02"/>
    <n v="0"/>
    <x v="0"/>
    <x v="1"/>
  </r>
  <r>
    <x v="1"/>
    <s v="1"/>
    <n v="4123969"/>
    <x v="3236"/>
    <s v="İŞLEM"/>
    <s v="TAHSİLAT"/>
    <s v="ABONE ALACAK TALEBİ"/>
    <s v="Tahsilat İşlem Talebi"/>
    <x v="0"/>
    <s v="TALEP SONUÇLANDI"/>
    <d v="2018-07-06T13:57:08"/>
    <d v="2018-07-06T13:57:08"/>
    <n v="0"/>
    <x v="0"/>
    <x v="1"/>
  </r>
  <r>
    <x v="1"/>
    <s v="1"/>
    <n v="4126400"/>
    <x v="3237"/>
    <s v="İŞLEM"/>
    <s v="TAHSİLAT"/>
    <s v="ABONE ALACAK TALEBİ"/>
    <s v="Tahsilat İşlem Talebi"/>
    <x v="0"/>
    <s v="TALEP SONUÇLANDI"/>
    <d v="2018-07-11T10:59:04"/>
    <d v="2018-07-11T10:59:04"/>
    <n v="0"/>
    <x v="0"/>
    <x v="1"/>
  </r>
  <r>
    <x v="1"/>
    <s v="1"/>
    <n v="412897"/>
    <x v="3238"/>
    <s v="İŞLEM"/>
    <s v="TAHSİLAT"/>
    <s v="ABONE ALACAK TALEBİ"/>
    <s v="Tahsilat İşlem Talebi"/>
    <x v="0"/>
    <s v="TALEP SONUÇLANDI"/>
    <d v="2018-07-16T14:38:10"/>
    <d v="2018-07-16T14:38:10"/>
    <n v="0"/>
    <x v="0"/>
    <x v="1"/>
  </r>
  <r>
    <x v="1"/>
    <s v="1"/>
    <n v="412897"/>
    <x v="3238"/>
    <s v="İŞLEM"/>
    <s v="AÇMA-KESME DURUMU"/>
    <s v="AÇMA-KESME DURUMU"/>
    <s v="AÇMA-KESME İTİRAZI"/>
    <x v="0"/>
    <s v="TALEP SONUÇLANDI"/>
    <d v="2018-07-16T14:58:15"/>
    <d v="2018-07-16T14:58:15"/>
    <n v="0"/>
    <x v="0"/>
    <x v="1"/>
  </r>
  <r>
    <x v="1"/>
    <s v="1"/>
    <n v="4129761"/>
    <x v="3239"/>
    <s v="İŞLEM"/>
    <s v="ABONE BİLGİ GÜNCELLEME"/>
    <s v="ABONE BİLGİ GÜNCELLEME"/>
    <s v="ABONE BİLGİ GÜNCELLEME"/>
    <x v="0"/>
    <s v="TALEP SONUÇLANDI"/>
    <d v="2018-07-31T13:25:19"/>
    <d v="2018-07-31T13:25:19"/>
    <n v="0"/>
    <x v="0"/>
    <x v="1"/>
  </r>
  <r>
    <x v="1"/>
    <s v="1"/>
    <n v="4131288"/>
    <x v="3240"/>
    <s v="İŞLEM"/>
    <s v="ABONE BİLGİ GÜNCELLEME"/>
    <s v="ABONE BİLGİ GÜNCELLEME"/>
    <s v="ABONE BİLGİ GÜNCELLEME"/>
    <x v="0"/>
    <s v="TALEP SONUÇLANDI"/>
    <d v="2018-07-17T21:34:52"/>
    <d v="2018-07-17T21:34:52"/>
    <n v="0"/>
    <x v="0"/>
    <x v="1"/>
  </r>
  <r>
    <x v="1"/>
    <s v="1"/>
    <n v="4134563"/>
    <x v="3241"/>
    <s v="İŞLEM"/>
    <s v="AÇMA-KESME DURUMU"/>
    <s v="AÇMA-KESME DURUMU"/>
    <s v="AÇMA-KESME İTİRAZI"/>
    <x v="0"/>
    <s v="TALEP SONUÇLANDI"/>
    <d v="2018-07-04T17:13:30"/>
    <d v="2018-07-04T17:13:30"/>
    <n v="0"/>
    <x v="0"/>
    <x v="1"/>
  </r>
  <r>
    <x v="1"/>
    <s v="1"/>
    <n v="4138379"/>
    <x v="3242"/>
    <s v="İŞLEM"/>
    <s v="ABONE BİLGİ GÜNCELLEME"/>
    <s v="ABONE BİLGİ GÜNCELLEME"/>
    <s v="ABONE BİLGİ GÜNCELLEME"/>
    <x v="0"/>
    <s v="TALEP SONUÇLANDI"/>
    <d v="2018-07-16T12:39:29"/>
    <d v="2018-07-16T12:39:29"/>
    <n v="0"/>
    <x v="0"/>
    <x v="1"/>
  </r>
  <r>
    <x v="1"/>
    <s v="1"/>
    <n v="4138379"/>
    <x v="3242"/>
    <s v="İŞLEM"/>
    <s v="KAMPANYA SÖZLEŞMESİ KONTROL VE TALEPLERİ"/>
    <s v="KAMPANYA SÖZLEŞMESİ KONTROL VE TALEPLERİ"/>
    <s v="KAMPANYA TARİFE İTİRAZI"/>
    <x v="3"/>
    <s v="TALEP SONUÇLANDI"/>
    <d v="2018-07-16T12:38:53"/>
    <d v="2018-07-16T12:38:53"/>
    <n v="0"/>
    <x v="0"/>
    <x v="1"/>
  </r>
  <r>
    <x v="1"/>
    <s v="2"/>
    <n v="4138978"/>
    <x v="3243"/>
    <s v="İŞLEM"/>
    <s v="TAHSİLAT"/>
    <s v="ABONE ALACAK TALEBİ"/>
    <s v="Tahsilat İşlem Talebi"/>
    <x v="0"/>
    <s v="TALEP SONUÇLANDI"/>
    <d v="2018-07-12T13:37:38"/>
    <d v="2018-07-12T13:41:14"/>
    <n v="2.4999999950523488E-3"/>
    <x v="0"/>
    <x v="1"/>
  </r>
  <r>
    <x v="1"/>
    <s v="2"/>
    <n v="4142334"/>
    <x v="3244"/>
    <s v="İŞLEM"/>
    <s v="FATURA KONTROLÜ"/>
    <s v="FATURA KONTROLÜ"/>
    <s v="FATURA KONTROLÜ"/>
    <x v="2"/>
    <s v="TALEP SONUÇLANDI"/>
    <d v="2018-07-28T16:47:53"/>
    <d v="2018-07-31T10:56:07"/>
    <n v="2.7557175925903721"/>
    <x v="0"/>
    <x v="1"/>
  </r>
  <r>
    <x v="1"/>
    <s v="2"/>
    <n v="414780"/>
    <x v="3245"/>
    <s v="İŞLEM"/>
    <s v="AÇMA-KESME DURUMU"/>
    <s v="AÇMA-KESME DURUMU"/>
    <s v="AÇMA-KESME İTİRAZI"/>
    <x v="0"/>
    <s v="TALEP SONUÇLANDI"/>
    <d v="2018-07-16T11:41:40"/>
    <d v="2018-07-16T17:07:50"/>
    <n v="0.22650462963065365"/>
    <x v="0"/>
    <x v="1"/>
  </r>
  <r>
    <x v="1"/>
    <s v="2"/>
    <n v="414780"/>
    <x v="3245"/>
    <s v="İŞLEM"/>
    <s v="FATURA KONTROLÜ"/>
    <s v="FATURA KONTROLÜ"/>
    <s v="FATURA KONTROLÜ"/>
    <x v="2"/>
    <s v="TALEP SONUÇLANDI"/>
    <d v="2018-07-16T11:02:15"/>
    <d v="2018-07-16T14:37:44"/>
    <n v="0.14964120370859746"/>
    <x v="0"/>
    <x v="1"/>
  </r>
  <r>
    <x v="1"/>
    <s v="1"/>
    <n v="414959"/>
    <x v="3246"/>
    <s v="İŞLEM"/>
    <s v="ABONE BİLGİ GÜNCELLEME"/>
    <s v="ABONE BİLGİ GÜNCELLEME"/>
    <s v="ABONE BİLGİ GÜNCELLEME"/>
    <x v="0"/>
    <s v="TALEP SONUÇLANDI"/>
    <d v="2018-07-21T12:34:58"/>
    <d v="2018-07-21T12:34:58"/>
    <n v="0"/>
    <x v="0"/>
    <x v="1"/>
  </r>
  <r>
    <x v="1"/>
    <s v="1"/>
    <n v="4155099"/>
    <x v="3247"/>
    <s v="İŞLEM"/>
    <s v="FATURA KONTROLÜ"/>
    <s v="FATURA KONTROLÜ"/>
    <s v="FATURA KONTROLÜ"/>
    <x v="2"/>
    <s v="TALEP SONUÇLANDI"/>
    <d v="2018-07-06T14:02:42"/>
    <d v="2018-07-06T14:02:42"/>
    <n v="0"/>
    <x v="0"/>
    <x v="1"/>
  </r>
  <r>
    <x v="1"/>
    <s v="1"/>
    <n v="4163203"/>
    <x v="3248"/>
    <s v="İŞLEM"/>
    <s v="AÇMA-KESME DURUMU"/>
    <s v="AÇMA-KESME DURUMU"/>
    <s v="AÇMA-KESME İTİRAZI"/>
    <x v="0"/>
    <s v="TALEP SONUÇLANDI"/>
    <d v="2018-07-23T18:32:41"/>
    <d v="2018-07-23T18:32:41"/>
    <n v="0"/>
    <x v="0"/>
    <x v="1"/>
  </r>
  <r>
    <x v="1"/>
    <s v="1"/>
    <n v="4163203"/>
    <x v="3248"/>
    <s v="İŞLEM"/>
    <s v="PSS ABONE TALEPLERİ"/>
    <s v="PSS ABONE TALEPLERİ"/>
    <s v="FARK GÜVENCE BEDELİ BİLGİSİ"/>
    <x v="1"/>
    <s v="TALEP SONUÇLANDI"/>
    <d v="2018-07-27T16:53:13"/>
    <d v="2018-07-27T16:53:13"/>
    <n v="0"/>
    <x v="0"/>
    <x v="1"/>
  </r>
  <r>
    <x v="1"/>
    <s v="1"/>
    <n v="4163453"/>
    <x v="3249"/>
    <s v="İŞLEM"/>
    <s v="AÇMA-KESME DURUMU"/>
    <s v="AÇMA-KESME DURUMU"/>
    <s v="AÇMA-KESME İTİRAZI"/>
    <x v="0"/>
    <s v="TALEP SONUÇLANDI"/>
    <d v="2018-07-16T12:29:33"/>
    <d v="2018-07-16T12:29:33"/>
    <n v="0"/>
    <x v="0"/>
    <x v="1"/>
  </r>
  <r>
    <x v="1"/>
    <s v="1"/>
    <n v="4164777"/>
    <x v="3250"/>
    <s v="İŞLEM"/>
    <s v="AÇMA-KESME DURUMU"/>
    <s v="AÇMA-KESME DURUMU"/>
    <s v="AÇMA-KESME İTİRAZI"/>
    <x v="0"/>
    <s v="TALEP SONUÇLANDI"/>
    <d v="2018-07-12T13:41:43"/>
    <d v="2018-07-12T13:41:43"/>
    <n v="0"/>
    <x v="0"/>
    <x v="1"/>
  </r>
  <r>
    <x v="1"/>
    <s v="1"/>
    <n v="4164777"/>
    <x v="3250"/>
    <s v="İŞLEM"/>
    <s v="BAYİ İŞLEM TALEPLERİ"/>
    <s v="BAYİ İŞLEM TALEPLERİ"/>
    <s v="BAYİ UYGULAMA ŞİKAYETİ"/>
    <x v="4"/>
    <s v="TALEP SONUÇLANDI"/>
    <d v="2018-07-11T20:02:25"/>
    <d v="2018-07-11T20:02:25"/>
    <n v="0"/>
    <x v="0"/>
    <x v="1"/>
  </r>
  <r>
    <x v="1"/>
    <s v="1"/>
    <n v="4169651"/>
    <x v="3251"/>
    <s v="İŞLEM"/>
    <s v="ABONE BİLGİ GÜNCELLEME"/>
    <s v="ABONE BİLGİ GÜNCELLEME"/>
    <s v="ABONE BİLGİ GÜNCELLEME"/>
    <x v="0"/>
    <s v="TALEP SONUÇLANDI"/>
    <d v="2018-07-09T10:17:48"/>
    <d v="2018-07-09T10:17:48"/>
    <n v="0"/>
    <x v="0"/>
    <x v="1"/>
  </r>
  <r>
    <x v="1"/>
    <s v="1"/>
    <n v="4170081"/>
    <x v="3252"/>
    <s v="İŞLEM"/>
    <s v="TAHSİLAT"/>
    <s v="ABONE ALACAK TALEBİ"/>
    <s v="Tahsilat İşlem Talebi"/>
    <x v="0"/>
    <s v="TALEP SONUÇLANDI"/>
    <d v="2018-07-06T17:49:43"/>
    <d v="2018-07-06T17:49:43"/>
    <n v="0"/>
    <x v="0"/>
    <x v="1"/>
  </r>
  <r>
    <x v="1"/>
    <s v="1"/>
    <n v="4170164"/>
    <x v="3253"/>
    <s v="İŞLEM"/>
    <s v="FATURA KONTROLÜ"/>
    <s v="FATURA KONTROLÜ"/>
    <s v="FATURA KONTROLÜ"/>
    <x v="2"/>
    <s v="TALEP SONUÇLANDI"/>
    <d v="2018-07-18T09:38:05"/>
    <d v="2018-07-18T09:38:05"/>
    <n v="0"/>
    <x v="0"/>
    <x v="1"/>
  </r>
  <r>
    <x v="1"/>
    <s v="1"/>
    <n v="4170176"/>
    <x v="3254"/>
    <s v="İŞLEM"/>
    <s v="TAHSİLAT"/>
    <s v="ABONE ALACAK TALEBİ"/>
    <s v="Tahsilat İşlem Talebi"/>
    <x v="0"/>
    <s v="TALEP SONUÇLANDI"/>
    <d v="2018-07-19T16:41:42"/>
    <d v="2018-07-19T16:41:42"/>
    <n v="0"/>
    <x v="0"/>
    <x v="1"/>
  </r>
  <r>
    <x v="1"/>
    <s v="2"/>
    <n v="4170868"/>
    <x v="1504"/>
    <s v="İŞLEM"/>
    <s v="FATURA KONTROLÜ"/>
    <s v="FATURA KONTROLÜ"/>
    <s v="FATURA KONTROLÜ"/>
    <x v="2"/>
    <s v="TALEP SONUÇLANDI"/>
    <d v="2018-07-04T18:58:40"/>
    <d v="2018-07-04T18:58:40"/>
    <n v="0"/>
    <x v="0"/>
    <x v="1"/>
  </r>
  <r>
    <x v="1"/>
    <s v="1"/>
    <n v="4171364"/>
    <x v="3255"/>
    <s v="İŞLEM"/>
    <s v="AÇMA-KESME DURUMU"/>
    <s v="AÇMA-KESME DURUMU"/>
    <s v="AÇMA-KESME İTİRAZI"/>
    <x v="0"/>
    <s v="TALEP SONUÇLANDI"/>
    <d v="2018-07-23T14:25:08"/>
    <d v="2018-07-23T14:25:08"/>
    <n v="0"/>
    <x v="0"/>
    <x v="1"/>
  </r>
  <r>
    <x v="1"/>
    <s v="1"/>
    <n v="4171665"/>
    <x v="3256"/>
    <s v="İŞLEM"/>
    <s v="AÇMA-KESME DURUMU"/>
    <s v="AÇMA-KESME DURUMU"/>
    <s v="AÇMA-KESME İTİRAZI"/>
    <x v="0"/>
    <s v="TALEP SONUÇLANDI"/>
    <d v="2018-07-24T16:32:47"/>
    <d v="2018-07-24T16:32:47"/>
    <n v="0"/>
    <x v="0"/>
    <x v="1"/>
  </r>
  <r>
    <x v="1"/>
    <s v="1"/>
    <n v="4172042"/>
    <x v="3257"/>
    <s v="İŞLEM"/>
    <s v="TAHSİLAT"/>
    <s v="ABONE ALACAK TALEBİ"/>
    <s v="Tahsilat İşlem Talebi"/>
    <x v="0"/>
    <s v="TALEP SONUÇLANDI"/>
    <d v="2018-07-10T10:29:06"/>
    <d v="2018-07-10T10:29:06"/>
    <n v="0"/>
    <x v="0"/>
    <x v="1"/>
  </r>
  <r>
    <x v="1"/>
    <s v="1"/>
    <n v="417215"/>
    <x v="3258"/>
    <s v="İŞLEM"/>
    <s v="FATURA KONTROLÜ"/>
    <s v="FATURA KONTROLÜ"/>
    <s v="FATURA KONTROLÜ"/>
    <x v="2"/>
    <s v="TALEP SONUÇLANDI"/>
    <d v="2018-07-20T11:42:14"/>
    <d v="2018-07-20T11:42:14"/>
    <n v="0"/>
    <x v="0"/>
    <x v="1"/>
  </r>
  <r>
    <x v="1"/>
    <s v="2"/>
    <n v="4174694"/>
    <x v="3259"/>
    <s v="İŞLEM"/>
    <s v="FATURA KONTROLÜ"/>
    <s v="FATURA KONTROLÜ"/>
    <s v="FATURA KONTROLÜ"/>
    <x v="2"/>
    <s v="TALEP SONUÇLANDI"/>
    <d v="2018-07-19T22:06:28"/>
    <d v="2018-07-20T08:36:32"/>
    <n v="0.43754629629984265"/>
    <x v="0"/>
    <x v="1"/>
  </r>
  <r>
    <x v="1"/>
    <s v="1"/>
    <n v="4179040"/>
    <x v="3260"/>
    <s v="İŞLEM"/>
    <s v="DAĞITIM ŞİRKETİ TAHLİYE TALEBİ"/>
    <s v="DAĞITIM ŞİRKETİ TAHLİYE TALEBİ"/>
    <s v="daimiye geçiş nedeniyle tahliye talebi"/>
    <x v="0"/>
    <s v="TALEP SONUÇLANDI"/>
    <d v="2018-07-16T17:12:19"/>
    <d v="2018-07-16T17:12:19"/>
    <n v="0"/>
    <x v="0"/>
    <x v="1"/>
  </r>
  <r>
    <x v="1"/>
    <s v="1"/>
    <n v="4180116"/>
    <x v="3261"/>
    <s v="İŞLEM"/>
    <s v="AÇMA-KESME DURUMU"/>
    <s v="AÇMA-KESME DURUMU"/>
    <s v="AÇMA-KESME İTİRAZI"/>
    <x v="0"/>
    <s v="TALEP SONUÇLANDI"/>
    <d v="2018-07-06T14:08:45"/>
    <d v="2018-07-06T14:08:45"/>
    <n v="0"/>
    <x v="0"/>
    <x v="1"/>
  </r>
  <r>
    <x v="1"/>
    <s v="1"/>
    <n v="4180865"/>
    <x v="3262"/>
    <s v="İŞLEM"/>
    <s v="ABONE BİLGİ GÜNCELLEME"/>
    <s v="ABONE BİLGİ GÜNCELLEME"/>
    <s v="ABONE BİLGİ GÜNCELLEME"/>
    <x v="0"/>
    <s v="TALEP SONUÇLANDI"/>
    <d v="2018-07-31T12:50:37"/>
    <d v="2018-07-31T12:50:37"/>
    <n v="0"/>
    <x v="0"/>
    <x v="1"/>
  </r>
  <r>
    <x v="1"/>
    <s v="1"/>
    <n v="4182038"/>
    <x v="3263"/>
    <s v="İŞLEM"/>
    <s v="AÇMA-KESME DURUMU"/>
    <s v="AÇMA-KESME DURUMU"/>
    <s v="AÇMA-KESME İTİRAZI"/>
    <x v="0"/>
    <s v="TALEP SONUÇLANDI"/>
    <d v="2018-07-31T14:56:30"/>
    <d v="2018-07-31T14:56:30"/>
    <n v="0"/>
    <x v="0"/>
    <x v="1"/>
  </r>
  <r>
    <x v="1"/>
    <s v="1"/>
    <n v="4183122"/>
    <x v="3264"/>
    <s v="İŞLEM"/>
    <s v="ABONE BİLGİ GÜNCELLEME"/>
    <s v="ABONE BİLGİ GÜNCELLEME"/>
    <s v="ABONE BİLGİ GÜNCELLEME"/>
    <x v="0"/>
    <s v="TALEP SONUÇLANDI"/>
    <d v="2018-07-14T12:27:38"/>
    <d v="2018-07-14T12:27:38"/>
    <n v="0"/>
    <x v="0"/>
    <x v="1"/>
  </r>
  <r>
    <x v="1"/>
    <s v="2"/>
    <n v="4186477"/>
    <x v="3265"/>
    <s v="İŞLEM"/>
    <s v="KAMPANYA SÖZLEŞMESİ KONTROL VE TALEPLERİ"/>
    <s v="KAMPANYA SÖZLEŞMESİ KONTROL VE TALEPLERİ"/>
    <s v="KAMPANYA TARİFE İTİRAZI"/>
    <x v="3"/>
    <s v="TALEP SONUÇLANDI"/>
    <d v="2018-07-06T16:36:56"/>
    <d v="2018-08-07T16:14:46"/>
    <n v="31.984606481484661"/>
    <x v="1"/>
    <x v="1"/>
  </r>
  <r>
    <x v="1"/>
    <s v="1"/>
    <n v="4194780"/>
    <x v="1520"/>
    <s v="İŞLEM"/>
    <s v="USULSÜZ KULLANIM"/>
    <s v="USULSÜZ KULLANIM"/>
    <s v="Uyarı Mesajı Gönderimi"/>
    <x v="0"/>
    <s v="ÇALIŞILIYOR"/>
    <d v="2018-07-10T16:55:12"/>
    <d v="2018-07-10T16:55:12"/>
    <n v="0"/>
    <x v="0"/>
    <x v="1"/>
  </r>
  <r>
    <x v="1"/>
    <s v="1"/>
    <n v="420070"/>
    <x v="3266"/>
    <s v="İŞLEM"/>
    <s v="ABONE BİLGİ GÜNCELLEME"/>
    <s v="ABONE BİLGİ GÜNCELLEME"/>
    <s v="ABONE BİLGİ GÜNCELLEME"/>
    <x v="0"/>
    <s v="TALEP SONUÇLANDI"/>
    <d v="2018-07-24T21:34:49"/>
    <d v="2018-07-24T21:34:49"/>
    <n v="0"/>
    <x v="0"/>
    <x v="1"/>
  </r>
  <r>
    <x v="1"/>
    <s v="1"/>
    <n v="4202140"/>
    <x v="3267"/>
    <s v="İŞLEM"/>
    <s v="ABONE BİLGİ GÜNCELLEME"/>
    <s v="ABONE BİLGİ GÜNCELLEME"/>
    <s v="ABONE BİLGİ GÜNCELLEME"/>
    <x v="0"/>
    <s v="TALEP SONUÇLANDI"/>
    <d v="2018-07-27T17:44:17"/>
    <d v="2018-07-27T17:44:17"/>
    <n v="0"/>
    <x v="0"/>
    <x v="1"/>
  </r>
  <r>
    <x v="1"/>
    <s v="1"/>
    <n v="4202863"/>
    <x v="3268"/>
    <s v="İŞLEM"/>
    <s v="TAHSİLAT"/>
    <s v="ABONE ALACAK TALEBİ"/>
    <s v="Tahsilat İşlem Talebi"/>
    <x v="0"/>
    <s v="TALEP SONUÇLANDI"/>
    <d v="2018-07-18T21:06:47"/>
    <d v="2018-07-18T21:06:47"/>
    <n v="0"/>
    <x v="0"/>
    <x v="1"/>
  </r>
  <r>
    <x v="1"/>
    <s v="1"/>
    <n v="4204822"/>
    <x v="3269"/>
    <s v="İŞLEM"/>
    <s v="AÇMA-KESME DURUMU"/>
    <s v="AÇMA-KESME DURUMU"/>
    <s v="AÇMA-KESME İTİRAZI"/>
    <x v="0"/>
    <s v="TALEP SONUÇLANDI"/>
    <d v="2018-07-31T17:11:19"/>
    <d v="2018-07-31T17:11:19"/>
    <n v="0"/>
    <x v="0"/>
    <x v="1"/>
  </r>
  <r>
    <x v="1"/>
    <s v="1"/>
    <n v="4209443"/>
    <x v="3270"/>
    <s v="İŞLEM"/>
    <s v="AÇMA-KESME DURUMU"/>
    <s v="AÇMA-KESME DURUMU"/>
    <s v="AÇMA-KESME İTİRAZI"/>
    <x v="0"/>
    <s v="TALEP SONUÇLANDI"/>
    <d v="2018-07-09T13:23:17"/>
    <d v="2018-07-09T13:23:17"/>
    <n v="0"/>
    <x v="0"/>
    <x v="1"/>
  </r>
  <r>
    <x v="1"/>
    <s v="2"/>
    <n v="4210812"/>
    <x v="3271"/>
    <s v="İŞLEM"/>
    <s v="AÇMA-KESME DURUMU"/>
    <s v="AÇMA-KESME DURUMU"/>
    <s v="AÇMA-KESME İTİRAZI"/>
    <x v="0"/>
    <s v="TALEP SONUÇLANDI"/>
    <d v="2018-07-27T11:33:14"/>
    <d v="2018-07-27T16:57:49"/>
    <n v="0.22540509259124519"/>
    <x v="0"/>
    <x v="1"/>
  </r>
  <r>
    <x v="1"/>
    <s v="1"/>
    <n v="4219715"/>
    <x v="3272"/>
    <s v="İŞLEM"/>
    <s v="AÇMA-KESME DURUMU"/>
    <s v="AÇMA-KESME DURUMU"/>
    <s v="AÇMA-KESME İTİRAZI"/>
    <x v="0"/>
    <s v="TALEP SONUÇLANDI"/>
    <d v="2018-07-05T12:31:41"/>
    <d v="2018-07-05T12:31:41"/>
    <n v="0"/>
    <x v="0"/>
    <x v="1"/>
  </r>
  <r>
    <x v="1"/>
    <s v="1"/>
    <n v="4227353"/>
    <x v="3273"/>
    <s v="İŞLEM"/>
    <s v="ABONE BİLGİ GÜNCELLEME"/>
    <s v="ABONE BİLGİ GÜNCELLEME"/>
    <s v="ABONE BİLGİ GÜNCELLEME"/>
    <x v="0"/>
    <s v="TALEP SONUÇLANDI"/>
    <d v="2018-07-13T09:03:08"/>
    <d v="2018-07-13T09:03:08"/>
    <n v="0"/>
    <x v="0"/>
    <x v="1"/>
  </r>
  <r>
    <x v="1"/>
    <s v="1"/>
    <n v="4229368"/>
    <x v="3274"/>
    <s v="İŞLEM"/>
    <s v="AÇMA-KESME DURUMU"/>
    <s v="AÇMA-KESME DURUMU"/>
    <s v="AÇMA-KESME İTİRAZI"/>
    <x v="0"/>
    <s v="TALEP SONUÇLANDI"/>
    <d v="2018-07-25T14:40:35"/>
    <d v="2018-07-25T14:40:35"/>
    <n v="0"/>
    <x v="0"/>
    <x v="1"/>
  </r>
  <r>
    <x v="1"/>
    <s v="1"/>
    <n v="4230632"/>
    <x v="3275"/>
    <s v="İŞLEM"/>
    <s v="TAHSİLAT"/>
    <s v="ABONE ALACAK TALEBİ"/>
    <s v="Tahsilat İşlem Talebi"/>
    <x v="0"/>
    <s v="TALEP SONUÇLANDI"/>
    <d v="2018-07-13T11:32:44"/>
    <d v="2018-07-13T11:32:44"/>
    <n v="0"/>
    <x v="0"/>
    <x v="1"/>
  </r>
  <r>
    <x v="1"/>
    <s v="2"/>
    <n v="4231551"/>
    <x v="3276"/>
    <s v="İŞLEM"/>
    <s v="TAHSİLAT"/>
    <s v="ABONE ALACAK TALEBİ"/>
    <s v="Tahsilat İşlem Talebi"/>
    <x v="0"/>
    <s v="TALEP SONUÇLANDI"/>
    <d v="2018-07-07T17:06:05"/>
    <d v="2018-07-07T17:06:06"/>
    <n v="1.1574076779652387E-5"/>
    <x v="0"/>
    <x v="1"/>
  </r>
  <r>
    <x v="1"/>
    <s v="1"/>
    <n v="42333"/>
    <x v="3277"/>
    <s v="İŞLEM"/>
    <s v="FATURA KONTROLÜ"/>
    <s v="FATURA KONTROLÜ"/>
    <s v="FATURA KONTROLÜ"/>
    <x v="2"/>
    <s v="TALEP SONUÇLANDI"/>
    <d v="2018-07-26T12:33:36"/>
    <d v="2018-07-26T12:33:36"/>
    <n v="0"/>
    <x v="0"/>
    <x v="1"/>
  </r>
  <r>
    <x v="1"/>
    <s v="2"/>
    <n v="4235983"/>
    <x v="3278"/>
    <s v="İŞLEM"/>
    <s v="FATURA KONTROLÜ"/>
    <s v="FATURA KONTROLÜ"/>
    <s v="FATURA KONTROLÜ"/>
    <x v="2"/>
    <s v="TALEP SONUÇLANDI"/>
    <d v="2018-07-19T09:37:26"/>
    <d v="2018-07-19T09:56:12"/>
    <n v="1.3032407405262347E-2"/>
    <x v="0"/>
    <x v="1"/>
  </r>
  <r>
    <x v="1"/>
    <s v="1"/>
    <n v="4240216"/>
    <x v="3279"/>
    <s v="İŞLEM"/>
    <s v="REZERV ENDEKS İNCELEME TALEBİ"/>
    <s v="REZERV ENDEKS İNCELEME TALEBİ"/>
    <s v="endeks incelemesi için tahakkuka gönder"/>
    <x v="2"/>
    <s v="TALEP SONUÇLANDI"/>
    <d v="2018-07-09T11:24:42"/>
    <d v="2018-07-09T11:24:42"/>
    <n v="0"/>
    <x v="0"/>
    <x v="1"/>
  </r>
  <r>
    <x v="1"/>
    <s v="1"/>
    <n v="4241970"/>
    <x v="3280"/>
    <s v="İŞLEM"/>
    <s v="AÇMA-KESME DURUMU"/>
    <s v="AÇMA-KESME DURUMU"/>
    <s v="AÇMA-KESME İTİRAZI"/>
    <x v="0"/>
    <s v="TALEP SONUÇLANDI"/>
    <d v="2018-07-16T12:16:09"/>
    <d v="2018-07-16T12:16:09"/>
    <n v="0"/>
    <x v="0"/>
    <x v="1"/>
  </r>
  <r>
    <x v="1"/>
    <s v="1"/>
    <n v="4246128"/>
    <x v="3281"/>
    <s v="İŞLEM"/>
    <s v="ABONE BİLGİ GÜNCELLEME"/>
    <s v="ABONE BİLGİ GÜNCELLEME"/>
    <s v="ABONE BİLGİ GÜNCELLEME"/>
    <x v="0"/>
    <s v="TALEP SONUÇLANDI"/>
    <d v="2018-07-13T12:35:32"/>
    <d v="2018-07-13T12:35:32"/>
    <n v="0"/>
    <x v="0"/>
    <x v="1"/>
  </r>
  <r>
    <x v="1"/>
    <s v="1"/>
    <n v="4246422"/>
    <x v="3282"/>
    <s v="İŞLEM"/>
    <s v="AÇMA-KESME DURUMU"/>
    <s v="AÇMA-KESME DURUMU"/>
    <s v="AÇMA-KESME İTİRAZI"/>
    <x v="0"/>
    <s v="TALEP SONUÇLANDI"/>
    <d v="2018-07-17T15:29:55"/>
    <d v="2018-07-17T15:29:55"/>
    <n v="0"/>
    <x v="0"/>
    <x v="1"/>
  </r>
  <r>
    <x v="1"/>
    <s v="1"/>
    <n v="4246910"/>
    <x v="3283"/>
    <s v="İŞLEM"/>
    <s v="ABONE BİLGİ GÜNCELLEME"/>
    <s v="ABONE BİLGİ GÜNCELLEME"/>
    <s v="ABONE BİLGİ GÜNCELLEME"/>
    <x v="0"/>
    <s v="TALEP SONUÇLANDI"/>
    <d v="2018-07-26T15:26:35"/>
    <d v="2018-07-26T15:26:35"/>
    <n v="0"/>
    <x v="0"/>
    <x v="1"/>
  </r>
  <r>
    <x v="1"/>
    <s v="1"/>
    <n v="4250605"/>
    <x v="3284"/>
    <s v="İŞLEM"/>
    <s v="AÇMA-KESME DURUMU"/>
    <s v="AÇMA-KESME DURUMU"/>
    <s v="AÇMA-KESME İTİRAZI"/>
    <x v="0"/>
    <s v="TALEP SONUÇLANDI"/>
    <d v="2018-07-30T16:44:43"/>
    <d v="2018-07-30T16:44:43"/>
    <n v="0"/>
    <x v="0"/>
    <x v="1"/>
  </r>
  <r>
    <x v="1"/>
    <s v="1"/>
    <n v="4251466"/>
    <x v="3285"/>
    <s v="İŞLEM"/>
    <s v="AÇMA-KESME DURUMU"/>
    <s v="AÇMA-KESME DURUMU"/>
    <s v="AÇMA-KESME İTİRAZI"/>
    <x v="0"/>
    <s v="TALEP SONUÇLANDI"/>
    <d v="2018-07-04T11:36:21"/>
    <d v="2018-07-04T11:36:21"/>
    <n v="0"/>
    <x v="0"/>
    <x v="1"/>
  </r>
  <r>
    <x v="1"/>
    <s v="2"/>
    <n v="4251466"/>
    <x v="3286"/>
    <s v="İŞLEM"/>
    <s v="TAHSİLAT"/>
    <s v="ABONE ALACAK TALEBİ"/>
    <s v="Tahsilat İşlem Talebi"/>
    <x v="0"/>
    <s v="TALEP SONUÇLANDI"/>
    <d v="2018-07-03T14:39:59"/>
    <d v="2018-07-03T18:44:14"/>
    <n v="0.16961805555183673"/>
    <x v="0"/>
    <x v="1"/>
  </r>
  <r>
    <x v="1"/>
    <s v="2"/>
    <n v="4254050"/>
    <x v="3287"/>
    <s v="İŞLEM"/>
    <s v="TAHSİLAT"/>
    <s v="ABONE ALACAK TALEBİ"/>
    <s v="Tahsilat İşlem Talebi"/>
    <x v="0"/>
    <s v="TALEP SONUÇLANDI"/>
    <d v="2018-07-20T15:47:07"/>
    <d v="2018-07-20T15:47:07"/>
    <n v="0"/>
    <x v="0"/>
    <x v="1"/>
  </r>
  <r>
    <x v="1"/>
    <s v="2"/>
    <n v="4256521"/>
    <x v="3288"/>
    <s v="İŞLEM"/>
    <s v="AÇMA-KESME DURUMU"/>
    <s v="AÇMA-KESME DURUMU"/>
    <s v="AÇMA-KESME İTİRAZI"/>
    <x v="0"/>
    <s v="TALEP SONUÇLANDI"/>
    <d v="2018-07-06T11:49:57"/>
    <d v="2018-07-06T17:18:12"/>
    <n v="0.22795138889341615"/>
    <x v="0"/>
    <x v="1"/>
  </r>
  <r>
    <x v="1"/>
    <s v="1"/>
    <n v="4257255"/>
    <x v="3289"/>
    <s v="İŞLEM"/>
    <s v="TARİFE / ABONE GRUBU DEĞİŞİKLİĞİ"/>
    <s v="TARİFE / ABONE GRUBU DEĞİŞİKLİĞİ"/>
    <s v="ABONE GRUBU DEĞİŞİKLİĞİ ( Mesken,Şantiye vb.)"/>
    <x v="0"/>
    <s v="TALEP SONUÇLANDI"/>
    <d v="2018-07-02T10:40:40"/>
    <d v="2018-07-02T10:40:40"/>
    <n v="0"/>
    <x v="0"/>
    <x v="1"/>
  </r>
  <r>
    <x v="1"/>
    <s v="1"/>
    <n v="4259839"/>
    <x v="3290"/>
    <s v="İŞLEM"/>
    <s v="TAHSİLAT"/>
    <s v="ABONE ALACAK TALEBİ"/>
    <s v="Tahsilat İşlem Talebi"/>
    <x v="0"/>
    <s v="TALEP SONUÇLANDI"/>
    <d v="2018-07-02T18:53:45"/>
    <d v="2018-07-02T18:53:45"/>
    <n v="0"/>
    <x v="0"/>
    <x v="1"/>
  </r>
  <r>
    <x v="1"/>
    <s v="1"/>
    <n v="4266126"/>
    <x v="3291"/>
    <s v="İŞLEM"/>
    <s v="ABONE BİLGİ GÜNCELLEME"/>
    <s v="ABONE BİLGİ GÜNCELLEME"/>
    <s v="ABONE BİLGİ GÜNCELLEME"/>
    <x v="0"/>
    <s v="TALEP SONUÇLANDI"/>
    <d v="2018-07-13T12:41:17"/>
    <d v="2018-07-13T12:41:17"/>
    <n v="0"/>
    <x v="0"/>
    <x v="1"/>
  </r>
  <r>
    <x v="1"/>
    <s v="2"/>
    <n v="4266408"/>
    <x v="3292"/>
    <s v="İŞLEM"/>
    <s v="PSS ABONE TALEPLERİ"/>
    <s v="PSS ABONE TALEPLERİ"/>
    <s v="FARK GÜVENCE BEDELİ BİLGİSİ"/>
    <x v="1"/>
    <s v="TALEP SONUÇLANDI"/>
    <d v="2018-07-06T11:20:58"/>
    <d v="2018-07-06T16:28:56"/>
    <n v="0.21386574074131204"/>
    <x v="0"/>
    <x v="0"/>
  </r>
  <r>
    <x v="1"/>
    <s v="1"/>
    <n v="4270356"/>
    <x v="3293"/>
    <s v="İŞLEM"/>
    <s v="ABONE BİLGİ GÜNCELLEME"/>
    <s v="ABONE BİLGİ GÜNCELLEME"/>
    <s v="ABONE BİLGİ GÜNCELLEME"/>
    <x v="0"/>
    <s v="TALEP SONUÇLANDI"/>
    <d v="2018-07-05T07:28:41"/>
    <d v="2018-07-05T07:28:41"/>
    <n v="0"/>
    <x v="0"/>
    <x v="1"/>
  </r>
  <r>
    <x v="1"/>
    <s v="1"/>
    <n v="4272218"/>
    <x v="3294"/>
    <s v="İŞLEM"/>
    <s v="TAHSİLAT"/>
    <s v="ABONE ALACAK TALEBİ"/>
    <s v="Tahsilat İşlem Talebi"/>
    <x v="0"/>
    <s v="TALEP SONUÇLANDI"/>
    <d v="2018-07-24T09:00:47"/>
    <d v="2018-07-24T09:00:47"/>
    <n v="0"/>
    <x v="0"/>
    <x v="1"/>
  </r>
  <r>
    <x v="1"/>
    <s v="2"/>
    <n v="4273124"/>
    <x v="3295"/>
    <s v="İŞLEM"/>
    <s v="ABONE BİLGİ GÜNCELLEME"/>
    <s v="ABONE BİLGİ GÜNCELLEME"/>
    <s v="ABONE BİLGİ GÜNCELLEME"/>
    <x v="0"/>
    <s v="TALEP SONUÇLANDI"/>
    <d v="2018-07-30T14:31:10"/>
    <d v="2018-07-30T14:31:10"/>
    <n v="0"/>
    <x v="0"/>
    <x v="1"/>
  </r>
  <r>
    <x v="1"/>
    <s v="2"/>
    <n v="4273888"/>
    <x v="3296"/>
    <s v="İŞLEM"/>
    <s v="TAHSİLAT"/>
    <s v="ABONE ALACAK TALEBİ"/>
    <s v="Tahsilat İşlem Talebi"/>
    <x v="0"/>
    <s v="TALEP SONUÇLANDI"/>
    <d v="2018-07-12T11:07:49"/>
    <d v="2018-07-28T14:09:31"/>
    <n v="16.126180555555038"/>
    <x v="1"/>
    <x v="1"/>
  </r>
  <r>
    <x v="1"/>
    <s v="1"/>
    <n v="4277306"/>
    <x v="3297"/>
    <s v="İŞLEM"/>
    <s v="AÇMA-KESME DURUMU"/>
    <s v="AÇMA-KESME DURUMU"/>
    <s v="AÇMA-KESME İTİRAZI"/>
    <x v="0"/>
    <s v="TALEP SONUÇLANDI"/>
    <d v="2018-07-20T14:47:03"/>
    <d v="2018-07-20T14:47:03"/>
    <n v="0"/>
    <x v="0"/>
    <x v="1"/>
  </r>
  <r>
    <x v="1"/>
    <s v="1"/>
    <n v="4277306"/>
    <x v="3298"/>
    <s v="İŞLEM"/>
    <s v="TAHLİYE VE GÜVENCE BEDELİ TALEPLERİ"/>
    <s v="TAHLİYE VE GÜVENCE BEDELİ TALEPLERİ"/>
    <s v="GECİKMİŞ TAHLİYE ŞİKAYETİ"/>
    <x v="0"/>
    <s v="TALEP SONUÇLANDI"/>
    <d v="2018-07-18T08:46:30"/>
    <d v="2018-07-18T08:46:30"/>
    <n v="0"/>
    <x v="0"/>
    <x v="1"/>
  </r>
  <r>
    <x v="1"/>
    <s v="2"/>
    <n v="4277306"/>
    <x v="3298"/>
    <s v="İŞLEM"/>
    <s v="ABONE BİLGİ GÜNCELLEME"/>
    <s v="ABONE BİLGİ GÜNCELLEME"/>
    <s v="ABONE BİLGİ GÜNCELLEME"/>
    <x v="0"/>
    <s v="TALEP SONUÇLANDI"/>
    <d v="2018-07-17T10:49:17"/>
    <d v="2018-07-17T16:31:39"/>
    <n v="0.23775462962657912"/>
    <x v="0"/>
    <x v="1"/>
  </r>
  <r>
    <x v="1"/>
    <s v="1"/>
    <n v="4280146"/>
    <x v="3299"/>
    <s v="İŞLEM"/>
    <s v="PSS ABONE TALEPLERİ"/>
    <s v="PSS ABONE TALEPLERİ"/>
    <s v="FARK GÜVENCE BEDELİ BİLGİSİ"/>
    <x v="1"/>
    <s v="TALEP SONUÇLANDI"/>
    <d v="2018-07-05T16:23:11"/>
    <d v="2018-07-05T16:23:11"/>
    <n v="0"/>
    <x v="0"/>
    <x v="1"/>
  </r>
  <r>
    <x v="1"/>
    <s v="1"/>
    <n v="4282798"/>
    <x v="3300"/>
    <s v="İŞLEM"/>
    <s v="ABONE BİLGİ GÜNCELLEME"/>
    <s v="ABONE BİLGİ GÜNCELLEME"/>
    <s v="ABONE BİLGİ GÜNCELLEME"/>
    <x v="0"/>
    <s v="TALEP SONUÇLANDI"/>
    <d v="2018-07-30T15:52:58"/>
    <d v="2018-07-30T15:52:58"/>
    <n v="0"/>
    <x v="0"/>
    <x v="1"/>
  </r>
  <r>
    <x v="1"/>
    <s v="1"/>
    <n v="4284926"/>
    <x v="3301"/>
    <s v="İŞLEM"/>
    <s v="AÇMA-KESME DURUMU"/>
    <s v="AÇMA-KESME DURUMU"/>
    <s v="AÇMA-KESME İTİRAZI"/>
    <x v="0"/>
    <s v="TALEP SONUÇLANDI"/>
    <d v="2018-07-16T17:52:16"/>
    <d v="2018-07-16T17:52:16"/>
    <n v="0"/>
    <x v="0"/>
    <x v="1"/>
  </r>
  <r>
    <x v="1"/>
    <s v="1"/>
    <n v="4285844"/>
    <x v="3302"/>
    <s v="İŞLEM"/>
    <s v="AÇMA-KESME DURUMU"/>
    <s v="AÇMA-KESME DURUMU"/>
    <s v="AÇMA-KESME İTİRAZI"/>
    <x v="0"/>
    <s v="TALEP SONUÇLANDI"/>
    <d v="2018-07-11T12:29:32"/>
    <d v="2018-07-11T12:29:32"/>
    <n v="0"/>
    <x v="0"/>
    <x v="1"/>
  </r>
  <r>
    <x v="1"/>
    <s v="1"/>
    <n v="4287344"/>
    <x v="3303"/>
    <s v="İŞLEM"/>
    <s v="TAHSİLAT"/>
    <s v="ABONE ALACAK TALEBİ"/>
    <s v="Tahsilat İşlem Talebi"/>
    <x v="0"/>
    <s v="TALEP SONUÇLANDI"/>
    <d v="2018-07-23T16:20:09"/>
    <d v="2018-07-23T16:20:09"/>
    <n v="0"/>
    <x v="0"/>
    <x v="1"/>
  </r>
  <r>
    <x v="1"/>
    <s v="1"/>
    <n v="4288919"/>
    <x v="3304"/>
    <s v="İŞLEM"/>
    <s v="TAHSİLAT"/>
    <s v="ABONE ALACAK TALEBİ"/>
    <s v="Tahsilat İşlem Talebi"/>
    <x v="0"/>
    <s v="TALEP SONUÇLANDI"/>
    <d v="2018-07-20T15:46:14"/>
    <d v="2018-07-20T15:46:14"/>
    <n v="0"/>
    <x v="0"/>
    <x v="1"/>
  </r>
  <r>
    <x v="1"/>
    <s v="1"/>
    <n v="4297508"/>
    <x v="3305"/>
    <s v="İŞLEM"/>
    <s v="AÇMA-KESME DURUMU"/>
    <s v="AÇMA-KESME DURUMU"/>
    <s v="AÇMA-KESME İTİRAZI"/>
    <x v="0"/>
    <s v="TALEP SONUÇLANDI"/>
    <d v="2018-07-09T12:51:01"/>
    <d v="2018-07-09T12:51:01"/>
    <n v="0"/>
    <x v="0"/>
    <x v="1"/>
  </r>
  <r>
    <x v="1"/>
    <s v="1"/>
    <n v="4297508"/>
    <x v="3305"/>
    <s v="İŞLEM"/>
    <s v="TAHSİLAT"/>
    <s v="ABONE ALACAK TALEBİ"/>
    <s v="Tahsilat İşlem Talebi"/>
    <x v="0"/>
    <s v="TALEP SONUÇLANDI"/>
    <d v="2018-07-09T11:26:54"/>
    <d v="2018-07-09T11:26:54"/>
    <n v="0"/>
    <x v="0"/>
    <x v="1"/>
  </r>
  <r>
    <x v="1"/>
    <s v="1"/>
    <n v="4303349"/>
    <x v="3306"/>
    <s v="İŞLEM"/>
    <s v="FATURA KONTROLÜ"/>
    <s v="FATURA KONTROLÜ"/>
    <s v="FATURA KONTROLÜ"/>
    <x v="2"/>
    <s v="TALEP SONUÇLANDI"/>
    <d v="2018-07-26T16:14:59"/>
    <d v="2018-07-26T16:14:59"/>
    <n v="0"/>
    <x v="0"/>
    <x v="1"/>
  </r>
  <r>
    <x v="1"/>
    <s v="2"/>
    <n v="430388"/>
    <x v="3307"/>
    <s v="İŞLEM"/>
    <s v="PSS ABONE TALEPLERİ"/>
    <s v="PSS ABONE TALEPLERİ"/>
    <s v="FARK GÜVENCE BEDELİ BİLGİSİ"/>
    <x v="1"/>
    <s v="TALEP SONUÇLANDI"/>
    <d v="2018-07-11T09:06:16"/>
    <d v="2018-07-20T10:16:23"/>
    <n v="9.0486921296323999"/>
    <x v="2"/>
    <x v="1"/>
  </r>
  <r>
    <x v="1"/>
    <s v="1"/>
    <n v="431456"/>
    <x v="3308"/>
    <s v="İŞLEM"/>
    <s v="AÇMA-KESME DURUMU"/>
    <s v="AÇMA-KESME DURUMU"/>
    <s v="AÇMA-KESME İTİRAZI"/>
    <x v="0"/>
    <s v="TALEP SONUÇLANDI"/>
    <d v="2018-07-11T10:54:36"/>
    <d v="2018-07-11T10:54:36"/>
    <n v="0"/>
    <x v="0"/>
    <x v="1"/>
  </r>
  <r>
    <x v="1"/>
    <s v="1"/>
    <n v="4314567"/>
    <x v="3309"/>
    <s v="İŞLEM"/>
    <s v="GENEL TALEPLER"/>
    <s v="GENEL TALEPLER"/>
    <s v="RESMİ KURUM GÖNDERİLERİ"/>
    <x v="4"/>
    <s v="TALEP SONUÇLANDI"/>
    <d v="2018-07-25T12:59:00"/>
    <d v="2018-07-25T12:59:00"/>
    <n v="0"/>
    <x v="0"/>
    <x v="1"/>
  </r>
  <r>
    <x v="1"/>
    <s v="1"/>
    <n v="431654"/>
    <x v="3310"/>
    <s v="İŞLEM"/>
    <s v="FATURA KONTROLÜ"/>
    <s v="FATURA KONTROLÜ"/>
    <s v="FATURA KONTROLÜ"/>
    <x v="2"/>
    <s v="TALEP SONUÇLANDI"/>
    <d v="2018-07-15T17:51:09"/>
    <d v="2018-07-15T17:51:09"/>
    <n v="0"/>
    <x v="0"/>
    <x v="1"/>
  </r>
  <r>
    <x v="1"/>
    <s v="2"/>
    <n v="431654"/>
    <x v="3310"/>
    <s v="İŞLEM"/>
    <s v="KAMPANYA SÖZLEŞMESİ KONTROL VE TALEPLERİ"/>
    <s v="KAMPANYA SÖZLEŞMESİ KONTROL VE TALEPLERİ"/>
    <s v="KAMPANYA TARİFE İTİRAZI"/>
    <x v="3"/>
    <s v="TALEP SONUÇLANDI"/>
    <d v="2018-07-15T17:57:13"/>
    <d v="2018-08-07T16:13:54"/>
    <n v="22.928252314814017"/>
    <x v="1"/>
    <x v="1"/>
  </r>
  <r>
    <x v="1"/>
    <s v="1"/>
    <n v="4318691"/>
    <x v="3311"/>
    <s v="İŞLEM"/>
    <s v="TAHSİLAT"/>
    <s v="ABONE ALACAK TALEBİ"/>
    <s v="Tahsilat İşlem Talebi"/>
    <x v="0"/>
    <s v="TALEP SONUÇLANDI"/>
    <d v="2018-07-24T01:01:25"/>
    <d v="2018-07-24T01:01:25"/>
    <n v="0"/>
    <x v="0"/>
    <x v="1"/>
  </r>
  <r>
    <x v="1"/>
    <s v="1"/>
    <n v="4332436"/>
    <x v="3312"/>
    <s v="İŞLEM"/>
    <s v="TAHSİLAT"/>
    <s v="ABONE ALACAK TALEBİ"/>
    <s v="Tahsilat İşlem Talebi"/>
    <x v="0"/>
    <s v="TALEP SONUÇLANDI"/>
    <d v="2018-07-19T17:58:42"/>
    <d v="2018-07-19T17:58:42"/>
    <n v="0"/>
    <x v="0"/>
    <x v="0"/>
  </r>
  <r>
    <x v="1"/>
    <s v="1"/>
    <n v="4333501"/>
    <x v="3313"/>
    <s v="İŞLEM"/>
    <s v="FATURA KONTROLÜ"/>
    <s v="FATURA KONTROLÜ"/>
    <s v="FATURA KONTROLÜ"/>
    <x v="2"/>
    <s v="TALEP SONUÇLANDI"/>
    <d v="2018-07-23T16:40:36"/>
    <d v="2018-07-23T16:40:36"/>
    <n v="0"/>
    <x v="0"/>
    <x v="1"/>
  </r>
  <r>
    <x v="1"/>
    <s v="1"/>
    <n v="4334146"/>
    <x v="3314"/>
    <s v="İŞLEM"/>
    <s v="AÇMA-KESME DURUMU"/>
    <s v="AÇMA-KESME DURUMU"/>
    <s v="AÇMA-KESME İTİRAZI"/>
    <x v="0"/>
    <s v="TALEP SONUÇLANDI"/>
    <d v="2018-07-05T15:35:13"/>
    <d v="2018-07-05T15:35:13"/>
    <n v="0"/>
    <x v="0"/>
    <x v="1"/>
  </r>
  <r>
    <x v="1"/>
    <s v="1"/>
    <n v="4334438"/>
    <x v="3315"/>
    <s v="İŞLEM"/>
    <s v="ABONE BİLGİ GÜNCELLEME"/>
    <s v="ABONE BİLGİ GÜNCELLEME"/>
    <s v="ABONE BİLGİ GÜNCELLEME"/>
    <x v="0"/>
    <s v="TALEP SONUÇLANDI"/>
    <d v="2018-07-25T22:18:26"/>
    <d v="2018-07-25T22:18:26"/>
    <n v="0"/>
    <x v="0"/>
    <x v="1"/>
  </r>
  <r>
    <x v="1"/>
    <s v="1"/>
    <n v="4336687"/>
    <x v="3316"/>
    <s v="İŞLEM"/>
    <s v="KAMPANYA SÖZLEŞMESİ KONTROL VE TALEPLERİ"/>
    <s v="KAMPANYA SÖZLEŞMESİ KONTROL VE TALEPLERİ"/>
    <s v="KAMPANYA TARİFE İTİRAZI"/>
    <x v="3"/>
    <s v="TALEP SONUÇLANDI"/>
    <d v="2018-07-11T10:22:33"/>
    <d v="2018-07-11T10:22:33"/>
    <n v="0"/>
    <x v="0"/>
    <x v="1"/>
  </r>
  <r>
    <x v="1"/>
    <s v="1"/>
    <n v="4336687"/>
    <x v="3316"/>
    <s v="İŞLEM"/>
    <s v="ABONE BİLGİ GÜNCELLEME"/>
    <s v="ABONE BİLGİ GÜNCELLEME"/>
    <s v="ABONE BİLGİ GÜNCELLEME"/>
    <x v="0"/>
    <s v="TALEP SONUÇLANDI"/>
    <d v="2018-07-11T10:23:23"/>
    <d v="2018-07-11T10:23:23"/>
    <n v="0"/>
    <x v="0"/>
    <x v="1"/>
  </r>
  <r>
    <x v="1"/>
    <s v="1"/>
    <n v="4339352"/>
    <x v="3317"/>
    <s v="İŞLEM"/>
    <s v="REZERV ENDEKS İNCELEME TALEBİ"/>
    <s v="REZERV ENDEKS İNCELEME TALEBİ"/>
    <s v="endeks incelemesi için tahakkuka gönder"/>
    <x v="2"/>
    <s v="TALEP SONUÇLANDI"/>
    <d v="2018-07-23T08:50:42"/>
    <d v="2018-07-23T08:50:42"/>
    <n v="0"/>
    <x v="0"/>
    <x v="1"/>
  </r>
  <r>
    <x v="1"/>
    <s v="1"/>
    <n v="4343526"/>
    <x v="3318"/>
    <s v="İŞLEM"/>
    <s v="AÇMA-KESME DURUMU"/>
    <s v="AÇMA-KESME DURUMU"/>
    <s v="AÇMA-KESME İTİRAZI"/>
    <x v="0"/>
    <s v="TALEP SONUÇLANDI"/>
    <d v="2018-07-25T16:37:22"/>
    <d v="2018-07-25T16:37:22"/>
    <n v="0"/>
    <x v="0"/>
    <x v="1"/>
  </r>
  <r>
    <x v="1"/>
    <s v="1"/>
    <n v="4346496"/>
    <x v="3319"/>
    <s v="İŞLEM"/>
    <s v="AÇMA-KESME DURUMU"/>
    <s v="AÇMA-KESME DURUMU"/>
    <s v="AÇMA-KESME İTİRAZI"/>
    <x v="0"/>
    <s v="TALEP SONUÇLANDI"/>
    <d v="2018-07-02T17:49:27"/>
    <d v="2018-07-02T17:49:27"/>
    <n v="0"/>
    <x v="0"/>
    <x v="1"/>
  </r>
  <r>
    <x v="1"/>
    <s v="1"/>
    <n v="4346496"/>
    <x v="3319"/>
    <s v="İŞLEM"/>
    <s v="ABONE BİLGİ GÜNCELLEME"/>
    <s v="ABONE BİLGİ GÜNCELLEME"/>
    <s v="ABONE BİLGİ GÜNCELLEME"/>
    <x v="0"/>
    <s v="TALEP SONUÇLANDI"/>
    <d v="2018-07-02T17:47:23"/>
    <d v="2018-07-02T17:47:23"/>
    <n v="0"/>
    <x v="0"/>
    <x v="1"/>
  </r>
  <r>
    <x v="1"/>
    <s v="1"/>
    <n v="4346496"/>
    <x v="3319"/>
    <s v="İŞLEM"/>
    <s v="TAHSİLAT"/>
    <s v="ABONE ALACAK TALEBİ"/>
    <s v="Tahsilat İşlem Talebi"/>
    <x v="0"/>
    <s v="TALEP SONUÇLANDI"/>
    <d v="2018-07-02T17:49:42"/>
    <d v="2018-07-02T17:49:42"/>
    <n v="0"/>
    <x v="0"/>
    <x v="1"/>
  </r>
  <r>
    <x v="1"/>
    <s v="1"/>
    <n v="434940"/>
    <x v="3320"/>
    <s v="İŞLEM"/>
    <s v="TAHSİLAT"/>
    <s v="ABONE ALACAK TALEBİ"/>
    <s v="Tahsilat İşlem Talebi"/>
    <x v="0"/>
    <s v="TALEP SONUÇLANDI"/>
    <d v="2018-07-24T11:38:58"/>
    <d v="2018-07-24T11:38:58"/>
    <n v="0"/>
    <x v="0"/>
    <x v="1"/>
  </r>
  <r>
    <x v="1"/>
    <s v="2"/>
    <n v="4352642"/>
    <x v="1589"/>
    <s v="İŞLEM"/>
    <s v="PSS ABONE TALEPLERİ"/>
    <s v="PSS ABONE TALEPLERİ"/>
    <s v="FARK GÜVENCE BEDELİ BİLGİSİ"/>
    <x v="1"/>
    <s v="TALEP SONUÇLANDI"/>
    <d v="2018-07-09T11:25:51"/>
    <d v="2018-07-20T16:08:22"/>
    <n v="11.196192129631527"/>
    <x v="2"/>
    <x v="1"/>
  </r>
  <r>
    <x v="1"/>
    <s v="1"/>
    <n v="435300"/>
    <x v="3321"/>
    <s v="İŞLEM"/>
    <s v="ABONE BİLGİ GÜNCELLEME"/>
    <s v="ABONE BİLGİ GÜNCELLEME"/>
    <s v="ABONE BİLGİ GÜNCELLEME"/>
    <x v="0"/>
    <s v="TALEP SONUÇLANDI"/>
    <d v="2018-07-13T12:21:08"/>
    <d v="2018-07-13T12:21:08"/>
    <n v="0"/>
    <x v="0"/>
    <x v="1"/>
  </r>
  <r>
    <x v="1"/>
    <s v="1"/>
    <n v="4355970"/>
    <x v="3322"/>
    <s v="İŞLEM"/>
    <s v="AÇMA-KESME DURUMU"/>
    <s v="AÇMA-KESME DURUMU"/>
    <s v="AÇMA-KESME İTİRAZI"/>
    <x v="0"/>
    <s v="TALEP SONUÇLANDI"/>
    <d v="2018-07-09T15:00:15"/>
    <d v="2018-07-09T15:00:15"/>
    <n v="0"/>
    <x v="0"/>
    <x v="1"/>
  </r>
  <r>
    <x v="1"/>
    <s v="2"/>
    <n v="43607"/>
    <x v="3323"/>
    <s v="İŞLEM"/>
    <s v="FATURA KONTROLÜ"/>
    <s v="FATURA KONTROLÜ"/>
    <s v="FATURA KONTROLÜ"/>
    <x v="2"/>
    <s v="TALEP SONUÇLANDI"/>
    <d v="2018-07-23T13:40:38"/>
    <d v="2018-07-25T08:46:52"/>
    <n v="1.7959953703684732"/>
    <x v="0"/>
    <x v="1"/>
  </r>
  <r>
    <x v="1"/>
    <s v="1"/>
    <n v="4362418"/>
    <x v="3324"/>
    <s v="İŞLEM"/>
    <s v="AÇMA-KESME DURUMU"/>
    <s v="AÇMA-KESME DURUMU"/>
    <s v="AÇMA-KESME İTİRAZI"/>
    <x v="0"/>
    <s v="TALEP SONUÇLANDI"/>
    <d v="2018-07-19T13:23:59"/>
    <d v="2018-07-19T13:23:59"/>
    <n v="0"/>
    <x v="0"/>
    <x v="1"/>
  </r>
  <r>
    <x v="1"/>
    <s v="2"/>
    <n v="4364334"/>
    <x v="3325"/>
    <s v="İŞLEM"/>
    <s v="FATURA KONTROLÜ"/>
    <s v="FATURA KONTROLÜ"/>
    <s v="FATURA KONTROLÜ"/>
    <x v="2"/>
    <s v="TALEP SONUÇLANDI"/>
    <d v="2018-07-18T15:48:13"/>
    <d v="2018-07-20T11:41:34"/>
    <n v="1.8287152777775191"/>
    <x v="0"/>
    <x v="1"/>
  </r>
  <r>
    <x v="1"/>
    <s v="1"/>
    <n v="4368301"/>
    <x v="3326"/>
    <s v="İŞLEM"/>
    <s v="AÇMA-KESME DURUMU"/>
    <s v="AÇMA-KESME DURUMU"/>
    <s v="AÇMA-KESME İTİRAZI"/>
    <x v="0"/>
    <s v="TALEP SONUÇLANDI"/>
    <d v="2018-07-27T18:14:54"/>
    <d v="2018-07-27T18:14:54"/>
    <n v="0"/>
    <x v="0"/>
    <x v="1"/>
  </r>
  <r>
    <x v="1"/>
    <s v="1"/>
    <n v="4369091"/>
    <x v="3327"/>
    <s v="İŞLEM"/>
    <s v="TESİS/SAYAÇ/ADRES KONTROL"/>
    <s v="TESİS/SAYAÇ/ADRES KONTROL"/>
    <s v="SAYAÇ KONTROLÜ"/>
    <x v="2"/>
    <s v="TALEP SONUÇLANDI"/>
    <d v="2018-07-18T15:21:28"/>
    <d v="2018-07-18T15:21:28"/>
    <n v="0"/>
    <x v="0"/>
    <x v="1"/>
  </r>
  <r>
    <x v="1"/>
    <s v="2"/>
    <n v="4369091"/>
    <x v="3327"/>
    <s v="İŞLEM"/>
    <s v="FATURA KONTROLÜ"/>
    <s v="FATURA KONTROLÜ"/>
    <s v="FATURA KONTROLÜ"/>
    <x v="2"/>
    <s v="TALEP SONUÇLANDI"/>
    <d v="2018-07-18T15:22:26"/>
    <d v="2018-07-18T15:30:34"/>
    <n v="5.6481481515220366E-3"/>
    <x v="0"/>
    <x v="1"/>
  </r>
  <r>
    <x v="1"/>
    <s v="1"/>
    <n v="4371183"/>
    <x v="3328"/>
    <s v="İŞLEM"/>
    <s v="PSS ABONE TALEPLERİ"/>
    <s v="PSS ABONE TALEPLERİ"/>
    <s v="FARK GÜVENCE BEDELİ BİLGİSİ"/>
    <x v="1"/>
    <s v="TALEP SONUÇLANDI"/>
    <d v="2018-07-23T13:39:48"/>
    <d v="2018-07-23T13:39:48"/>
    <n v="0"/>
    <x v="0"/>
    <x v="1"/>
  </r>
  <r>
    <x v="1"/>
    <s v="1"/>
    <n v="4371682"/>
    <x v="3329"/>
    <s v="İŞLEM"/>
    <s v="FATURA KONTROLÜ"/>
    <s v="FATURA KONTROLÜ"/>
    <s v="FATURA KONTROLÜ"/>
    <x v="2"/>
    <s v="TALEP SONUÇLANDI"/>
    <d v="2018-07-24T16:24:09"/>
    <d v="2018-07-24T16:24:09"/>
    <n v="0"/>
    <x v="0"/>
    <x v="1"/>
  </r>
  <r>
    <x v="1"/>
    <s v="2"/>
    <n v="4371682"/>
    <x v="3329"/>
    <s v="İŞLEM"/>
    <s v="TAHSİLAT"/>
    <s v="ABONE ALACAK TALEBİ"/>
    <s v="Tahsilat İşlem Talebi"/>
    <x v="0"/>
    <s v="TALEP SONUÇLANDI"/>
    <d v="2018-07-24T16:24:55"/>
    <d v="2018-07-24T16:24:55"/>
    <n v="0"/>
    <x v="0"/>
    <x v="1"/>
  </r>
  <r>
    <x v="1"/>
    <s v="2"/>
    <n v="4372520"/>
    <x v="3330"/>
    <s v="İŞLEM"/>
    <s v="AÇMA-KESME DURUMU"/>
    <s v="AÇMA-KESME DURUMU"/>
    <s v="AÇMA-KESME İTİRAZI"/>
    <x v="0"/>
    <s v="TALEP SONUÇLANDI"/>
    <d v="2018-07-03T12:18:18"/>
    <d v="2018-07-03T16:22:36"/>
    <n v="0.16965277777489973"/>
    <x v="0"/>
    <x v="1"/>
  </r>
  <r>
    <x v="1"/>
    <s v="1"/>
    <n v="4372544"/>
    <x v="3331"/>
    <s v="İŞLEM"/>
    <s v="AÇMA-KESME DURUMU"/>
    <s v="AÇMA-KESME DURUMU"/>
    <s v="AÇMA-KESME İTİRAZI"/>
    <x v="0"/>
    <s v="TALEP SONUÇLANDI"/>
    <d v="2018-07-11T14:30:42"/>
    <d v="2018-07-11T14:30:42"/>
    <n v="0"/>
    <x v="0"/>
    <x v="1"/>
  </r>
  <r>
    <x v="1"/>
    <s v="2"/>
    <n v="4379481"/>
    <x v="3332"/>
    <s v="İŞLEM"/>
    <s v="TAHSİLAT"/>
    <s v="ABONE ALACAK TALEBİ"/>
    <s v="Tahsilat İşlem Talebi"/>
    <x v="0"/>
    <s v="TALEP SONUÇLANDI"/>
    <d v="2018-07-05T17:48:46"/>
    <d v="2018-07-05T17:56:19"/>
    <n v="5.2430555515456945E-3"/>
    <x v="0"/>
    <x v="1"/>
  </r>
  <r>
    <x v="1"/>
    <s v="2"/>
    <n v="4383504"/>
    <x v="3333"/>
    <s v="İŞLEM"/>
    <s v="ABONE BİLGİ GÜNCELLEME"/>
    <s v="ABONE BİLGİ GÜNCELLEME"/>
    <s v="ABONE BİLGİ GÜNCELLEME"/>
    <x v="0"/>
    <s v="TALEP SONUÇLANDI"/>
    <d v="2018-07-13T17:40:14"/>
    <d v="2018-07-13T17:40:15"/>
    <n v="1.1574076779652387E-5"/>
    <x v="0"/>
    <x v="1"/>
  </r>
  <r>
    <x v="1"/>
    <s v="1"/>
    <n v="4384351"/>
    <x v="3334"/>
    <s v="İŞLEM"/>
    <s v="AÇMA-KESME DURUMU"/>
    <s v="AÇMA-KESME DURUMU"/>
    <s v="AÇMA-KESME İTİRAZI"/>
    <x v="0"/>
    <s v="TALEP SONUÇLANDI"/>
    <d v="2018-07-11T14:58:08"/>
    <d v="2018-07-11T14:58:08"/>
    <n v="0"/>
    <x v="0"/>
    <x v="1"/>
  </r>
  <r>
    <x v="1"/>
    <s v="1"/>
    <n v="4385590"/>
    <x v="3335"/>
    <s v="İŞLEM"/>
    <s v="ABONE BİLGİ GÜNCELLEME"/>
    <s v="ABONE BİLGİ GÜNCELLEME"/>
    <s v="ABONE BİLGİ GÜNCELLEME"/>
    <x v="0"/>
    <s v="TALEP SONUÇLANDI"/>
    <d v="2018-07-09T13:14:45"/>
    <d v="2018-07-09T13:14:45"/>
    <n v="0"/>
    <x v="0"/>
    <x v="1"/>
  </r>
  <r>
    <x v="1"/>
    <s v="2"/>
    <n v="438589"/>
    <x v="1604"/>
    <s v="İŞLEM"/>
    <s v="AÇMA-KESME DURUMU"/>
    <s v="AÇMA-KESME DURUMU"/>
    <s v="AÇMA-KESME İTİRAZI"/>
    <x v="0"/>
    <s v="TALEP SONUÇLANDI"/>
    <d v="2018-07-18T13:18:46"/>
    <d v="2018-07-18T17:09:09"/>
    <n v="0.15998842592671281"/>
    <x v="0"/>
    <x v="1"/>
  </r>
  <r>
    <x v="1"/>
    <s v="1"/>
    <n v="4392026"/>
    <x v="3336"/>
    <s v="İŞLEM"/>
    <s v="TESİS/SAYAÇ/ADRES KONTROL"/>
    <s v="TESİS/SAYAÇ/ADRES KONTROL"/>
    <s v="SAYAÇ KONTROLÜ"/>
    <x v="2"/>
    <s v="TALEP SONUÇLANDI"/>
    <d v="2018-07-04T14:47:52"/>
    <d v="2018-07-04T14:47:52"/>
    <n v="0"/>
    <x v="0"/>
    <x v="0"/>
  </r>
  <r>
    <x v="1"/>
    <s v="1"/>
    <n v="4392058"/>
    <x v="3337"/>
    <s v="İŞLEM"/>
    <s v="AÇMA-KESME DURUMU"/>
    <s v="AÇMA-KESME DURUMU"/>
    <s v="AÇMA-KESME İTİRAZI"/>
    <x v="0"/>
    <s v="TALEP SONUÇLANDI"/>
    <d v="2018-07-24T15:29:56"/>
    <d v="2018-07-24T15:29:56"/>
    <n v="0"/>
    <x v="0"/>
    <x v="1"/>
  </r>
  <r>
    <x v="1"/>
    <s v="2"/>
    <n v="4396698"/>
    <x v="3338"/>
    <s v="İŞLEM"/>
    <s v="TESİS/SAYAÇ/ADRES KONTROL"/>
    <s v="TESİS/SAYAÇ/ADRES KONTROL"/>
    <s v="SAYAÇ KONTROLÜ"/>
    <x v="2"/>
    <s v="TALEP SONUÇLANDI"/>
    <d v="2018-07-17T09:50:22"/>
    <d v="2018-08-02T12:40:48"/>
    <n v="16.118356481485534"/>
    <x v="1"/>
    <x v="1"/>
  </r>
  <r>
    <x v="1"/>
    <s v="2"/>
    <n v="4402848"/>
    <x v="3339"/>
    <s v="İŞLEM"/>
    <s v="AÇMA-KESME DURUMU"/>
    <s v="AÇMA-KESME DURUMU"/>
    <s v="AÇMA-KESME İTİRAZI"/>
    <x v="0"/>
    <s v="TALEP SONUÇLANDI"/>
    <d v="2018-07-26T14:47:31"/>
    <d v="2018-07-26T17:46:22"/>
    <n v="0.12420138888410293"/>
    <x v="0"/>
    <x v="1"/>
  </r>
  <r>
    <x v="1"/>
    <s v="1"/>
    <n v="4404957"/>
    <x v="3340"/>
    <s v="İŞLEM"/>
    <s v="TAHSİLAT"/>
    <s v="ABONE ALACAK TALEBİ"/>
    <s v="Tahsilat İşlem Talebi"/>
    <x v="0"/>
    <s v="TALEP SONUÇLANDI"/>
    <d v="2018-07-19T10:32:54"/>
    <d v="2018-07-19T10:32:54"/>
    <n v="0"/>
    <x v="0"/>
    <x v="1"/>
  </r>
  <r>
    <x v="1"/>
    <s v="2"/>
    <n v="4408336"/>
    <x v="3341"/>
    <s v="İŞLEM"/>
    <s v="AÇMA-KESME DURUMU"/>
    <s v="AÇMA-KESME DURUMU"/>
    <s v="AÇMA-KESME İTİRAZI"/>
    <x v="0"/>
    <s v="TALEP SONUÇLANDI"/>
    <d v="2018-07-31T16:33:45"/>
    <d v="2018-08-01T12:10:56"/>
    <n v="0.81748842592787696"/>
    <x v="0"/>
    <x v="1"/>
  </r>
  <r>
    <x v="1"/>
    <s v="1"/>
    <n v="4409108"/>
    <x v="3342"/>
    <s v="İŞLEM"/>
    <s v="AÇMA-KESME DURUMU"/>
    <s v="AÇMA-KESME DURUMU"/>
    <s v="AÇMA-KESME İTİRAZI"/>
    <x v="0"/>
    <s v="TALEP SONUÇLANDI"/>
    <d v="2018-07-23T14:11:17"/>
    <d v="2018-07-23T14:11:17"/>
    <n v="0"/>
    <x v="0"/>
    <x v="1"/>
  </r>
  <r>
    <x v="1"/>
    <s v="2"/>
    <n v="4409708"/>
    <x v="3343"/>
    <s v="İŞLEM"/>
    <s v="TAHSİLAT"/>
    <s v="ABONE ALACAK TALEBİ"/>
    <s v="Tahsilat İşlem Talebi"/>
    <x v="0"/>
    <s v="TALEP SONUÇLANDI"/>
    <d v="2018-07-16T12:00:11"/>
    <d v="2018-07-16T12:00:12"/>
    <n v="1.1574076779652387E-5"/>
    <x v="0"/>
    <x v="1"/>
  </r>
  <r>
    <x v="1"/>
    <s v="1"/>
    <n v="4415948"/>
    <x v="3344"/>
    <s v="İŞLEM"/>
    <s v="TAHSİLAT"/>
    <s v="ABONE ALACAK TALEBİ"/>
    <s v="Tahsilat İşlem Talebi"/>
    <x v="0"/>
    <s v="TALEP SONUÇLANDI"/>
    <d v="2018-07-01T16:10:58"/>
    <d v="2018-07-01T16:10:58"/>
    <n v="0"/>
    <x v="0"/>
    <x v="1"/>
  </r>
  <r>
    <x v="1"/>
    <s v="1"/>
    <n v="4417425"/>
    <x v="1624"/>
    <s v="İŞLEM"/>
    <s v="REZERV ENDEKS İNCELEME TALEBİ"/>
    <s v="REZERV ENDEKS İNCELEME TALEBİ"/>
    <s v="endeks incelemesi için tahakkuka gönder"/>
    <x v="2"/>
    <s v="TALEP SONUÇLANDI"/>
    <d v="2018-07-18T09:43:03"/>
    <d v="2018-07-18T09:43:03"/>
    <n v="0"/>
    <x v="0"/>
    <x v="1"/>
  </r>
  <r>
    <x v="1"/>
    <s v="1"/>
    <n v="4421038"/>
    <x v="3345"/>
    <s v="İŞLEM"/>
    <s v="ABONE BİLGİ GÜNCELLEME"/>
    <s v="ABONE BİLGİ GÜNCELLEME"/>
    <s v="ABONE BİLGİ GÜNCELLEME"/>
    <x v="0"/>
    <s v="TALEP SONUÇLANDI"/>
    <d v="2018-07-14T13:27:15"/>
    <d v="2018-07-14T13:27:15"/>
    <n v="0"/>
    <x v="0"/>
    <x v="1"/>
  </r>
  <r>
    <x v="1"/>
    <s v="1"/>
    <n v="4421038"/>
    <x v="3345"/>
    <s v="İŞLEM"/>
    <s v="TAHSİLAT"/>
    <s v="ABONE ALACAK TALEBİ"/>
    <s v="Tahsilat İşlem Talebi"/>
    <x v="0"/>
    <s v="TALEP SONUÇLANDI"/>
    <d v="2018-07-14T13:29:11"/>
    <d v="2018-07-14T13:29:11"/>
    <n v="0"/>
    <x v="0"/>
    <x v="1"/>
  </r>
  <r>
    <x v="1"/>
    <s v="1"/>
    <n v="4422781"/>
    <x v="3346"/>
    <s v="İŞLEM"/>
    <s v="DAĞITIM ŞİRKETİ TAHLİYE TALEBİ"/>
    <s v="DAĞITIM ŞİRKETİ TAHLİYE TALEBİ"/>
    <s v="daimiye geçiş nedeniyle tahliye talebi"/>
    <x v="0"/>
    <s v="TALEP SONUÇLANDI"/>
    <d v="2018-07-23T11:48:46"/>
    <d v="2018-07-23T11:48:46"/>
    <n v="0"/>
    <x v="0"/>
    <x v="1"/>
  </r>
  <r>
    <x v="1"/>
    <s v="1"/>
    <n v="4426890"/>
    <x v="3347"/>
    <s v="İŞLEM"/>
    <s v="ABONE BİLGİ GÜNCELLEME"/>
    <s v="ABONE BİLGİ GÜNCELLEME"/>
    <s v="ABONE BİLGİ GÜNCELLEME"/>
    <x v="0"/>
    <s v="TALEP SONUÇLANDI"/>
    <d v="2018-07-13T11:57:04"/>
    <d v="2018-07-13T11:57:04"/>
    <n v="0"/>
    <x v="0"/>
    <x v="1"/>
  </r>
  <r>
    <x v="1"/>
    <s v="1"/>
    <n v="4427655"/>
    <x v="3348"/>
    <s v="İŞLEM"/>
    <s v="USULSÜZ KULLANIM"/>
    <s v="USULSÜZ KULLANIM"/>
    <s v="Uyarı Mesajı Gönderimi"/>
    <x v="0"/>
    <s v="TALEP SONUÇLANDI"/>
    <d v="2018-07-11T12:22:25"/>
    <d v="2018-07-11T12:22:25"/>
    <n v="0"/>
    <x v="0"/>
    <x v="1"/>
  </r>
  <r>
    <x v="1"/>
    <s v="2"/>
    <n v="4427655"/>
    <x v="3348"/>
    <s v="İŞLEM"/>
    <s v="AÇMA-KESME DURUMU"/>
    <s v="AÇMA-KESME DURUMU"/>
    <s v="AÇMA-KESME İTİRAZI"/>
    <x v="0"/>
    <s v="TALEP SONUÇLANDI"/>
    <d v="2018-07-11T12:20:50"/>
    <d v="2018-07-11T18:24:12"/>
    <n v="0.25233796296379296"/>
    <x v="0"/>
    <x v="1"/>
  </r>
  <r>
    <x v="1"/>
    <s v="2"/>
    <n v="4431440"/>
    <x v="3349"/>
    <s v="İŞLEM"/>
    <s v="AÇMA-KESME DURUMU"/>
    <s v="AÇMA-KESME DURUMU"/>
    <s v="AÇMA-KESME İTİRAZI"/>
    <x v="0"/>
    <s v="TALEP SONUÇLANDI"/>
    <d v="2018-07-02T13:56:37"/>
    <d v="2018-07-03T10:44:32"/>
    <n v="0.86660879629926058"/>
    <x v="0"/>
    <x v="1"/>
  </r>
  <r>
    <x v="1"/>
    <s v="1"/>
    <n v="4432287"/>
    <x v="3350"/>
    <s v="İŞLEM"/>
    <s v="TAHSİLAT"/>
    <s v="ABONE ALACAK TALEBİ"/>
    <s v="Tahsilat İşlem Talebi"/>
    <x v="0"/>
    <s v="TALEP SONUÇLANDI"/>
    <d v="2018-07-13T12:19:15"/>
    <d v="2018-07-13T12:19:15"/>
    <n v="0"/>
    <x v="0"/>
    <x v="1"/>
  </r>
  <r>
    <x v="1"/>
    <s v="2"/>
    <n v="4433502"/>
    <x v="3351"/>
    <s v="İŞLEM"/>
    <s v="FATURA KONTROLÜ"/>
    <s v="FATURA KONTROLÜ"/>
    <s v="FATURA KONTROLÜ"/>
    <x v="2"/>
    <s v="TALEP SONUÇLANDI"/>
    <d v="2018-07-04T13:56:03"/>
    <d v="2018-07-04T14:51:54"/>
    <n v="3.8784722222771961E-2"/>
    <x v="0"/>
    <x v="1"/>
  </r>
  <r>
    <x v="1"/>
    <s v="1"/>
    <n v="4439975"/>
    <x v="3352"/>
    <s v="İŞLEM"/>
    <s v="ABONE BİLGİ GÜNCELLEME"/>
    <s v="ABONE BİLGİ GÜNCELLEME"/>
    <s v="ABONE BİLGİ GÜNCELLEME"/>
    <x v="0"/>
    <s v="TALEP SONUÇLANDI"/>
    <d v="2018-07-09T10:19:43"/>
    <d v="2018-07-09T10:19:43"/>
    <n v="0"/>
    <x v="0"/>
    <x v="1"/>
  </r>
  <r>
    <x v="1"/>
    <s v="1"/>
    <n v="4444707"/>
    <x v="3353"/>
    <s v="İŞLEM"/>
    <s v="TAHSİLAT"/>
    <s v="ABONE ALACAK TALEBİ"/>
    <s v="Tahsilat İşlem Talebi"/>
    <x v="0"/>
    <s v="TALEP SONUÇLANDI"/>
    <d v="2018-07-31T11:45:41"/>
    <d v="2018-07-31T11:45:41"/>
    <n v="0"/>
    <x v="0"/>
    <x v="1"/>
  </r>
  <r>
    <x v="1"/>
    <s v="1"/>
    <n v="4445412"/>
    <x v="3354"/>
    <s v="İŞLEM"/>
    <s v="ABONE BİLGİ GÜNCELLEME"/>
    <s v="ABONE BİLGİ GÜNCELLEME"/>
    <s v="ABONE BİLGİ GÜNCELLEME"/>
    <x v="0"/>
    <s v="TALEP SONUÇLANDI"/>
    <d v="2018-07-11T14:42:01"/>
    <d v="2018-07-11T14:42:01"/>
    <n v="0"/>
    <x v="0"/>
    <x v="1"/>
  </r>
  <r>
    <x v="1"/>
    <s v="1"/>
    <n v="4451598"/>
    <x v="3355"/>
    <s v="İŞLEM"/>
    <s v="AÇMA-KESME DURUMU"/>
    <s v="AÇMA-KESME DURUMU"/>
    <s v="AÇMA-KESME İTİRAZI"/>
    <x v="0"/>
    <s v="TALEP SONUÇLANDI"/>
    <d v="2018-07-19T15:35:14"/>
    <d v="2018-07-19T15:35:14"/>
    <n v="0"/>
    <x v="0"/>
    <x v="1"/>
  </r>
  <r>
    <x v="1"/>
    <s v="2"/>
    <n v="4455255"/>
    <x v="3356"/>
    <s v="İŞLEM"/>
    <s v="TAHSİLAT"/>
    <s v="ABONE ALACAK TALEBİ"/>
    <s v="Tahsilat İşlem Talebi"/>
    <x v="0"/>
    <s v="TALEP SONUÇLANDI"/>
    <d v="2018-07-24T10:21:21"/>
    <d v="2018-07-24T10:21:21"/>
    <n v="0"/>
    <x v="0"/>
    <x v="1"/>
  </r>
  <r>
    <x v="1"/>
    <s v="2"/>
    <n v="4455444"/>
    <x v="3357"/>
    <s v="İŞLEM"/>
    <s v="FATURA KONTROLÜ"/>
    <s v="FATURA KONTROLÜ"/>
    <s v="FATURA KONTROLÜ"/>
    <x v="2"/>
    <s v="TALEP SONUÇLANDI"/>
    <d v="2018-07-25T14:07:44"/>
    <d v="2018-07-26T16:58:50"/>
    <n v="1.1188194444475812"/>
    <x v="0"/>
    <x v="1"/>
  </r>
  <r>
    <x v="1"/>
    <s v="1"/>
    <n v="4456444"/>
    <x v="3358"/>
    <s v="İŞLEM"/>
    <s v="AÇMA-KESME DURUMU"/>
    <s v="AÇMA-KESME DURUMU"/>
    <s v="AÇMA-KESME İTİRAZI"/>
    <x v="0"/>
    <s v="TALEP SONUÇLANDI"/>
    <d v="2018-07-23T13:31:27"/>
    <d v="2018-07-23T13:31:27"/>
    <n v="0"/>
    <x v="0"/>
    <x v="1"/>
  </r>
  <r>
    <x v="1"/>
    <s v="2"/>
    <n v="4459046"/>
    <x v="3359"/>
    <s v="İŞLEM"/>
    <s v="FATURA KONTROLÜ"/>
    <s v="FATURA KONTROLÜ"/>
    <s v="FATURA KONTROLÜ"/>
    <x v="2"/>
    <s v="TALEP SONUÇLANDI"/>
    <d v="2018-07-10T20:15:17"/>
    <d v="2018-07-11T08:37:38"/>
    <n v="0.515520833330811"/>
    <x v="0"/>
    <x v="1"/>
  </r>
  <r>
    <x v="1"/>
    <s v="1"/>
    <n v="446359"/>
    <x v="3360"/>
    <s v="İŞLEM"/>
    <s v="AÇMA-KESME DURUMU"/>
    <s v="AÇMA-KESME DURUMU"/>
    <s v="AÇMA-KESME İTİRAZI"/>
    <x v="0"/>
    <s v="TALEP SONUÇLANDI"/>
    <d v="2018-07-23T13:03:51"/>
    <d v="2018-07-23T13:03:51"/>
    <n v="0"/>
    <x v="0"/>
    <x v="1"/>
  </r>
  <r>
    <x v="1"/>
    <s v="1"/>
    <n v="4466079"/>
    <x v="3361"/>
    <s v="İŞLEM"/>
    <s v="EKSİK TÜKETİM LİDERLİĞİNE EVRAK SEVKİ"/>
    <s v="EKSİK TÜKETİM LİDERLİĞİNE EVRAK SEVKİ"/>
    <s v="ÖLÇÜSÜZ KULLANIM TUTANAĞI SEVKET"/>
    <x v="0"/>
    <s v="TALEP SONUÇLANDI"/>
    <d v="2018-07-11T13:43:52"/>
    <d v="2018-07-11T13:43:52"/>
    <n v="0"/>
    <x v="0"/>
    <x v="1"/>
  </r>
  <r>
    <x v="1"/>
    <s v="2"/>
    <n v="4466079"/>
    <x v="3361"/>
    <s v="İŞLEM"/>
    <s v="TAHSİLAT"/>
    <s v="ABONE ALACAK TALEBİ"/>
    <s v="Tahsilat İşlem Talebi"/>
    <x v="0"/>
    <s v="TALEP SONUÇLANDI"/>
    <d v="2018-07-19T17:32:07"/>
    <d v="2018-07-19T17:32:07"/>
    <n v="0"/>
    <x v="0"/>
    <x v="1"/>
  </r>
  <r>
    <x v="1"/>
    <s v="2"/>
    <n v="4466378"/>
    <x v="3362"/>
    <s v="İŞLEM"/>
    <s v="AÇMA-KESME DURUMU"/>
    <s v="AÇMA-KESME DURUMU"/>
    <s v="AÇMA-KESME İTİRAZI"/>
    <x v="0"/>
    <s v="TALEP SONUÇLANDI"/>
    <d v="2018-07-26T12:43:03"/>
    <d v="2018-07-27T17:04:16"/>
    <n v="1.1814004629559349"/>
    <x v="0"/>
    <x v="1"/>
  </r>
  <r>
    <x v="1"/>
    <s v="2"/>
    <n v="4468381"/>
    <x v="3363"/>
    <s v="İŞLEM"/>
    <s v="AÇMA-KESME DURUMU"/>
    <s v="AÇMA-KESME DURUMU"/>
    <s v="AÇMA-KESME İTİRAZI"/>
    <x v="0"/>
    <s v="TALEP SONUÇLANDI"/>
    <d v="2018-07-30T13:43:19"/>
    <d v="2018-07-30T16:58:32"/>
    <n v="0.13556712962599704"/>
    <x v="0"/>
    <x v="1"/>
  </r>
  <r>
    <x v="1"/>
    <s v="1"/>
    <n v="4474888"/>
    <x v="3364"/>
    <s v="İŞLEM"/>
    <s v="TESİS/SAYAÇ/ADRES KONTROL"/>
    <s v="TESİS/SAYAÇ/ADRES KONTROL"/>
    <s v="SAYAÇ KONTROLÜ"/>
    <x v="2"/>
    <s v="TALEP SONUÇLANDI"/>
    <d v="2018-07-26T16:21:25"/>
    <d v="2018-07-26T16:21:25"/>
    <n v="0"/>
    <x v="0"/>
    <x v="1"/>
  </r>
  <r>
    <x v="1"/>
    <s v="2"/>
    <n v="4481371"/>
    <x v="3365"/>
    <s v="İŞLEM"/>
    <s v="ABONE BİLGİ GÜNCELLEME"/>
    <s v="ABONE BİLGİ GÜNCELLEME"/>
    <s v="ABONE BİLGİ GÜNCELLEME"/>
    <x v="0"/>
    <s v="TALEP SONUÇLANDI"/>
    <d v="2018-07-24T11:54:15"/>
    <d v="2018-07-24T11:54:16"/>
    <n v="1.1574076779652387E-5"/>
    <x v="0"/>
    <x v="1"/>
  </r>
  <r>
    <x v="1"/>
    <s v="2"/>
    <n v="4488894"/>
    <x v="3366"/>
    <s v="İŞLEM"/>
    <s v="AÇMA-KESME DURUMU"/>
    <s v="AÇMA-KESME DURUMU"/>
    <s v="AÇMA-KESME İTİRAZI"/>
    <x v="0"/>
    <s v="TALEP SONUÇLANDI"/>
    <d v="2018-07-19T11:27:41"/>
    <d v="2018-07-19T15:41:42"/>
    <n v="0.17640046296583023"/>
    <x v="0"/>
    <x v="1"/>
  </r>
  <r>
    <x v="1"/>
    <s v="1"/>
    <n v="4489741"/>
    <x v="3367"/>
    <s v="İŞLEM"/>
    <s v="TAHSİLAT"/>
    <s v="ABONE ALACAK TALEBİ"/>
    <s v="Tahsilat İşlem Talebi"/>
    <x v="0"/>
    <s v="TALEP SONUÇLANDI"/>
    <d v="2018-07-10T16:26:10"/>
    <d v="2018-07-10T16:26:10"/>
    <n v="0"/>
    <x v="0"/>
    <x v="1"/>
  </r>
  <r>
    <x v="1"/>
    <s v="1"/>
    <n v="4490324"/>
    <x v="3368"/>
    <s v="İŞLEM"/>
    <s v="ONLİNE İŞLEM MERKEZİ TALEPLERİ"/>
    <s v="ONLİNE İŞLEM MERKEZİ TALEPLERİ"/>
    <s v="TRAFİK KURYE ŞİKAYETİ"/>
    <x v="4"/>
    <s v="TALEP SONUÇLANDI"/>
    <d v="2018-07-06T17:04:07"/>
    <d v="2018-07-06T17:04:07"/>
    <n v="0"/>
    <x v="0"/>
    <x v="0"/>
  </r>
  <r>
    <x v="1"/>
    <s v="1"/>
    <n v="4492317"/>
    <x v="3369"/>
    <s v="İŞLEM"/>
    <s v="TAHSİLAT"/>
    <s v="ABONE ALACAK TALEBİ"/>
    <s v="Tahsilat İşlem Talebi"/>
    <x v="0"/>
    <s v="TALEP SONUÇLANDI"/>
    <d v="2018-07-17T14:21:22"/>
    <d v="2018-07-17T14:21:22"/>
    <n v="0"/>
    <x v="0"/>
    <x v="1"/>
  </r>
  <r>
    <x v="1"/>
    <s v="1"/>
    <n v="449475"/>
    <x v="3370"/>
    <s v="İŞLEM"/>
    <s v="ABONELİK BAŞVURUSU"/>
    <s v="ABONELİK BAŞVURUSU"/>
    <s v="ABONELİK BAŞVURUSU"/>
    <x v="0"/>
    <s v="TALEP SONUÇLANDI"/>
    <d v="2018-07-05T13:01:16"/>
    <d v="2018-07-05T13:01:16"/>
    <n v="0"/>
    <x v="0"/>
    <x v="1"/>
  </r>
  <r>
    <x v="1"/>
    <s v="2"/>
    <n v="449475"/>
    <x v="3370"/>
    <s v="İŞLEM"/>
    <s v="TAHSİLAT"/>
    <s v="ABONE ALACAK TALEBİ"/>
    <s v="Tahsilat İşlem Talebi"/>
    <x v="0"/>
    <s v="TALEP SONUÇLANDI"/>
    <d v="2018-07-05T13:00:44"/>
    <d v="2018-07-05T13:00:44"/>
    <n v="0"/>
    <x v="0"/>
    <x v="1"/>
  </r>
  <r>
    <x v="1"/>
    <s v="2"/>
    <n v="4498768"/>
    <x v="3371"/>
    <s v="İŞLEM"/>
    <s v="AÇMA-KESME DURUMU"/>
    <s v="AÇMA-KESME DURUMU"/>
    <s v="AÇMA-KESME İTİRAZI"/>
    <x v="0"/>
    <s v="TALEP SONUÇLANDI"/>
    <d v="2018-07-11T16:31:05"/>
    <d v="2018-07-11T18:28:33"/>
    <n v="8.1574074072705116E-2"/>
    <x v="0"/>
    <x v="1"/>
  </r>
  <r>
    <x v="1"/>
    <s v="1"/>
    <n v="450121"/>
    <x v="3372"/>
    <s v="İŞLEM"/>
    <s v="ABONE BİLGİ GÜNCELLEME"/>
    <s v="ABONE BİLGİ GÜNCELLEME"/>
    <s v="ABONE BİLGİ GÜNCELLEME"/>
    <x v="0"/>
    <s v="TALEP SONUÇLANDI"/>
    <d v="2018-07-24T10:00:06"/>
    <d v="2018-07-24T10:00:06"/>
    <n v="0"/>
    <x v="0"/>
    <x v="1"/>
  </r>
  <r>
    <x v="1"/>
    <s v="2"/>
    <n v="4501269"/>
    <x v="3373"/>
    <s v="İŞLEM"/>
    <s v="TAHSİLAT"/>
    <s v="ABONE ALACAK TALEBİ"/>
    <s v="Tahsilat İşlem Talebi"/>
    <x v="0"/>
    <s v="TALEP SONUÇLANDI"/>
    <d v="2018-07-19T15:15:31"/>
    <d v="2018-07-30T16:54:23"/>
    <n v="11.068657407406135"/>
    <x v="2"/>
    <x v="1"/>
  </r>
  <r>
    <x v="1"/>
    <s v="2"/>
    <n v="4501269"/>
    <x v="3373"/>
    <s v="İŞLEM"/>
    <s v="PSS ABONE TALEPLERİ"/>
    <s v="PSS ABONE TALEPLERİ"/>
    <s v="FARK GÜVENCE BEDELİ BİLGİSİ"/>
    <x v="1"/>
    <s v="TALEP SONUÇLANDI"/>
    <d v="2018-07-18T11:31:54"/>
    <d v="2018-08-02T16:12:03"/>
    <n v="15.194548611107166"/>
    <x v="1"/>
    <x v="1"/>
  </r>
  <r>
    <x v="1"/>
    <s v="2"/>
    <n v="4503884"/>
    <x v="3374"/>
    <s v="İŞLEM"/>
    <s v="ABONE BİLGİ GÜNCELLEME"/>
    <s v="ABONE BİLGİ GÜNCELLEME"/>
    <s v="ABONE BİLGİ GÜNCELLEME"/>
    <x v="0"/>
    <s v="TALEP SONUÇLANDI"/>
    <d v="2018-07-13T11:33:08"/>
    <d v="2018-07-13T15:13:32"/>
    <n v="0.15305555555823958"/>
    <x v="0"/>
    <x v="1"/>
  </r>
  <r>
    <x v="1"/>
    <s v="1"/>
    <n v="4505475"/>
    <x v="3375"/>
    <s v="İŞLEM"/>
    <s v="FATURA KONTROLÜ"/>
    <s v="FATURA KONTROLÜ"/>
    <s v="FATURA KONTROLÜ"/>
    <x v="2"/>
    <s v="TALEP SONUÇLANDI"/>
    <d v="2018-07-17T10:57:51"/>
    <d v="2018-07-17T10:57:51"/>
    <n v="0"/>
    <x v="0"/>
    <x v="1"/>
  </r>
  <r>
    <x v="1"/>
    <s v="2"/>
    <n v="4506011"/>
    <x v="3376"/>
    <s v="İŞLEM"/>
    <s v="KAMPANYA SÖZLEŞMESİ KONTROL VE TALEPLERİ"/>
    <s v="KAMPANYA SÖZLEŞMESİ KONTROL VE TALEPLERİ"/>
    <s v="KAMPANYA TARİFE İTİRAZI"/>
    <x v="3"/>
    <s v="TALEP SONUÇLANDI"/>
    <d v="2018-07-24T19:14:28"/>
    <d v="2018-08-07T11:15:08"/>
    <n v="13.667129629626288"/>
    <x v="2"/>
    <x v="0"/>
  </r>
  <r>
    <x v="1"/>
    <s v="1"/>
    <n v="4512099"/>
    <x v="3377"/>
    <s v="İŞLEM"/>
    <s v="FATURA KONTROLÜ"/>
    <s v="FATURA KONTROLÜ"/>
    <s v="FATURA KONTROLÜ"/>
    <x v="2"/>
    <s v="TALEP SONUÇLANDI"/>
    <d v="2018-07-05T12:11:26"/>
    <d v="2018-07-05T12:11:26"/>
    <n v="0"/>
    <x v="0"/>
    <x v="1"/>
  </r>
  <r>
    <x v="1"/>
    <s v="1"/>
    <n v="4514381"/>
    <x v="1668"/>
    <s v="İŞLEM"/>
    <s v="ABONE BİLGİ GÜNCELLEME"/>
    <s v="ABONE BİLGİ GÜNCELLEME"/>
    <s v="ABONE BİLGİ GÜNCELLEME"/>
    <x v="0"/>
    <s v="TALEP SONUÇLANDI"/>
    <d v="2018-07-24T13:53:28"/>
    <d v="2018-07-24T13:53:28"/>
    <n v="0"/>
    <x v="0"/>
    <x v="1"/>
  </r>
  <r>
    <x v="1"/>
    <s v="2"/>
    <n v="4514381"/>
    <x v="1668"/>
    <s v="İŞLEM"/>
    <s v="AÇMA-KESME DURUMU"/>
    <s v="AÇMA-KESME DURUMU"/>
    <s v="AÇMA-KESME İTİRAZI"/>
    <x v="0"/>
    <s v="TALEP SONUÇLANDI"/>
    <d v="2018-07-24T13:52:20"/>
    <d v="2018-07-24T17:21:33"/>
    <n v="0.14528935185080627"/>
    <x v="0"/>
    <x v="1"/>
  </r>
  <r>
    <x v="1"/>
    <s v="1"/>
    <n v="4519574"/>
    <x v="3378"/>
    <s v="İŞLEM"/>
    <s v="PSS ABONE TALEPLERİ"/>
    <s v="PSS ABONE TALEPLERİ"/>
    <s v="FARK GÜVENCE BEDELİ BİLGİSİ"/>
    <x v="1"/>
    <s v="TALEP SONUÇLANDI"/>
    <d v="2018-07-04T15:50:03"/>
    <d v="2018-07-04T15:50:03"/>
    <n v="0"/>
    <x v="0"/>
    <x v="1"/>
  </r>
  <r>
    <x v="1"/>
    <s v="1"/>
    <n v="4519574"/>
    <x v="3378"/>
    <s v="İŞLEM"/>
    <s v="ABONE BİLGİ GÜNCELLEME"/>
    <s v="ABONE BİLGİ GÜNCELLEME"/>
    <s v="ABONE BİLGİ GÜNCELLEME"/>
    <x v="0"/>
    <s v="TALEP SONUÇLANDI"/>
    <d v="2018-07-04T15:43:56"/>
    <d v="2018-07-04T15:43:56"/>
    <n v="0"/>
    <x v="0"/>
    <x v="1"/>
  </r>
  <r>
    <x v="1"/>
    <s v="1"/>
    <n v="4519781"/>
    <x v="3379"/>
    <s v="İŞLEM"/>
    <s v="AÇMA-KESME DURUMU"/>
    <s v="AÇMA-KESME DURUMU"/>
    <s v="AÇMA-KESME İTİRAZI"/>
    <x v="0"/>
    <s v="TALEP SONUÇLANDI"/>
    <d v="2018-07-04T15:50:59"/>
    <d v="2018-07-04T15:50:59"/>
    <n v="0"/>
    <x v="0"/>
    <x v="1"/>
  </r>
  <r>
    <x v="1"/>
    <s v="2"/>
    <n v="4520167"/>
    <x v="3380"/>
    <s v="İŞLEM"/>
    <s v="FATURA KONTROLÜ"/>
    <s v="FATURA KONTROLÜ"/>
    <s v="FATURA KONTROLÜ"/>
    <x v="2"/>
    <s v="TALEP SONUÇLANDI"/>
    <d v="2018-07-06T15:49:08"/>
    <d v="2018-07-06T16:49:28"/>
    <n v="4.1898148148902692E-2"/>
    <x v="0"/>
    <x v="1"/>
  </r>
  <r>
    <x v="1"/>
    <s v="1"/>
    <n v="4521191"/>
    <x v="3381"/>
    <s v="İŞLEM"/>
    <s v="USULSÜZ KULLANIM"/>
    <s v="USULSÜZ KULLANIM"/>
    <s v="Uyarı Mesajı Gönderimi"/>
    <x v="0"/>
    <s v="ÇALIŞILIYOR"/>
    <d v="2018-07-09T17:18:11"/>
    <d v="2018-07-09T17:18:11"/>
    <n v="0"/>
    <x v="0"/>
    <x v="1"/>
  </r>
  <r>
    <x v="1"/>
    <s v="2"/>
    <n v="4521191"/>
    <x v="3381"/>
    <s v="İŞLEM"/>
    <s v="FATURA KONTROLÜ"/>
    <s v="FATURA KONTROLÜ"/>
    <s v="FATURA KONTROLÜ"/>
    <x v="2"/>
    <s v="TALEP SONUÇLANDI"/>
    <d v="2018-07-09T17:17:27"/>
    <d v="2018-07-09T17:52:20"/>
    <n v="2.4224537039117422E-2"/>
    <x v="0"/>
    <x v="1"/>
  </r>
  <r>
    <x v="1"/>
    <s v="1"/>
    <n v="4523528"/>
    <x v="3382"/>
    <s v="İŞLEM"/>
    <s v="ABONE BİLGİ GÜNCELLEME"/>
    <s v="ABONE BİLGİ GÜNCELLEME"/>
    <s v="ABONE BİLGİ GÜNCELLEME"/>
    <x v="0"/>
    <s v="TALEP SONUÇLANDI"/>
    <d v="2018-07-25T16:09:26"/>
    <d v="2018-07-25T16:09:26"/>
    <n v="0"/>
    <x v="0"/>
    <x v="1"/>
  </r>
  <r>
    <x v="1"/>
    <s v="2"/>
    <n v="4523528"/>
    <x v="3382"/>
    <s v="İŞLEM"/>
    <s v="FATURA KONTROLÜ"/>
    <s v="FATURA KONTROLÜ"/>
    <s v="FATURA KONTROLÜ"/>
    <x v="2"/>
    <s v="TALEP SONUÇLANDI"/>
    <d v="2018-07-25T16:10:05"/>
    <d v="2018-07-25T16:10:05"/>
    <n v="0"/>
    <x v="0"/>
    <x v="1"/>
  </r>
  <r>
    <x v="1"/>
    <s v="1"/>
    <n v="4524145"/>
    <x v="3383"/>
    <s v="İŞLEM"/>
    <s v="AÇMA-KESME DURUMU"/>
    <s v="AÇMA-KESME DURUMU"/>
    <s v="AÇMA-KESME İTİRAZI"/>
    <x v="0"/>
    <s v="TALEP SONUÇLANDI"/>
    <d v="2018-07-30T17:59:57"/>
    <d v="2018-07-30T17:59:57"/>
    <n v="0"/>
    <x v="0"/>
    <x v="1"/>
  </r>
  <r>
    <x v="1"/>
    <s v="2"/>
    <n v="4536076"/>
    <x v="3384"/>
    <s v="İŞLEM"/>
    <s v="TAHSİLAT"/>
    <s v="ABONE ALACAK TALEBİ"/>
    <s v="Tahsilat İşlem Talebi"/>
    <x v="0"/>
    <s v="TALEP SONUÇLANDI"/>
    <d v="2018-07-30T14:06:49"/>
    <d v="2018-07-30T15:57:51"/>
    <n v="7.7106481476221234E-2"/>
    <x v="0"/>
    <x v="1"/>
  </r>
  <r>
    <x v="1"/>
    <s v="1"/>
    <n v="4537932"/>
    <x v="3385"/>
    <s v="İŞLEM"/>
    <s v="ABONE BİLGİ GÜNCELLEME"/>
    <s v="ABONE BİLGİ GÜNCELLEME"/>
    <s v="ABONE BİLGİ GÜNCELLEME"/>
    <x v="0"/>
    <s v="TALEP SONUÇLANDI"/>
    <d v="2018-07-26T08:42:20"/>
    <d v="2018-07-26T08:42:20"/>
    <n v="0"/>
    <x v="0"/>
    <x v="1"/>
  </r>
  <r>
    <x v="1"/>
    <s v="2"/>
    <n v="4537932"/>
    <x v="3385"/>
    <s v="İŞLEM"/>
    <s v="AÇMA-KESME DURUMU"/>
    <s v="AÇMA-KESME DURUMU"/>
    <s v="AÇMA-KESME İTİRAZI"/>
    <x v="0"/>
    <s v="TALEP SONUÇLANDI"/>
    <d v="2018-07-26T08:45:25"/>
    <d v="2018-07-26T15:15:30"/>
    <n v="0.270891203705105"/>
    <x v="0"/>
    <x v="1"/>
  </r>
  <r>
    <x v="1"/>
    <s v="2"/>
    <n v="4544662"/>
    <x v="1680"/>
    <s v="İŞLEM"/>
    <s v="FATURA KONTROLÜ"/>
    <s v="FATURA KONTROLÜ"/>
    <s v="FATURA KONTROLÜ"/>
    <x v="2"/>
    <s v="TALEP SONUÇLANDI"/>
    <d v="2018-07-17T09:11:05"/>
    <d v="2018-07-17T09:11:06"/>
    <n v="1.1574069503694773E-5"/>
    <x v="0"/>
    <x v="1"/>
  </r>
  <r>
    <x v="1"/>
    <s v="1"/>
    <n v="4546924"/>
    <x v="3386"/>
    <s v="İŞLEM"/>
    <s v="ABONE BİLGİ GÜNCELLEME"/>
    <s v="ABONE BİLGİ GÜNCELLEME"/>
    <s v="ABONE BİLGİ GÜNCELLEME"/>
    <x v="0"/>
    <s v="TALEP SONUÇLANDI"/>
    <d v="2018-07-14T18:27:35"/>
    <d v="2018-07-14T18:27:35"/>
    <n v="0"/>
    <x v="0"/>
    <x v="1"/>
  </r>
  <r>
    <x v="1"/>
    <s v="1"/>
    <n v="4553835"/>
    <x v="3387"/>
    <s v="İŞLEM"/>
    <s v="AÇMA-KESME DURUMU"/>
    <s v="AÇMA-KESME DURUMU"/>
    <s v="AÇMA-KESME İTİRAZI"/>
    <x v="0"/>
    <s v="TALEP SONUÇLANDI"/>
    <d v="2018-07-26T18:52:56"/>
    <d v="2018-07-26T18:52:56"/>
    <n v="0"/>
    <x v="0"/>
    <x v="1"/>
  </r>
  <r>
    <x v="1"/>
    <s v="1"/>
    <n v="4554734"/>
    <x v="3388"/>
    <s v="İŞLEM"/>
    <s v="TAHSİLAT"/>
    <s v="ABONE ALACAK TALEBİ"/>
    <s v="Tahsilat İşlem Talebi"/>
    <x v="0"/>
    <s v="TALEP SONUÇLANDI"/>
    <d v="2018-07-13T12:51:07"/>
    <d v="2018-07-13T12:51:07"/>
    <n v="0"/>
    <x v="0"/>
    <x v="1"/>
  </r>
  <r>
    <x v="1"/>
    <s v="1"/>
    <n v="4559666"/>
    <x v="3389"/>
    <s v="İŞLEM"/>
    <s v="AÇMA-KESME DURUMU"/>
    <s v="AÇMA-KESME DURUMU"/>
    <s v="AÇMA-KESME İTİRAZI"/>
    <x v="0"/>
    <s v="TALEP SONUÇLANDI"/>
    <d v="2018-07-06T17:29:05"/>
    <d v="2018-07-06T17:29:05"/>
    <n v="0"/>
    <x v="0"/>
    <x v="1"/>
  </r>
  <r>
    <x v="1"/>
    <s v="2"/>
    <n v="4559666"/>
    <x v="3389"/>
    <s v="İŞLEM"/>
    <s v="ONLİNE İŞLEM MERKEZİ TALEPLERİ"/>
    <s v="ONLİNE İŞLEM MERKEZİ TALEPLERİ"/>
    <s v="TRAFİK KURYE ŞİKAYETİ"/>
    <x v="4"/>
    <s v="TALEP SONUÇLANDI"/>
    <d v="2018-07-21T10:16:49"/>
    <d v="2018-07-23T09:29:41"/>
    <n v="1.9672685185214505"/>
    <x v="0"/>
    <x v="1"/>
  </r>
  <r>
    <x v="1"/>
    <s v="2"/>
    <n v="456362"/>
    <x v="3390"/>
    <s v="İŞLEM"/>
    <s v="FATURA KONTROLÜ"/>
    <s v="FATURA KONTROLÜ"/>
    <s v="FATURA KONTROLÜ"/>
    <x v="2"/>
    <s v="TALEP SONUÇLANDI"/>
    <d v="2018-07-18T11:20:03"/>
    <d v="2018-07-18T11:20:04"/>
    <n v="1.1574076779652387E-5"/>
    <x v="0"/>
    <x v="1"/>
  </r>
  <r>
    <x v="1"/>
    <s v="1"/>
    <n v="4565715"/>
    <x v="3391"/>
    <s v="İŞLEM"/>
    <s v="USULSÜZ KULLANIM"/>
    <s v="USULSÜZ KULLANIM"/>
    <s v="Uyarı Mesajı Gönderimi"/>
    <x v="0"/>
    <s v="TALEP SONUÇLANDI"/>
    <d v="2018-07-25T13:53:28"/>
    <d v="2018-07-25T13:53:28"/>
    <n v="0"/>
    <x v="0"/>
    <x v="1"/>
  </r>
  <r>
    <x v="1"/>
    <s v="2"/>
    <n v="4566286"/>
    <x v="3392"/>
    <s v="İŞLEM"/>
    <s v="AÇMA-KESME DURUMU"/>
    <s v="AÇMA-KESME DURUMU"/>
    <s v="AÇMA-KESME İTİRAZI"/>
    <x v="0"/>
    <s v="TALEP SONUÇLANDI"/>
    <d v="2018-07-09T16:18:40"/>
    <d v="2018-07-25T16:59:28"/>
    <n v="16.028333333335468"/>
    <x v="1"/>
    <x v="1"/>
  </r>
  <r>
    <x v="1"/>
    <s v="1"/>
    <n v="4566662"/>
    <x v="3393"/>
    <s v="İŞLEM"/>
    <s v="ABONE BİLGİ GÜNCELLEME"/>
    <s v="ABONE BİLGİ GÜNCELLEME"/>
    <s v="ABONE BİLGİ GÜNCELLEME"/>
    <x v="0"/>
    <s v="TALEP SONUÇLANDI"/>
    <d v="2018-07-23T15:19:45"/>
    <d v="2018-07-23T15:19:45"/>
    <n v="0"/>
    <x v="0"/>
    <x v="1"/>
  </r>
  <r>
    <x v="1"/>
    <s v="1"/>
    <n v="4566829"/>
    <x v="3394"/>
    <s v="İŞLEM"/>
    <s v="ABONE BİLGİ GÜNCELLEME"/>
    <s v="ABONE BİLGİ GÜNCELLEME"/>
    <s v="ABONE BİLGİ GÜNCELLEME"/>
    <x v="0"/>
    <s v="TALEP SONUÇLANDI"/>
    <d v="2018-07-17T09:57:31"/>
    <d v="2018-07-17T09:57:31"/>
    <n v="0"/>
    <x v="0"/>
    <x v="1"/>
  </r>
  <r>
    <x v="1"/>
    <s v="1"/>
    <n v="4567158"/>
    <x v="3395"/>
    <s v="İŞLEM"/>
    <s v="TAHSİLAT"/>
    <s v="ABONE ALACAK TALEBİ"/>
    <s v="Tahsilat İşlem Talebi"/>
    <x v="0"/>
    <s v="TALEP SONUÇLANDI"/>
    <d v="2018-07-02T13:20:58"/>
    <d v="2018-07-02T13:20:58"/>
    <n v="0"/>
    <x v="0"/>
    <x v="1"/>
  </r>
  <r>
    <x v="1"/>
    <s v="2"/>
    <n v="4570965"/>
    <x v="1696"/>
    <s v="İŞLEM"/>
    <s v="PSS ABONE TALEPLERİ"/>
    <s v="PSS ABONE TALEPLERİ"/>
    <s v="FARK GÜVENCE BEDELİ BİLGİSİ"/>
    <x v="1"/>
    <s v="TALEP SONUÇLANDI"/>
    <d v="2018-07-04T19:09:37"/>
    <d v="2018-07-13T17:43:51"/>
    <n v="8.9404398148108157"/>
    <x v="2"/>
    <x v="1"/>
  </r>
  <r>
    <x v="1"/>
    <s v="1"/>
    <n v="4571600"/>
    <x v="3396"/>
    <s v="İŞLEM"/>
    <s v="ABONE BİLGİ GÜNCELLEME"/>
    <s v="ABONE BİLGİ GÜNCELLEME"/>
    <s v="ABONE BİLGİ GÜNCELLEME"/>
    <x v="0"/>
    <s v="TALEP SONUÇLANDI"/>
    <d v="2018-07-10T10:43:51"/>
    <d v="2018-07-10T10:43:51"/>
    <n v="0"/>
    <x v="0"/>
    <x v="1"/>
  </r>
  <r>
    <x v="1"/>
    <s v="1"/>
    <n v="4573018"/>
    <x v="3397"/>
    <s v="İŞLEM"/>
    <s v="AÇMA-KESME DURUMU"/>
    <s v="AÇMA-KESME DURUMU"/>
    <s v="AÇMA-KESME İTİRAZI"/>
    <x v="0"/>
    <s v="TALEP SONUÇLANDI"/>
    <d v="2018-07-27T14:43:06"/>
    <d v="2018-07-27T14:43:06"/>
    <n v="0"/>
    <x v="0"/>
    <x v="1"/>
  </r>
  <r>
    <x v="1"/>
    <s v="1"/>
    <n v="4574719"/>
    <x v="3398"/>
    <s v="İŞLEM"/>
    <s v="FATURA KONTROLÜ"/>
    <s v="FATURA KONTROLÜ"/>
    <s v="FATURA KONTROLÜ"/>
    <x v="2"/>
    <s v="TALEP SONUÇLANDI"/>
    <d v="2018-07-14T21:01:32"/>
    <d v="2018-07-14T21:01:32"/>
    <n v="0"/>
    <x v="0"/>
    <x v="1"/>
  </r>
  <r>
    <x v="1"/>
    <s v="1"/>
    <n v="4575495"/>
    <x v="3399"/>
    <s v="İŞLEM"/>
    <s v="TAHSİLAT"/>
    <s v="ABONE ALACAK TALEBİ"/>
    <s v="Tahsilat İşlem Talebi"/>
    <x v="0"/>
    <s v="TALEP SONUÇLANDI"/>
    <d v="2018-07-30T12:13:07"/>
    <d v="2018-07-30T12:13:07"/>
    <n v="0"/>
    <x v="0"/>
    <x v="1"/>
  </r>
  <r>
    <x v="1"/>
    <s v="1"/>
    <n v="4575632"/>
    <x v="3400"/>
    <s v="İŞLEM"/>
    <s v="AÇMA-KESME DURUMU"/>
    <s v="AÇMA-KESME DURUMU"/>
    <s v="AÇMA-KESME İTİRAZI"/>
    <x v="0"/>
    <s v="TALEP SONUÇLANDI"/>
    <d v="2018-07-18T16:50:51"/>
    <d v="2018-07-18T16:50:51"/>
    <n v="0"/>
    <x v="0"/>
    <x v="1"/>
  </r>
  <r>
    <x v="1"/>
    <s v="1"/>
    <n v="4575632"/>
    <x v="3400"/>
    <s v="İŞLEM"/>
    <s v="TESİS/SAYAÇ/ADRES KONTROL"/>
    <s v="TESİS/SAYAÇ/ADRES KONTROL"/>
    <s v="SAYAÇ KONTROLÜ"/>
    <x v="2"/>
    <s v="TALEP SONUÇLANDI"/>
    <d v="2018-07-19T16:33:37"/>
    <d v="2018-07-19T16:33:37"/>
    <n v="0"/>
    <x v="0"/>
    <x v="1"/>
  </r>
  <r>
    <x v="1"/>
    <s v="2"/>
    <n v="4580599"/>
    <x v="3401"/>
    <s v="İŞLEM"/>
    <s v="TAHSİLAT"/>
    <s v="ABONE ALACAK TALEBİ"/>
    <s v="Tahsilat İşlem Talebi"/>
    <x v="0"/>
    <s v="TALEP SONUÇLANDI"/>
    <d v="2018-07-23T12:12:13"/>
    <d v="2018-07-23T12:13:44"/>
    <n v="1.0532407468417659E-3"/>
    <x v="0"/>
    <x v="1"/>
  </r>
  <r>
    <x v="1"/>
    <s v="2"/>
    <n v="4582978"/>
    <x v="3402"/>
    <s v="İŞLEM"/>
    <s v="GENEL TALEPLER"/>
    <s v="GENEL TALEPLER"/>
    <s v="RESMİ KURUM GÖNDERİLERİ"/>
    <x v="4"/>
    <s v="TALEP SONUÇLANDI"/>
    <d v="2018-07-10T14:39:57"/>
    <d v="2018-07-11T09:02:21"/>
    <n v="0.76555555556114996"/>
    <x v="0"/>
    <x v="1"/>
  </r>
  <r>
    <x v="1"/>
    <s v="1"/>
    <n v="4583243"/>
    <x v="3403"/>
    <s v="İŞLEM"/>
    <s v="ABONE BİLGİ GÜNCELLEME"/>
    <s v="ABONE BİLGİ GÜNCELLEME"/>
    <s v="ABONE BİLGİ GÜNCELLEME"/>
    <x v="0"/>
    <s v="TALEP SONUÇLANDI"/>
    <d v="2018-07-25T10:30:41"/>
    <d v="2018-07-25T10:30:41"/>
    <n v="0"/>
    <x v="0"/>
    <x v="1"/>
  </r>
  <r>
    <x v="1"/>
    <s v="1"/>
    <n v="4583243"/>
    <x v="3403"/>
    <s v="İŞLEM"/>
    <s v="KAMPANYA SÖZLEŞMESİ KONTROL VE TALEPLERİ"/>
    <s v="KAMPANYA SÖZLEŞMESİ KONTROL VE TALEPLERİ"/>
    <s v="KAMPANYA TARİFE İTİRAZI"/>
    <x v="3"/>
    <s v="TALEP SONUÇLANDI"/>
    <d v="2018-07-25T10:30:03"/>
    <d v="2018-07-25T10:30:03"/>
    <n v="0"/>
    <x v="0"/>
    <x v="1"/>
  </r>
  <r>
    <x v="1"/>
    <s v="1"/>
    <n v="4586794"/>
    <x v="3404"/>
    <s v="İŞLEM"/>
    <s v="TAHSİLAT"/>
    <s v="ABONE ALACAK TALEBİ"/>
    <s v="Tahsilat İşlem Talebi"/>
    <x v="0"/>
    <s v="TALEP SONUÇLANDI"/>
    <d v="2018-07-02T10:18:26"/>
    <d v="2018-07-02T10:18:26"/>
    <n v="0"/>
    <x v="0"/>
    <x v="1"/>
  </r>
  <r>
    <x v="1"/>
    <s v="1"/>
    <n v="4588486"/>
    <x v="3405"/>
    <s v="İŞLEM"/>
    <s v="ABONE BİLGİ GÜNCELLEME"/>
    <s v="ABONE BİLGİ GÜNCELLEME"/>
    <s v="ABONE BİLGİ GÜNCELLEME"/>
    <x v="0"/>
    <s v="TALEP SONUÇLANDI"/>
    <d v="2018-07-17T16:41:35"/>
    <d v="2018-07-17T16:41:35"/>
    <n v="0"/>
    <x v="0"/>
    <x v="1"/>
  </r>
  <r>
    <x v="1"/>
    <s v="1"/>
    <n v="4588486"/>
    <x v="3405"/>
    <s v="İŞLEM"/>
    <s v="KAMPANYA SÖZLEŞMESİ KONTROL VE TALEPLERİ"/>
    <s v="KAMPANYA SÖZLEŞMESİ KONTROL VE TALEPLERİ"/>
    <s v="KAMPANYA TARİFE İTİRAZI"/>
    <x v="3"/>
    <s v="TALEP SONUÇLANDI"/>
    <d v="2018-07-17T16:45:59"/>
    <d v="2018-07-17T16:45:59"/>
    <n v="0"/>
    <x v="0"/>
    <x v="1"/>
  </r>
  <r>
    <x v="1"/>
    <s v="2"/>
    <n v="4595856"/>
    <x v="1708"/>
    <s v="İŞLEM"/>
    <s v="PSS ABONE TALEPLERİ"/>
    <s v="PSS ABONE TALEPLERİ"/>
    <s v="FARK GÜVENCE BEDELİ BİLGİSİ"/>
    <x v="1"/>
    <s v="TALEP SONUÇLANDI"/>
    <d v="2018-07-03T18:18:00"/>
    <d v="2018-07-03T18:18:00"/>
    <n v="0"/>
    <x v="0"/>
    <x v="1"/>
  </r>
  <r>
    <x v="1"/>
    <s v="1"/>
    <n v="4596883"/>
    <x v="3406"/>
    <s v="İŞLEM"/>
    <s v="AÇMA-KESME DURUMU"/>
    <s v="AÇMA-KESME DURUMU"/>
    <s v="AÇMA-KESME İTİRAZI"/>
    <x v="0"/>
    <s v="TALEP SONUÇLANDI"/>
    <d v="2018-07-05T15:06:50"/>
    <d v="2018-07-05T15:06:50"/>
    <n v="0"/>
    <x v="0"/>
    <x v="1"/>
  </r>
  <r>
    <x v="1"/>
    <s v="1"/>
    <n v="4597724"/>
    <x v="3407"/>
    <s v="İŞLEM"/>
    <s v="TAHSİLAT"/>
    <s v="ABONE ALACAK TALEBİ"/>
    <s v="Tahsilat İşlem Talebi"/>
    <x v="0"/>
    <s v="TALEP SONUÇLANDI"/>
    <d v="2018-07-13T23:29:00"/>
    <d v="2018-07-13T23:29:00"/>
    <n v="0"/>
    <x v="0"/>
    <x v="1"/>
  </r>
  <r>
    <x v="1"/>
    <s v="2"/>
    <n v="4597724"/>
    <x v="3407"/>
    <s v="İŞLEM"/>
    <s v="FATURA KONTROLÜ"/>
    <s v="FATURA KONTROLÜ"/>
    <s v="FATURA KONTROLÜ"/>
    <x v="2"/>
    <s v="TALEP SONUÇLANDI"/>
    <d v="2018-07-13T23:45:21"/>
    <d v="2018-07-13T23:45:22"/>
    <n v="1.1574069503694773E-5"/>
    <x v="0"/>
    <x v="1"/>
  </r>
  <r>
    <x v="1"/>
    <s v="2"/>
    <n v="459854"/>
    <x v="3408"/>
    <s v="İŞLEM"/>
    <s v="PSS ABONE TALEPLERİ"/>
    <s v="PSS ABONE TALEPLERİ"/>
    <s v="FARK GÜVENCE BEDELİ BİLGİSİ"/>
    <x v="1"/>
    <s v="TALEP SONUÇLANDI"/>
    <d v="2018-07-11T11:20:58"/>
    <d v="2018-07-20T10:26:30"/>
    <n v="8.9621759259243845"/>
    <x v="2"/>
    <x v="1"/>
  </r>
  <r>
    <x v="1"/>
    <s v="1"/>
    <n v="4600511"/>
    <x v="3409"/>
    <s v="İŞLEM"/>
    <s v="AÇMA-KESME DURUMU"/>
    <s v="AÇMA-KESME DURUMU"/>
    <s v="AÇMA-KESME İTİRAZI"/>
    <x v="0"/>
    <s v="TALEP SONUÇLANDI"/>
    <d v="2018-07-24T16:59:27"/>
    <d v="2018-07-24T16:59:27"/>
    <n v="0"/>
    <x v="0"/>
    <x v="1"/>
  </r>
  <r>
    <x v="1"/>
    <s v="1"/>
    <n v="4600511"/>
    <x v="3410"/>
    <s v="İŞLEM"/>
    <s v="TAHLİYE VE GÜVENCE BEDELİ TALEPLERİ"/>
    <s v="TAHLİYE VE GÜVENCE BEDELİ TALEPLERİ"/>
    <s v="GECİKMİŞ TAHLİYE ŞİKAYETİ"/>
    <x v="0"/>
    <s v="TALEP SONUÇLANDI"/>
    <d v="2018-07-24T16:58:41"/>
    <d v="2018-07-24T16:58:41"/>
    <n v="0"/>
    <x v="0"/>
    <x v="1"/>
  </r>
  <r>
    <x v="1"/>
    <s v="1"/>
    <n v="460357"/>
    <x v="3411"/>
    <s v="İŞLEM"/>
    <s v="TAHSİLAT"/>
    <s v="ABONE ALACAK TALEBİ"/>
    <s v="Tahsilat İşlem Talebi"/>
    <x v="0"/>
    <s v="TALEP SONUÇLANDI"/>
    <d v="2018-07-20T17:57:26"/>
    <d v="2018-07-20T17:57:26"/>
    <n v="0"/>
    <x v="0"/>
    <x v="1"/>
  </r>
  <r>
    <x v="1"/>
    <s v="1"/>
    <n v="4604425"/>
    <x v="3412"/>
    <s v="İŞLEM"/>
    <s v="DAĞITIM TAHAKKUK BİRİMLERİNİN  TALEPLERİ"/>
    <s v="DAĞITIM TAHAKKUK BİRİMLERİNİN  TALEPLERİ"/>
    <s v="Bepsaştan  fatura oluşturma talebi"/>
    <x v="0"/>
    <s v="TALEP SONUÇLANDI"/>
    <d v="2018-07-05T09:39:14"/>
    <d v="2018-07-05T09:39:14"/>
    <n v="0"/>
    <x v="0"/>
    <x v="1"/>
  </r>
  <r>
    <x v="1"/>
    <s v="1"/>
    <n v="4604425"/>
    <x v="3412"/>
    <s v="İŞLEM"/>
    <s v="REZERV ENDEKS İNCELEME TALEBİ"/>
    <s v="REZERV ENDEKS İNCELEME TALEBİ"/>
    <s v="endeks incelemesi için tahakkuka gönder"/>
    <x v="2"/>
    <s v="TALEP SONUÇLANDI"/>
    <d v="2018-07-05T11:17:38"/>
    <d v="2018-07-05T11:17:38"/>
    <n v="0"/>
    <x v="0"/>
    <x v="1"/>
  </r>
  <r>
    <x v="1"/>
    <s v="2"/>
    <n v="4608127"/>
    <x v="1712"/>
    <s v="İŞLEM"/>
    <s v="PSS ABONE TALEPLERİ"/>
    <s v="PSS ABONE TALEPLERİ"/>
    <s v="FARK GÜVENCE BEDELİ BİLGİSİ"/>
    <x v="1"/>
    <s v="TALEP SONUÇLANDI"/>
    <d v="2018-07-03T14:36:20"/>
    <d v="2018-07-03T14:36:20"/>
    <n v="0"/>
    <x v="0"/>
    <x v="1"/>
  </r>
  <r>
    <x v="1"/>
    <s v="1"/>
    <n v="4610899"/>
    <x v="1716"/>
    <s v="İŞLEM"/>
    <s v="REZERV ENDEKS İNCELEME TALEBİ"/>
    <s v="REZERV ENDEKS İNCELEME TALEBİ"/>
    <s v="endeks incelemesi için tahakkuka gönder"/>
    <x v="2"/>
    <s v="TALEP SONUÇLANDI"/>
    <d v="2018-07-10T08:56:37"/>
    <d v="2018-07-10T08:56:37"/>
    <n v="0"/>
    <x v="0"/>
    <x v="1"/>
  </r>
  <r>
    <x v="1"/>
    <s v="2"/>
    <n v="4619476"/>
    <x v="3413"/>
    <s v="İŞLEM"/>
    <s v="FATURA KONTROLÜ"/>
    <s v="FATURA KONTROLÜ"/>
    <s v="FATURA KONTROLÜ"/>
    <x v="2"/>
    <s v="TALEP SONUÇLANDI"/>
    <d v="2018-07-02T01:34:18"/>
    <d v="2018-07-02T13:36:12"/>
    <n v="0.50131944444729015"/>
    <x v="0"/>
    <x v="1"/>
  </r>
  <r>
    <x v="1"/>
    <s v="1"/>
    <n v="4622478"/>
    <x v="3414"/>
    <s v="İŞLEM"/>
    <s v="TAHSİLAT"/>
    <s v="ABONE ALACAK TALEBİ"/>
    <s v="Tahsilat İşlem Talebi"/>
    <x v="0"/>
    <s v="TALEP SONUÇLANDI"/>
    <d v="2018-07-14T16:32:49"/>
    <d v="2018-07-14T16:32:49"/>
    <n v="0"/>
    <x v="0"/>
    <x v="1"/>
  </r>
  <r>
    <x v="1"/>
    <s v="2"/>
    <n v="4622478"/>
    <x v="3414"/>
    <s v="İŞLEM"/>
    <s v="AÇMA-KESME DURUMU"/>
    <s v="AÇMA-KESME DURUMU"/>
    <s v="AÇMA-KESME İTİRAZI"/>
    <x v="0"/>
    <s v="TALEP SONUÇLANDI"/>
    <d v="2018-07-16T14:49:43"/>
    <d v="2018-07-19T12:07:28"/>
    <n v="2.8873263888890506"/>
    <x v="0"/>
    <x v="1"/>
  </r>
  <r>
    <x v="1"/>
    <s v="2"/>
    <n v="4623972"/>
    <x v="3415"/>
    <s v="İŞLEM"/>
    <s v="TAHSİLAT"/>
    <s v="ABONE ALACAK TALEBİ"/>
    <s v="Tahsilat İşlem Talebi"/>
    <x v="0"/>
    <s v="TALEP SONUÇLANDI"/>
    <d v="2018-07-12T11:27:57"/>
    <d v="2018-07-12T11:27:57"/>
    <n v="0"/>
    <x v="0"/>
    <x v="1"/>
  </r>
  <r>
    <x v="1"/>
    <s v="2"/>
    <n v="4624028"/>
    <x v="1721"/>
    <s v="İŞLEM"/>
    <s v="PSS ABONE TALEPLERİ"/>
    <s v="PSS ABONE TALEPLERİ"/>
    <s v="FARK GÜVENCE BEDELİ BİLGİSİ"/>
    <x v="1"/>
    <s v="TALEP SONUÇLANDI"/>
    <d v="2018-07-05T15:56:51"/>
    <d v="2018-07-16T10:26:40"/>
    <n v="10.77070601851301"/>
    <x v="2"/>
    <x v="1"/>
  </r>
  <r>
    <x v="1"/>
    <s v="2"/>
    <n v="4624028"/>
    <x v="1721"/>
    <s v="İŞLEM"/>
    <s v="KAMPANYA SÖZLEŞMESİ KONTROL VE TALEPLERİ"/>
    <s v="KAMPANYA SÖZLEŞMESİ KONTROL VE TALEPLERİ"/>
    <s v="KAMPANYA TARİFE İTİRAZI"/>
    <x v="3"/>
    <s v="TALEP SONUÇLANDI"/>
    <d v="2018-07-05T16:03:18"/>
    <d v="2018-07-10T15:02:10"/>
    <n v="4.9575462962966412"/>
    <x v="2"/>
    <x v="1"/>
  </r>
  <r>
    <x v="1"/>
    <s v="2"/>
    <n v="4625366"/>
    <x v="3416"/>
    <s v="İŞLEM"/>
    <s v="AÇMA-KESME DURUMU"/>
    <s v="AÇMA-KESME DURUMU"/>
    <s v="AÇMA-KESME İTİRAZI"/>
    <x v="0"/>
    <s v="TALEP SONUÇLANDI"/>
    <d v="2018-07-03T19:13:10"/>
    <d v="2018-07-04T09:46:10"/>
    <n v="0.60624999999708962"/>
    <x v="0"/>
    <x v="1"/>
  </r>
  <r>
    <x v="1"/>
    <s v="2"/>
    <n v="46257"/>
    <x v="3417"/>
    <s v="İŞLEM"/>
    <s v="PSS ABONE TALEPLERİ"/>
    <s v="PSS ABONE TALEPLERİ"/>
    <s v="FARK GÜVENCE BEDELİ BİLGİSİ"/>
    <x v="1"/>
    <s v="TALEP SONUÇLANDI"/>
    <d v="2018-07-26T17:02:57"/>
    <d v="2018-07-27T16:26:40"/>
    <n v="0.97480324073694646"/>
    <x v="0"/>
    <x v="1"/>
  </r>
  <r>
    <x v="1"/>
    <s v="1"/>
    <n v="4629049"/>
    <x v="3418"/>
    <s v="İŞLEM"/>
    <s v="TAHSİLAT"/>
    <s v="ABONE ALACAK TALEBİ"/>
    <s v="Tahsilat İşlem Talebi"/>
    <x v="0"/>
    <s v="TALEP SONUÇLANDI"/>
    <d v="2018-07-16T11:43:28"/>
    <d v="2018-07-16T11:43:28"/>
    <n v="0"/>
    <x v="0"/>
    <x v="1"/>
  </r>
  <r>
    <x v="1"/>
    <s v="1"/>
    <n v="462984"/>
    <x v="3419"/>
    <s v="İŞLEM"/>
    <s v="AÇMA-KESME DURUMU"/>
    <s v="AÇMA-KESME DURUMU"/>
    <s v="AÇMA-KESME İTİRAZI"/>
    <x v="0"/>
    <s v="TALEP SONUÇLANDI"/>
    <d v="2018-07-12T18:17:04"/>
    <d v="2018-07-12T18:17:04"/>
    <n v="0"/>
    <x v="0"/>
    <x v="1"/>
  </r>
  <r>
    <x v="1"/>
    <s v="1"/>
    <n v="462984"/>
    <x v="3419"/>
    <s v="İŞLEM"/>
    <s v="TAHSİLAT"/>
    <s v="ABONE ALACAK TALEBİ"/>
    <s v="Tahsilat İşlem Talebi"/>
    <x v="0"/>
    <s v="TALEP SONUÇLANDI"/>
    <d v="2018-07-12T15:31:15"/>
    <d v="2018-07-12T15:31:15"/>
    <n v="0"/>
    <x v="0"/>
    <x v="1"/>
  </r>
  <r>
    <x v="1"/>
    <s v="1"/>
    <n v="4637214"/>
    <x v="3420"/>
    <s v="İŞLEM"/>
    <s v="AÇMA-KESME DURUMU"/>
    <s v="AÇMA-KESME DURUMU"/>
    <s v="AÇMA-KESME İTİRAZI"/>
    <x v="0"/>
    <s v="TALEP SONUÇLANDI"/>
    <d v="2018-07-30T17:23:32"/>
    <d v="2018-07-30T17:23:32"/>
    <n v="0"/>
    <x v="0"/>
    <x v="1"/>
  </r>
  <r>
    <x v="1"/>
    <s v="1"/>
    <n v="4637882"/>
    <x v="3421"/>
    <s v="İŞLEM"/>
    <s v="ABONE BİLGİ GÜNCELLEME"/>
    <s v="ABONE BİLGİ GÜNCELLEME"/>
    <s v="ABONE BİLGİ GÜNCELLEME"/>
    <x v="0"/>
    <s v="TALEP SONUÇLANDI"/>
    <d v="2018-07-24T22:48:38"/>
    <d v="2018-07-24T22:48:38"/>
    <n v="0"/>
    <x v="0"/>
    <x v="1"/>
  </r>
  <r>
    <x v="1"/>
    <s v="2"/>
    <n v="4637882"/>
    <x v="3421"/>
    <s v="İŞLEM"/>
    <s v="FATURA KONTROLÜ"/>
    <s v="FATURA KONTROLÜ"/>
    <s v="FATURA KONTROLÜ"/>
    <x v="2"/>
    <s v="TALEP SONUÇLANDI"/>
    <d v="2018-07-24T22:47:39"/>
    <d v="2018-07-25T10:37:02"/>
    <n v="0.49262731481576338"/>
    <x v="0"/>
    <x v="1"/>
  </r>
  <r>
    <x v="1"/>
    <s v="1"/>
    <n v="4638824"/>
    <x v="3422"/>
    <s v="İŞLEM"/>
    <s v="AÇMA-KESME DURUMU"/>
    <s v="AÇMA-KESME DURUMU"/>
    <s v="AÇMA-KESME İTİRAZI"/>
    <x v="0"/>
    <s v="TALEP SONUÇLANDI"/>
    <d v="2018-07-06T08:43:23"/>
    <d v="2018-07-06T08:43:23"/>
    <n v="0"/>
    <x v="0"/>
    <x v="1"/>
  </r>
  <r>
    <x v="1"/>
    <s v="2"/>
    <n v="463906"/>
    <x v="1732"/>
    <s v="İŞLEM"/>
    <s v="PSS ABONE TALEPLERİ"/>
    <s v="PSS ABONE TALEPLERİ"/>
    <s v="FARK GÜVENCE BEDELİ BİLGİSİ"/>
    <x v="1"/>
    <s v="TALEP SONUÇLANDI"/>
    <d v="2018-07-02T12:02:17"/>
    <d v="2018-07-11T15:35:32"/>
    <n v="9.148090277776646"/>
    <x v="2"/>
    <x v="1"/>
  </r>
  <r>
    <x v="1"/>
    <s v="2"/>
    <n v="4639635"/>
    <x v="3423"/>
    <s v="İŞLEM"/>
    <s v="FATURA KONTROLÜ"/>
    <s v="FATURA KONTROLÜ"/>
    <s v="FATURA KONTROLÜ"/>
    <x v="2"/>
    <s v="TALEP SONUÇLANDI"/>
    <d v="2018-07-10T18:34:10"/>
    <d v="2018-07-11T08:51:01"/>
    <n v="0.5950347222169512"/>
    <x v="0"/>
    <x v="1"/>
  </r>
  <r>
    <x v="1"/>
    <s v="2"/>
    <n v="464304"/>
    <x v="3424"/>
    <s v="İŞLEM"/>
    <s v="AÇMA-KESME DURUMU"/>
    <s v="AÇMA-KESME DURUMU"/>
    <s v="AÇMA-KESME İTİRAZI"/>
    <x v="0"/>
    <s v="TALEP SONUÇLANDI"/>
    <d v="2018-07-17T18:10:42"/>
    <d v="2018-07-18T09:58:36"/>
    <n v="0.65826388889399823"/>
    <x v="0"/>
    <x v="1"/>
  </r>
  <r>
    <x v="1"/>
    <s v="1"/>
    <n v="4648437"/>
    <x v="3425"/>
    <s v="İŞLEM"/>
    <s v="AÇMA-KESME DURUMU"/>
    <s v="AÇMA-KESME DURUMU"/>
    <s v="AÇMA-KESME İTİRAZI"/>
    <x v="0"/>
    <s v="TALEP SONUÇLANDI"/>
    <d v="2018-07-19T11:22:52"/>
    <d v="2018-07-19T11:22:52"/>
    <n v="0"/>
    <x v="0"/>
    <x v="1"/>
  </r>
  <r>
    <x v="1"/>
    <s v="1"/>
    <n v="4652881"/>
    <x v="3426"/>
    <s v="İŞLEM"/>
    <s v="USULSÜZ KULLANIM"/>
    <s v="USULSÜZ KULLANIM"/>
    <s v="Uyarı Mesajı Gönderimi"/>
    <x v="0"/>
    <s v="TALEP SONUÇLANDI"/>
    <d v="2018-07-26T15:17:12"/>
    <d v="2018-07-26T15:17:12"/>
    <n v="0"/>
    <x v="0"/>
    <x v="1"/>
  </r>
  <r>
    <x v="1"/>
    <s v="2"/>
    <n v="4653241"/>
    <x v="3427"/>
    <s v="İŞLEM"/>
    <s v="TAHSİLAT"/>
    <s v="ABONE ALACAK TALEBİ"/>
    <s v="Tahsilat İşlem Talebi"/>
    <x v="0"/>
    <s v="TALEP SONUÇLANDI"/>
    <d v="2018-07-03T18:22:09"/>
    <d v="2018-07-03T18:22:10"/>
    <n v="1.1574069503694773E-5"/>
    <x v="0"/>
    <x v="1"/>
  </r>
  <r>
    <x v="1"/>
    <s v="2"/>
    <n v="466565"/>
    <x v="3428"/>
    <s v="İŞLEM"/>
    <s v="AÇMA-KESME DURUMU"/>
    <s v="AÇMA-KESME DURUMU"/>
    <s v="AÇMA-KESME İTİRAZI"/>
    <x v="0"/>
    <s v="TALEP SONUÇLANDI"/>
    <d v="2018-07-05T12:01:48"/>
    <d v="2018-07-05T17:17:04"/>
    <n v="0.21893518518481869"/>
    <x v="0"/>
    <x v="1"/>
  </r>
  <r>
    <x v="1"/>
    <s v="1"/>
    <n v="470397"/>
    <x v="3429"/>
    <s v="İŞLEM"/>
    <s v="PSS ABONE TALEPLERİ"/>
    <s v="PSS ABONE TALEPLERİ"/>
    <s v="FARK GÜVENCE BEDELİ BİLGİSİ"/>
    <x v="1"/>
    <s v="TALEP SONUÇLANDI"/>
    <d v="2018-07-11T08:54:26"/>
    <d v="2018-07-11T08:54:26"/>
    <n v="0"/>
    <x v="0"/>
    <x v="1"/>
  </r>
  <r>
    <x v="1"/>
    <s v="1"/>
    <n v="470747"/>
    <x v="3430"/>
    <s v="İŞLEM"/>
    <s v="AÇMA-KESME DURUMU"/>
    <s v="AÇMA-KESME DURUMU"/>
    <s v="AÇMA-KESME İTİRAZI"/>
    <x v="0"/>
    <s v="TALEP SONUÇLANDI"/>
    <d v="2018-07-02T15:19:23"/>
    <d v="2018-07-02T15:19:23"/>
    <n v="0"/>
    <x v="0"/>
    <x v="1"/>
  </r>
  <r>
    <x v="1"/>
    <s v="1"/>
    <n v="478420"/>
    <x v="3431"/>
    <s v="İŞLEM"/>
    <s v="REZERV ENDEKS İNCELEME TALEBİ"/>
    <s v="REZERV ENDEKS İNCELEME TALEBİ"/>
    <s v="endeks incelemesi için tahakkuka gönder"/>
    <x v="2"/>
    <s v="TALEP SONUÇLANDI"/>
    <d v="2018-07-19T08:59:06"/>
    <d v="2018-07-19T08:59:06"/>
    <n v="0"/>
    <x v="0"/>
    <x v="1"/>
  </r>
  <r>
    <x v="1"/>
    <s v="1"/>
    <n v="480307"/>
    <x v="3432"/>
    <s v="İŞLEM"/>
    <s v="REZERV ENDEKS İNCELEME TALEBİ"/>
    <s v="REZERV ENDEKS İNCELEME TALEBİ"/>
    <s v="endeks incelemesi için tahakkuka gönder"/>
    <x v="2"/>
    <s v="TALEP SONUÇLANDI"/>
    <d v="2018-07-11T12:09:40"/>
    <d v="2018-07-11T12:09:40"/>
    <n v="0"/>
    <x v="0"/>
    <x v="1"/>
  </r>
  <r>
    <x v="1"/>
    <s v="1"/>
    <n v="481874"/>
    <x v="3433"/>
    <s v="İŞLEM"/>
    <s v="TESİS/SAYAÇ/ADRES KONTROL"/>
    <s v="TESİS/SAYAÇ/ADRES KONTROL"/>
    <s v="SAYAÇ KONTROLÜ"/>
    <x v="2"/>
    <s v="TALEP SONUÇLANDI"/>
    <d v="2018-07-13T11:35:51"/>
    <d v="2018-07-13T11:35:51"/>
    <n v="0"/>
    <x v="0"/>
    <x v="1"/>
  </r>
  <r>
    <x v="1"/>
    <s v="2"/>
    <n v="482096"/>
    <x v="3434"/>
    <s v="İŞLEM"/>
    <s v="FATURA KONTROLÜ"/>
    <s v="FATURA KONTROLÜ"/>
    <s v="FATURA KONTROLÜ"/>
    <x v="2"/>
    <s v="TALEP SONUÇLANDI"/>
    <d v="2018-07-26T22:10:25"/>
    <d v="2018-07-27T10:49:11"/>
    <n v="0.52692129629576812"/>
    <x v="0"/>
    <x v="1"/>
  </r>
  <r>
    <x v="1"/>
    <s v="2"/>
    <n v="486462"/>
    <x v="3435"/>
    <s v="İŞLEM"/>
    <s v="FATURA KONTROLÜ"/>
    <s v="FATURA KONTROLÜ"/>
    <s v="FATURA KONTROLÜ"/>
    <x v="2"/>
    <s v="TALEP SONUÇLANDI"/>
    <d v="2018-07-09T12:24:48"/>
    <d v="2018-07-09T15:13:01"/>
    <n v="0.11681712963036261"/>
    <x v="0"/>
    <x v="1"/>
  </r>
  <r>
    <x v="1"/>
    <s v="2"/>
    <n v="48957"/>
    <x v="3436"/>
    <s v="İŞLEM"/>
    <s v="ABONE BİLGİ GÜNCELLEME"/>
    <s v="ABONE BİLGİ GÜNCELLEME"/>
    <s v="ABONE BİLGİ GÜNCELLEME"/>
    <x v="0"/>
    <s v="TALEP SONUÇLANDI"/>
    <d v="2018-07-17T10:21:47"/>
    <d v="2018-07-17T10:21:48"/>
    <n v="1.1574076779652387E-5"/>
    <x v="0"/>
    <x v="1"/>
  </r>
  <r>
    <x v="1"/>
    <s v="2"/>
    <n v="489794"/>
    <x v="3437"/>
    <s v="İŞLEM"/>
    <s v="ABONE BİLGİ GÜNCELLEME"/>
    <s v="ABONE BİLGİ GÜNCELLEME"/>
    <s v="ABONE BİLGİ GÜNCELLEME"/>
    <x v="0"/>
    <s v="TALEP SONUÇLANDI"/>
    <d v="2018-07-21T09:53:36"/>
    <d v="2018-07-21T09:53:36"/>
    <n v="0"/>
    <x v="0"/>
    <x v="1"/>
  </r>
  <r>
    <x v="1"/>
    <s v="1"/>
    <n v="4916566"/>
    <x v="3438"/>
    <s v="İŞLEM"/>
    <s v="ABONE BİLGİ GÜNCELLEME"/>
    <s v="ABONE BİLGİ GÜNCELLEME"/>
    <s v="ABONE BİLGİ GÜNCELLEME"/>
    <x v="0"/>
    <s v="TALEP SONUÇLANDI"/>
    <d v="2018-07-13T11:34:24"/>
    <d v="2018-07-13T11:34:24"/>
    <n v="0"/>
    <x v="0"/>
    <x v="1"/>
  </r>
  <r>
    <x v="1"/>
    <s v="2"/>
    <n v="4916566"/>
    <x v="3438"/>
    <s v="İŞLEM"/>
    <s v="FATURA KONTROLÜ"/>
    <s v="FATURA KONTROLÜ"/>
    <s v="FATURA KONTROLÜ"/>
    <x v="2"/>
    <s v="TALEP SONUÇLANDI"/>
    <d v="2018-07-13T11:35:13"/>
    <d v="2018-07-13T11:37:21"/>
    <n v="1.48148147854954E-3"/>
    <x v="0"/>
    <x v="1"/>
  </r>
  <r>
    <x v="1"/>
    <s v="1"/>
    <n v="4944265"/>
    <x v="3439"/>
    <s v="İŞLEM"/>
    <s v="DAĞITIM ŞİRKETİ TAHLİYE TALEBİ"/>
    <s v="DAĞITIM ŞİRKETİ TAHLİYE TALEBİ"/>
    <s v="daimiye geçiş nedeniyle tahliye talebi"/>
    <x v="0"/>
    <s v="TALEP SONUÇLANDI"/>
    <d v="2018-07-30T11:43:09"/>
    <d v="2018-07-30T11:43:09"/>
    <n v="0"/>
    <x v="0"/>
    <x v="1"/>
  </r>
  <r>
    <x v="1"/>
    <s v="1"/>
    <n v="4948753"/>
    <x v="3440"/>
    <s v="İŞLEM"/>
    <s v="DAĞITIM ŞİRKETİ TAHLİYE TALEBİ"/>
    <s v="DAĞITIM ŞİRKETİ TAHLİYE TALEBİ"/>
    <s v="daimiye geçiş nedeniyle tahliye talebi"/>
    <x v="0"/>
    <s v="ÇALIŞILIYOR"/>
    <d v="2018-07-04T08:29:03"/>
    <d v="2018-07-04T08:29:03"/>
    <n v="0"/>
    <x v="0"/>
    <x v="1"/>
  </r>
  <r>
    <x v="1"/>
    <s v="2"/>
    <n v="4951202"/>
    <x v="3441"/>
    <s v="İŞLEM"/>
    <s v="ABONE BİLGİ GÜNCELLEME"/>
    <s v="ABONE BİLGİ GÜNCELLEME"/>
    <s v="ABONE BİLGİ GÜNCELLEME"/>
    <x v="0"/>
    <s v="TALEP SONUÇLANDI"/>
    <d v="2018-07-02T10:06:07"/>
    <d v="2018-07-02T10:06:07"/>
    <n v="0"/>
    <x v="0"/>
    <x v="1"/>
  </r>
  <r>
    <x v="1"/>
    <s v="2"/>
    <n v="4951202"/>
    <x v="3441"/>
    <s v="İŞLEM"/>
    <s v="FATURA KONTROLÜ"/>
    <s v="FATURA KONTROLÜ"/>
    <s v="FATURA KONTROLÜ"/>
    <x v="2"/>
    <s v="TALEP SONUÇLANDI"/>
    <d v="2018-07-02T10:06:41"/>
    <d v="2018-07-20T13:52:27"/>
    <n v="18.156782407408173"/>
    <x v="1"/>
    <x v="1"/>
  </r>
  <r>
    <x v="1"/>
    <s v="1"/>
    <n v="496329"/>
    <x v="3442"/>
    <s v="İŞLEM"/>
    <s v="FATURA KONTROLÜ"/>
    <s v="FATURA KONTROLÜ"/>
    <s v="FATURA KONTROLÜ"/>
    <x v="2"/>
    <s v="TALEP SONUÇLANDI"/>
    <d v="2018-07-10T13:22:07"/>
    <d v="2018-07-10T13:22:07"/>
    <n v="0"/>
    <x v="0"/>
    <x v="1"/>
  </r>
  <r>
    <x v="1"/>
    <s v="2"/>
    <n v="4969077"/>
    <x v="3443"/>
    <s v="İŞLEM"/>
    <s v="AÇMA-KESME DURUMU"/>
    <s v="AÇMA-KESME DURUMU"/>
    <s v="AÇMA-KESME İTİRAZI"/>
    <x v="0"/>
    <s v="TALEP SONUÇLANDI"/>
    <d v="2018-07-26T08:49:23"/>
    <d v="2018-07-26T12:06:21"/>
    <n v="0.13678240740409819"/>
    <x v="0"/>
    <x v="1"/>
  </r>
  <r>
    <x v="1"/>
    <s v="1"/>
    <n v="5003259"/>
    <x v="3444"/>
    <s v="İŞLEM"/>
    <s v="KAMPANYA SÖZLEŞMESİ KONTROL VE TALEPLERİ"/>
    <s v="KAMPANYA SÖZLEŞMESİ KONTROL VE TALEPLERİ"/>
    <s v="KAMPANYA TARİFE İTİRAZI"/>
    <x v="3"/>
    <s v="TALEP SONUÇLANDI"/>
    <d v="2018-07-13T15:30:52"/>
    <d v="2018-07-13T15:30:52"/>
    <n v="0"/>
    <x v="0"/>
    <x v="1"/>
  </r>
  <r>
    <x v="1"/>
    <s v="2"/>
    <n v="5027652"/>
    <x v="1764"/>
    <s v="İŞLEM"/>
    <s v="FATURA KONTROLÜ"/>
    <s v="FATURA KONTROLÜ"/>
    <s v="FATURA KONTROLÜ"/>
    <x v="2"/>
    <s v="TALEP SONUÇLANDI"/>
    <d v="2018-07-16T10:05:44"/>
    <d v="2018-07-16T10:05:45"/>
    <n v="1.1574076779652387E-5"/>
    <x v="0"/>
    <x v="1"/>
  </r>
  <r>
    <x v="1"/>
    <s v="1"/>
    <n v="5034338"/>
    <x v="3445"/>
    <s v="İŞLEM"/>
    <s v="ABONE BİLGİ GÜNCELLEME"/>
    <s v="ABONE BİLGİ GÜNCELLEME"/>
    <s v="ABONE BİLGİ GÜNCELLEME"/>
    <x v="0"/>
    <s v="TALEP SONUÇLANDI"/>
    <d v="2018-07-06T12:04:34"/>
    <d v="2018-07-06T12:04:34"/>
    <n v="0"/>
    <x v="0"/>
    <x v="1"/>
  </r>
  <r>
    <x v="1"/>
    <s v="2"/>
    <n v="5034338"/>
    <x v="3445"/>
    <s v="İŞLEM"/>
    <s v="FATURA KONTROLÜ"/>
    <s v="FATURA KONTROLÜ"/>
    <s v="FATURA KONTROLÜ"/>
    <x v="2"/>
    <s v="TALEP SONUÇLANDI"/>
    <d v="2018-07-06T12:05:01"/>
    <d v="2018-07-06T12:05:01"/>
    <n v="0"/>
    <x v="0"/>
    <x v="1"/>
  </r>
  <r>
    <x v="1"/>
    <s v="1"/>
    <n v="5037852"/>
    <x v="3446"/>
    <s v="İŞLEM"/>
    <s v="AÇMA-KESME DURUMU"/>
    <s v="AÇMA-KESME DURUMU"/>
    <s v="AÇMA-KESME İTİRAZI"/>
    <x v="0"/>
    <s v="TALEP SONUÇLANDI"/>
    <d v="2018-07-09T16:30:14"/>
    <d v="2018-07-09T16:30:14"/>
    <n v="0"/>
    <x v="0"/>
    <x v="1"/>
  </r>
  <r>
    <x v="1"/>
    <s v="1"/>
    <n v="5042791"/>
    <x v="3447"/>
    <s v="İŞLEM"/>
    <s v="FATURA KONTROLÜ"/>
    <s v="FATURA KONTROLÜ"/>
    <s v="FATURA KONTROLÜ"/>
    <x v="2"/>
    <s v="TALEP SONUÇLANDI"/>
    <d v="2018-07-23T10:24:22"/>
    <d v="2018-07-23T10:24:22"/>
    <n v="0"/>
    <x v="0"/>
    <x v="1"/>
  </r>
  <r>
    <x v="1"/>
    <s v="1"/>
    <n v="5046383"/>
    <x v="3448"/>
    <s v="İŞLEM"/>
    <s v="REZERV ENDEKS İNCELEME TALEBİ"/>
    <s v="REZERV ENDEKS İNCELEME TALEBİ"/>
    <s v="endeks incelemesi için tahakkuka gönder"/>
    <x v="2"/>
    <s v="TALEP SONUÇLANDI"/>
    <d v="2018-07-12T10:28:48"/>
    <d v="2018-07-12T10:28:48"/>
    <n v="0"/>
    <x v="0"/>
    <x v="0"/>
  </r>
  <r>
    <x v="1"/>
    <s v="1"/>
    <n v="5049187"/>
    <x v="1769"/>
    <s v="İŞLEM"/>
    <s v="TAHLİYE VE GÜVENCE BEDELİ TALEPLERİ"/>
    <s v="TAHLİYE VE GÜVENCE BEDELİ TALEPLERİ"/>
    <s v="GECİKMİŞ TAHLİYE ŞİKAYETİ"/>
    <x v="0"/>
    <s v="TALEP SONUÇLANDI"/>
    <d v="2018-07-02T12:24:02"/>
    <d v="2018-07-02T12:24:02"/>
    <n v="0"/>
    <x v="0"/>
    <x v="1"/>
  </r>
  <r>
    <x v="1"/>
    <s v="2"/>
    <n v="5049187"/>
    <x v="1769"/>
    <s v="İŞLEM"/>
    <s v="TAHSİLAT"/>
    <s v="ABONE ALACAK TALEBİ"/>
    <s v="Tahsilat İşlem Talebi"/>
    <x v="0"/>
    <s v="TALEP SONUÇLANDI"/>
    <d v="2018-07-02T12:22:11"/>
    <d v="2018-07-02T12:22:11"/>
    <n v="0"/>
    <x v="0"/>
    <x v="1"/>
  </r>
  <r>
    <x v="1"/>
    <s v="1"/>
    <n v="5049909"/>
    <x v="3449"/>
    <s v="İŞLEM"/>
    <s v="DAĞITIM ŞİRKETİ TAHLİYE TALEBİ"/>
    <s v="DAĞITIM ŞİRKETİ TAHLİYE TALEBİ"/>
    <s v="daimiye geçiş nedeniyle tahliye talebi"/>
    <x v="0"/>
    <s v="ÇALIŞILIYOR"/>
    <d v="2018-07-18T16:56:44"/>
    <d v="2018-07-18T16:56:44"/>
    <n v="0"/>
    <x v="0"/>
    <x v="1"/>
  </r>
  <r>
    <x v="1"/>
    <s v="2"/>
    <n v="5053074"/>
    <x v="3450"/>
    <s v="İŞLEM"/>
    <s v="AÇMA-KESME DURUMU"/>
    <s v="AÇMA-KESME DURUMU"/>
    <s v="AÇMA-KESME İTİRAZI"/>
    <x v="0"/>
    <s v="TALEP SONUÇLANDI"/>
    <d v="2018-07-27T16:45:57"/>
    <d v="2018-07-28T11:41:11"/>
    <n v="0.78835648148378823"/>
    <x v="0"/>
    <x v="1"/>
  </r>
  <r>
    <x v="1"/>
    <s v="2"/>
    <n v="5053074"/>
    <x v="3450"/>
    <s v="İŞLEM"/>
    <s v="TAHSİLAT"/>
    <s v="ABONE ALACAK TALEBİ"/>
    <s v="Tahsilat İşlem Talebi"/>
    <x v="0"/>
    <s v="TALEP SONUÇLANDI"/>
    <d v="2018-07-27T16:28:25"/>
    <d v="2018-07-27T16:42:05"/>
    <n v="9.4907407401478849E-3"/>
    <x v="0"/>
    <x v="1"/>
  </r>
  <r>
    <x v="1"/>
    <s v="1"/>
    <n v="5057605"/>
    <x v="3451"/>
    <s v="İŞLEM"/>
    <s v="DAĞITIM ŞİRKETİ TAHLİYE TALEBİ"/>
    <s v="DAĞITIM ŞİRKETİ TAHLİYE TALEBİ"/>
    <s v="daimiye geçiş nedeniyle tahliye talebi"/>
    <x v="0"/>
    <s v="TALEP SONUÇLANDI"/>
    <d v="2018-07-31T16:25:59"/>
    <d v="2018-07-31T16:25:59"/>
    <n v="0"/>
    <x v="0"/>
    <x v="1"/>
  </r>
  <r>
    <x v="1"/>
    <s v="2"/>
    <n v="506114"/>
    <x v="3452"/>
    <s v="İŞLEM"/>
    <s v="FATURA KONTROLÜ"/>
    <s v="FATURA KONTROLÜ"/>
    <s v="FATURA KONTROLÜ"/>
    <x v="2"/>
    <s v="TALEP SONUÇLANDI"/>
    <d v="2018-07-14T15:38:24"/>
    <d v="2018-07-16T10:00:58"/>
    <n v="1.7656712962998427"/>
    <x v="0"/>
    <x v="1"/>
  </r>
  <r>
    <x v="1"/>
    <s v="1"/>
    <n v="5066557"/>
    <x v="3453"/>
    <s v="İŞLEM"/>
    <s v="TAHSİLAT"/>
    <s v="ABONE ALACAK TALEBİ"/>
    <s v="Tahsilat İşlem Talebi"/>
    <x v="0"/>
    <s v="TALEP SONUÇLANDI"/>
    <d v="2018-07-11T11:22:17"/>
    <d v="2018-07-11T11:22:17"/>
    <n v="0"/>
    <x v="0"/>
    <x v="1"/>
  </r>
  <r>
    <x v="1"/>
    <s v="2"/>
    <n v="5080126"/>
    <x v="1774"/>
    <s v="İŞLEM"/>
    <s v="TAHSİLAT"/>
    <s v="ABONE ALACAK TALEBİ"/>
    <s v="Tahsilat İşlem Talebi"/>
    <x v="0"/>
    <s v="TALEP SONUÇLANDI"/>
    <d v="2018-07-06T11:18:38"/>
    <d v="2018-07-06T11:18:38"/>
    <n v="0"/>
    <x v="0"/>
    <x v="1"/>
  </r>
  <r>
    <x v="1"/>
    <s v="1"/>
    <n v="5099720"/>
    <x v="3454"/>
    <s v="İŞLEM"/>
    <s v="DAĞITIM ŞİRKETİ TAHLİYE TALEBİ"/>
    <s v="DAĞITIM ŞİRKETİ TAHLİYE TALEBİ"/>
    <s v="daimiye geçiş nedeniyle tahliye talebi"/>
    <x v="0"/>
    <s v="ÇALIŞILIYOR"/>
    <d v="2018-07-09T13:51:31"/>
    <d v="2018-07-09T13:51:31"/>
    <n v="0"/>
    <x v="0"/>
    <x v="1"/>
  </r>
  <r>
    <x v="1"/>
    <s v="1"/>
    <n v="5099749"/>
    <x v="3455"/>
    <s v="İŞLEM"/>
    <s v="DAĞITIM ŞİRKETİ TAHLİYE TALEBİ"/>
    <s v="DAĞITIM ŞİRKETİ TAHLİYE TALEBİ"/>
    <s v="daimiye geçiş nedeniyle tahliye talebi"/>
    <x v="0"/>
    <s v="ÇALIŞILIYOR"/>
    <d v="2018-07-09T13:50:19"/>
    <d v="2018-07-09T13:50:19"/>
    <n v="0"/>
    <x v="0"/>
    <x v="1"/>
  </r>
  <r>
    <x v="1"/>
    <s v="2"/>
    <n v="510080"/>
    <x v="3456"/>
    <s v="İŞLEM"/>
    <s v="FATURA KONTROLÜ"/>
    <s v="FATURA KONTROLÜ"/>
    <s v="FATURA KONTROLÜ"/>
    <x v="2"/>
    <s v="TALEP SONUÇLANDI"/>
    <d v="2018-07-31T11:36:22"/>
    <d v="2018-07-31T11:36:49"/>
    <n v="3.125000002910383E-4"/>
    <x v="0"/>
    <x v="1"/>
  </r>
  <r>
    <x v="1"/>
    <s v="2"/>
    <n v="510853"/>
    <x v="3457"/>
    <s v="İŞLEM"/>
    <s v="FATURA KONTROLÜ"/>
    <s v="FATURA KONTROLÜ"/>
    <s v="FATURA KONTROLÜ"/>
    <x v="2"/>
    <s v="TALEP SONUÇLANDI"/>
    <d v="2018-07-11T16:53:42"/>
    <d v="2018-07-11T16:53:43"/>
    <n v="1.1574076779652387E-5"/>
    <x v="0"/>
    <x v="1"/>
  </r>
  <r>
    <x v="1"/>
    <s v="1"/>
    <n v="5119605"/>
    <x v="3458"/>
    <s v="İŞLEM"/>
    <s v="DAĞITIM ŞİRKETİ TAHLİYE TALEBİ"/>
    <s v="DAĞITIM ŞİRKETİ TAHLİYE TALEBİ"/>
    <s v="daimiye geçiş nedeniyle tahliye talebi"/>
    <x v="0"/>
    <s v="ÇALIŞILIYOR"/>
    <d v="2018-07-30T08:59:10"/>
    <d v="2018-07-30T08:59:10"/>
    <n v="0"/>
    <x v="0"/>
    <x v="1"/>
  </r>
  <r>
    <x v="1"/>
    <s v="1"/>
    <n v="5142469"/>
    <x v="3459"/>
    <s v="İŞLEM"/>
    <s v="ONLİNE İŞLEM MERKEZİ TALEPLERİ"/>
    <s v="ONLİNE İŞLEM MERKEZİ TALEPLERİ"/>
    <s v="TRAFİK KURYE ŞİKAYETİ"/>
    <x v="4"/>
    <s v="TALEP SONUÇLANDI"/>
    <d v="2018-07-21T12:07:55"/>
    <d v="2018-07-21T12:07:55"/>
    <n v="0"/>
    <x v="0"/>
    <x v="1"/>
  </r>
  <r>
    <x v="1"/>
    <s v="2"/>
    <n v="5143270"/>
    <x v="1782"/>
    <s v="İŞLEM"/>
    <s v="FATURA KONTROLÜ"/>
    <s v="FATURA KONTROLÜ"/>
    <s v="FATURA KONTROLÜ"/>
    <x v="2"/>
    <s v="TALEP SONUÇLANDI"/>
    <d v="2018-07-13T18:43:06"/>
    <d v="2018-07-16T12:18:17"/>
    <n v="2.7327662037059781"/>
    <x v="0"/>
    <x v="1"/>
  </r>
  <r>
    <x v="1"/>
    <s v="2"/>
    <n v="5151344"/>
    <x v="3460"/>
    <s v="İŞLEM"/>
    <s v="FATURA KONTROLÜ"/>
    <s v="FATURA KONTROLÜ"/>
    <s v="FATURA KONTROLÜ"/>
    <x v="2"/>
    <s v="TALEP SONUÇLANDI"/>
    <d v="2018-07-31T13:39:28"/>
    <d v="2018-08-03T16:17:21"/>
    <n v="3.1096412037004484"/>
    <x v="2"/>
    <x v="1"/>
  </r>
  <r>
    <x v="1"/>
    <s v="1"/>
    <n v="518070"/>
    <x v="3461"/>
    <s v="İŞLEM"/>
    <s v="TAHSİLAT"/>
    <s v="ABONE ALACAK TALEBİ"/>
    <s v="Tahsilat İşlem Talebi"/>
    <x v="0"/>
    <s v="TALEP SONUÇLANDI"/>
    <d v="2018-07-19T15:01:01"/>
    <d v="2018-07-19T15:01:01"/>
    <n v="0"/>
    <x v="0"/>
    <x v="1"/>
  </r>
  <r>
    <x v="1"/>
    <s v="1"/>
    <n v="518070"/>
    <x v="3461"/>
    <s v="İŞLEM"/>
    <s v="REZERV ENDEKS İNCELEME TALEBİ"/>
    <s v="REZERV ENDEKS İNCELEME TALEBİ"/>
    <s v="endeks incelemesi için tahakkuka gönder"/>
    <x v="2"/>
    <s v="TALEP SONUÇLANDI"/>
    <d v="2018-07-19T10:06:58"/>
    <d v="2018-07-19T10:06:58"/>
    <n v="0"/>
    <x v="0"/>
    <x v="1"/>
  </r>
  <r>
    <x v="1"/>
    <s v="1"/>
    <n v="518482"/>
    <x v="3462"/>
    <s v="İŞLEM"/>
    <s v="AÇMA-KESME DURUMU"/>
    <s v="AÇMA-KESME DURUMU"/>
    <s v="AÇMA-KESME İTİRAZI"/>
    <x v="0"/>
    <s v="TALEP SONUÇLANDI"/>
    <d v="2018-07-28T13:59:56"/>
    <d v="2018-07-28T13:59:56"/>
    <n v="0"/>
    <x v="0"/>
    <x v="1"/>
  </r>
  <r>
    <x v="1"/>
    <s v="2"/>
    <n v="523160"/>
    <x v="3463"/>
    <s v="İŞLEM"/>
    <s v="FATURA KONTROLÜ"/>
    <s v="FATURA KONTROLÜ"/>
    <s v="FATURA KONTROLÜ"/>
    <x v="2"/>
    <s v="TALEP SONUÇLANDI"/>
    <d v="2018-07-02T15:12:49"/>
    <d v="2018-07-02T15:21:58"/>
    <n v="6.3541666677338071E-3"/>
    <x v="0"/>
    <x v="1"/>
  </r>
  <r>
    <x v="1"/>
    <s v="1"/>
    <n v="523294"/>
    <x v="3464"/>
    <s v="İŞLEM"/>
    <s v="REZERV ENDEKS İNCELEME TALEBİ"/>
    <s v="REZERV ENDEKS İNCELEME TALEBİ"/>
    <s v="endeks incelemesi için tahakkuka gönder"/>
    <x v="2"/>
    <s v="TALEP SONUÇLANDI"/>
    <d v="2018-07-19T09:01:22"/>
    <d v="2018-07-19T09:01:22"/>
    <n v="0"/>
    <x v="0"/>
    <x v="1"/>
  </r>
  <r>
    <x v="1"/>
    <s v="1"/>
    <n v="523902"/>
    <x v="3465"/>
    <s v="İŞLEM"/>
    <s v="PSS ABONE TALEPLERİ"/>
    <s v="PSS ABONE TALEPLERİ"/>
    <s v="FARK GÜVENCE BEDELİ BİLGİSİ"/>
    <x v="1"/>
    <s v="TALEP SONUÇLANDI"/>
    <d v="2018-07-03T15:48:15"/>
    <d v="2018-07-03T15:48:15"/>
    <n v="0"/>
    <x v="0"/>
    <x v="1"/>
  </r>
  <r>
    <x v="1"/>
    <s v="2"/>
    <n v="5243256"/>
    <x v="1786"/>
    <s v="İŞLEM"/>
    <s v="TAHSİLAT"/>
    <s v="ABONE ALACAK TALEBİ"/>
    <s v="Tahsilat İşlem Talebi"/>
    <x v="0"/>
    <s v="TALEP SONUÇLANDI"/>
    <d v="2018-07-30T01:41:25"/>
    <d v="2018-07-30T01:41:25"/>
    <n v="0"/>
    <x v="0"/>
    <x v="1"/>
  </r>
  <r>
    <x v="1"/>
    <s v="1"/>
    <n v="525236"/>
    <x v="1788"/>
    <s v="İŞLEM"/>
    <s v="REZERV ENDEKS İNCELEME TALEBİ"/>
    <s v="REZERV ENDEKS İNCELEME TALEBİ"/>
    <s v="endeks incelemesi için tahakkuka gönder"/>
    <x v="2"/>
    <s v="TALEP SONUÇLANDI"/>
    <d v="2018-07-25T10:32:14"/>
    <d v="2018-07-25T10:32:14"/>
    <n v="0"/>
    <x v="0"/>
    <x v="1"/>
  </r>
  <r>
    <x v="1"/>
    <s v="1"/>
    <n v="525236"/>
    <x v="3466"/>
    <s v="İŞLEM"/>
    <s v="TESİS/SAYAÇ/ADRES KONTROL"/>
    <s v="TESİS/SAYAÇ/ADRES KONTROL"/>
    <s v="SAYAÇ KONTROLÜ"/>
    <x v="2"/>
    <s v="TALEP SONUÇLANDI"/>
    <d v="2018-07-26T16:54:44"/>
    <d v="2018-07-26T16:54:44"/>
    <n v="0"/>
    <x v="0"/>
    <x v="1"/>
  </r>
  <r>
    <x v="1"/>
    <s v="2"/>
    <n v="525833"/>
    <x v="1790"/>
    <s v="İŞLEM"/>
    <s v="PSS ABONE TALEPLERİ"/>
    <s v="PSS ABONE TALEPLERİ"/>
    <s v="FARK GÜVENCE BEDELİ BİLGİSİ"/>
    <x v="1"/>
    <s v="TALEP SONUÇLANDI"/>
    <d v="2018-07-03T13:48:08"/>
    <d v="2018-07-11T10:26:26"/>
    <n v="7.859930555561732"/>
    <x v="2"/>
    <x v="1"/>
  </r>
  <r>
    <x v="1"/>
    <s v="1"/>
    <n v="5284463"/>
    <x v="3467"/>
    <s v="İŞLEM"/>
    <s v="AÇMA-KESME DURUMU"/>
    <s v="AÇMA-KESME DURUMU"/>
    <s v="AÇMA-KESME İTİRAZI"/>
    <x v="0"/>
    <s v="TALEP SONUÇLANDI"/>
    <d v="2018-07-13T11:24:20"/>
    <d v="2018-07-13T11:24:20"/>
    <n v="0"/>
    <x v="0"/>
    <x v="0"/>
  </r>
  <r>
    <x v="1"/>
    <s v="1"/>
    <n v="5292714"/>
    <x v="3468"/>
    <s v="İŞLEM"/>
    <s v="AÇMA-KESME DURUMU"/>
    <s v="AÇMA-KESME DURUMU"/>
    <s v="AÇMA-KESME İTİRAZI"/>
    <x v="0"/>
    <s v="TALEP SONUÇLANDI"/>
    <d v="2018-07-24T11:39:19"/>
    <d v="2018-07-24T11:39:19"/>
    <n v="0"/>
    <x v="0"/>
    <x v="1"/>
  </r>
  <r>
    <x v="1"/>
    <s v="1"/>
    <n v="5298323"/>
    <x v="3469"/>
    <s v="İŞLEM"/>
    <s v="DAĞITIM ŞİRKETİ TAHLİYE TALEBİ"/>
    <s v="DAĞITIM ŞİRKETİ TAHLİYE TALEBİ"/>
    <s v="daimiye geçiş nedeniyle tahliye talebi"/>
    <x v="0"/>
    <s v="ÇALIŞILIYOR"/>
    <d v="2018-07-30T08:59:55"/>
    <d v="2018-07-30T08:59:55"/>
    <n v="0"/>
    <x v="0"/>
    <x v="1"/>
  </r>
  <r>
    <x v="1"/>
    <s v="1"/>
    <n v="530043"/>
    <x v="1798"/>
    <s v="İŞLEM"/>
    <s v="FATURA KONTROLÜ"/>
    <s v="FATURA KONTROLÜ"/>
    <s v="FATURA KONTROLÜ"/>
    <x v="2"/>
    <s v="TALEP SONUÇLANDI"/>
    <d v="2018-07-21T10:48:16"/>
    <d v="2018-07-21T10:48:16"/>
    <n v="0"/>
    <x v="0"/>
    <x v="1"/>
  </r>
  <r>
    <x v="1"/>
    <s v="1"/>
    <n v="530149"/>
    <x v="3470"/>
    <s v="İŞLEM"/>
    <s v="ABONE BİLGİ GÜNCELLEME"/>
    <s v="ABONE BİLGİ GÜNCELLEME"/>
    <s v="ABONE BİLGİ GÜNCELLEME"/>
    <x v="0"/>
    <s v="TALEP SONUÇLANDI"/>
    <d v="2018-07-27T12:34:05"/>
    <d v="2018-07-27T12:34:05"/>
    <n v="0"/>
    <x v="0"/>
    <x v="1"/>
  </r>
  <r>
    <x v="1"/>
    <s v="1"/>
    <n v="5328000"/>
    <x v="3471"/>
    <s v="İŞLEM"/>
    <s v="DAĞITIM ŞİRKETİ TAHLİYE TALEBİ"/>
    <s v="DAĞITIM ŞİRKETİ TAHLİYE TALEBİ"/>
    <s v="daimiye geçiş nedeniyle tahliye talebi"/>
    <x v="0"/>
    <s v="ÇALIŞILIYOR"/>
    <d v="2018-07-09T14:46:30"/>
    <d v="2018-07-09T14:46:30"/>
    <n v="0"/>
    <x v="0"/>
    <x v="1"/>
  </r>
  <r>
    <x v="1"/>
    <s v="2"/>
    <n v="534603"/>
    <x v="3472"/>
    <s v="İŞLEM"/>
    <s v="ABONE BİLGİ GÜNCELLEME"/>
    <s v="ABONE BİLGİ GÜNCELLEME"/>
    <s v="ABONE BİLGİ GÜNCELLEME"/>
    <x v="0"/>
    <s v="TALEP SONUÇLANDI"/>
    <d v="2018-07-13T11:36:04"/>
    <d v="2018-07-13T16:17:29"/>
    <n v="0.19542824073869269"/>
    <x v="0"/>
    <x v="1"/>
  </r>
  <r>
    <x v="1"/>
    <s v="2"/>
    <n v="53508"/>
    <x v="3473"/>
    <s v="İŞLEM"/>
    <s v="AÇMA-KESME DURUMU"/>
    <s v="AÇMA-KESME DURUMU"/>
    <s v="AÇMA-KESME İTİRAZI"/>
    <x v="0"/>
    <s v="TALEP SONUÇLANDI"/>
    <d v="2018-07-30T11:18:59"/>
    <d v="2018-07-30T16:21:13"/>
    <n v="0.20988425926043419"/>
    <x v="0"/>
    <x v="1"/>
  </r>
  <r>
    <x v="1"/>
    <s v="1"/>
    <n v="535151"/>
    <x v="3474"/>
    <s v="İŞLEM"/>
    <s v="AÇMA-KESME DURUMU"/>
    <s v="AÇMA-KESME DURUMU"/>
    <s v="AÇMA-KESME İTİRAZI"/>
    <x v="0"/>
    <s v="TALEP SONUÇLANDI"/>
    <d v="2018-07-09T13:47:55"/>
    <d v="2018-07-09T13:47:55"/>
    <n v="0"/>
    <x v="0"/>
    <x v="1"/>
  </r>
  <r>
    <x v="1"/>
    <s v="1"/>
    <n v="5354071"/>
    <x v="3475"/>
    <s v="İŞLEM"/>
    <s v="DAĞITIM ŞİRKETİ TAHLİYE TALEBİ"/>
    <s v="DAĞITIM ŞİRKETİ TAHLİYE TALEBİ"/>
    <s v="daimiye geçiş nedeniyle tahliye talebi"/>
    <x v="0"/>
    <s v="ÇALIŞILIYOR"/>
    <d v="2018-07-02T14:48:30"/>
    <d v="2018-07-02T14:48:30"/>
    <n v="0"/>
    <x v="0"/>
    <x v="1"/>
  </r>
  <r>
    <x v="1"/>
    <s v="1"/>
    <n v="53619"/>
    <x v="3476"/>
    <s v="İŞLEM"/>
    <s v="ABONE BİLGİ GÜNCELLEME"/>
    <s v="ABONE BİLGİ GÜNCELLEME"/>
    <s v="ABONE BİLGİ GÜNCELLEME"/>
    <x v="0"/>
    <s v="TALEP SONUÇLANDI"/>
    <d v="2018-07-19T11:50:00"/>
    <d v="2018-07-19T11:50:00"/>
    <n v="0"/>
    <x v="0"/>
    <x v="1"/>
  </r>
  <r>
    <x v="1"/>
    <s v="1"/>
    <n v="5370755"/>
    <x v="3477"/>
    <s v="İŞLEM"/>
    <s v="TAHSİLAT"/>
    <s v="ABONE ALACAK TALEBİ"/>
    <s v="Tahsilat İşlem Talebi"/>
    <x v="0"/>
    <s v="TALEP SONUÇLANDI"/>
    <d v="2018-07-30T21:43:08"/>
    <d v="2018-07-30T21:43:08"/>
    <n v="0"/>
    <x v="0"/>
    <x v="1"/>
  </r>
  <r>
    <x v="1"/>
    <s v="1"/>
    <n v="5374353"/>
    <x v="3478"/>
    <s v="İŞLEM"/>
    <s v="DAĞITIM ŞİRKETİ TAHLİYE TALEBİ"/>
    <s v="DAĞITIM ŞİRKETİ TAHLİYE TALEBİ"/>
    <s v="daimiye geçiş nedeniyle tahliye talebi"/>
    <x v="0"/>
    <s v="ÇALIŞILIYOR"/>
    <d v="2018-07-19T12:08:00"/>
    <d v="2018-07-19T12:08:00"/>
    <n v="0"/>
    <x v="0"/>
    <x v="1"/>
  </r>
  <r>
    <x v="1"/>
    <s v="1"/>
    <n v="5391392"/>
    <x v="3479"/>
    <s v="İŞLEM"/>
    <s v="ABONE BİLGİ GÜNCELLEME"/>
    <s v="ABONE BİLGİ GÜNCELLEME"/>
    <s v="ABONE BİLGİ GÜNCELLEME"/>
    <x v="0"/>
    <s v="TALEP SONUÇLANDI"/>
    <d v="2018-07-11T12:08:23"/>
    <d v="2018-07-11T12:08:23"/>
    <n v="0"/>
    <x v="0"/>
    <x v="1"/>
  </r>
  <r>
    <x v="1"/>
    <s v="2"/>
    <n v="5391392"/>
    <x v="3480"/>
    <s v="İŞLEM"/>
    <s v="AÇMA-KESME DURUMU"/>
    <s v="AÇMA-KESME DURUMU"/>
    <s v="AÇMA-KESME İTİRAZI"/>
    <x v="0"/>
    <s v="TALEP SONUÇLANDI"/>
    <d v="2018-07-12T14:57:23"/>
    <d v="2018-07-13T12:25:20"/>
    <n v="0.89440972222655546"/>
    <x v="0"/>
    <x v="1"/>
  </r>
  <r>
    <x v="1"/>
    <s v="2"/>
    <n v="5398881"/>
    <x v="3481"/>
    <s v="İŞLEM"/>
    <s v="AÇMA-KESME DURUMU"/>
    <s v="AÇMA-KESME DURUMU"/>
    <s v="AÇMA-KESME İTİRAZI"/>
    <x v="0"/>
    <s v="TALEP SONUÇLANDI"/>
    <d v="2018-07-12T12:03:49"/>
    <d v="2018-07-13T11:06:31"/>
    <n v="0.96020833333022892"/>
    <x v="0"/>
    <x v="1"/>
  </r>
  <r>
    <x v="1"/>
    <s v="2"/>
    <n v="5406929"/>
    <x v="3482"/>
    <s v="İŞLEM"/>
    <s v="TAHSİLAT"/>
    <s v="ABONE ALACAK TALEBİ"/>
    <s v="Tahsilat İşlem Talebi"/>
    <x v="0"/>
    <s v="TALEP SONUÇLANDI"/>
    <d v="2018-07-17T15:16:34"/>
    <d v="2018-07-17T15:16:34"/>
    <n v="0"/>
    <x v="0"/>
    <x v="1"/>
  </r>
  <r>
    <x v="1"/>
    <s v="2"/>
    <n v="5450292"/>
    <x v="3483"/>
    <s v="İŞLEM"/>
    <s v="FATURA KONTROLÜ"/>
    <s v="FATURA KONTROLÜ"/>
    <s v="FATURA KONTROLÜ"/>
    <x v="2"/>
    <s v="TALEP SONUÇLANDI"/>
    <d v="2018-07-04T14:19:41"/>
    <d v="2018-07-25T16:04:16"/>
    <n v="21.072627314810234"/>
    <x v="1"/>
    <x v="1"/>
  </r>
  <r>
    <x v="1"/>
    <s v="1"/>
    <n v="5453310"/>
    <x v="3484"/>
    <s v="İŞLEM"/>
    <s v="ABONE BİLGİ GÜNCELLEME"/>
    <s v="ABONE BİLGİ GÜNCELLEME"/>
    <s v="ABONE BİLGİ GÜNCELLEME"/>
    <x v="0"/>
    <s v="TALEP SONUÇLANDI"/>
    <d v="2018-07-06T12:08:07"/>
    <d v="2018-07-06T12:08:07"/>
    <n v="0"/>
    <x v="0"/>
    <x v="1"/>
  </r>
  <r>
    <x v="1"/>
    <s v="1"/>
    <n v="5468986"/>
    <x v="3485"/>
    <s v="İŞLEM"/>
    <s v="DAĞITIM ŞİRKETİ TAHLİYE TALEBİ"/>
    <s v="DAĞITIM ŞİRKETİ TAHLİYE TALEBİ"/>
    <s v="daimiye geçiş nedeniyle tahliye talebi"/>
    <x v="0"/>
    <s v="ÇALIŞILIYOR"/>
    <d v="2018-07-09T16:49:15"/>
    <d v="2018-07-09T16:49:15"/>
    <n v="0"/>
    <x v="0"/>
    <x v="1"/>
  </r>
  <r>
    <x v="1"/>
    <s v="1"/>
    <n v="550448"/>
    <x v="3486"/>
    <s v="İŞLEM"/>
    <s v="AÇMA-KESME DURUMU"/>
    <s v="AÇMA-KESME DURUMU"/>
    <s v="AÇMA-KESME İTİRAZI"/>
    <x v="0"/>
    <s v="TALEP SONUÇLANDI"/>
    <d v="2018-07-10T13:26:49"/>
    <d v="2018-07-10T13:26:49"/>
    <n v="0"/>
    <x v="0"/>
    <x v="1"/>
  </r>
  <r>
    <x v="1"/>
    <s v="2"/>
    <n v="5519498"/>
    <x v="1820"/>
    <s v="İŞLEM"/>
    <s v="FATURA KONTROLÜ"/>
    <s v="FATURA KONTROLÜ"/>
    <s v="FATURA KONTROLÜ"/>
    <x v="2"/>
    <s v="TALEP SONUÇLANDI"/>
    <d v="2018-07-27T16:06:34"/>
    <d v="2018-07-27T16:18:29"/>
    <n v="8.2754629620467313E-3"/>
    <x v="0"/>
    <x v="1"/>
  </r>
  <r>
    <x v="1"/>
    <s v="2"/>
    <n v="5520504"/>
    <x v="1821"/>
    <s v="İŞLEM"/>
    <s v="FATURA KONTROLÜ"/>
    <s v="FATURA KONTROLÜ"/>
    <s v="FATURA KONTROLÜ"/>
    <x v="2"/>
    <s v="TALEP SONUÇLANDI"/>
    <d v="2018-07-27T16:07:13"/>
    <d v="2018-07-27T16:20:20"/>
    <n v="9.1087963010068052E-3"/>
    <x v="0"/>
    <x v="1"/>
  </r>
  <r>
    <x v="1"/>
    <s v="1"/>
    <n v="552748"/>
    <x v="3487"/>
    <s v="İŞLEM"/>
    <s v="ABONE BİLGİ GÜNCELLEME"/>
    <s v="ABONE BİLGİ GÜNCELLEME"/>
    <s v="ABONE BİLGİ GÜNCELLEME"/>
    <x v="0"/>
    <s v="TALEP SONUÇLANDI"/>
    <d v="2018-07-02T11:38:48"/>
    <d v="2018-07-02T11:38:48"/>
    <n v="0"/>
    <x v="0"/>
    <x v="1"/>
  </r>
  <r>
    <x v="1"/>
    <s v="2"/>
    <n v="5538061"/>
    <x v="3488"/>
    <s v="İŞLEM"/>
    <s v="FATURA KONTROLÜ"/>
    <s v="FATURA KONTROLÜ"/>
    <s v="FATURA KONTROLÜ"/>
    <x v="2"/>
    <s v="TALEP SONUÇLANDI"/>
    <d v="2018-07-23T11:42:26"/>
    <d v="2018-07-23T11:42:27"/>
    <n v="1.1574076779652387E-5"/>
    <x v="0"/>
    <x v="0"/>
  </r>
  <r>
    <x v="1"/>
    <s v="1"/>
    <n v="553912"/>
    <x v="3489"/>
    <s v="İŞLEM"/>
    <s v="FATURA KONTROLÜ"/>
    <s v="FATURA KONTROLÜ"/>
    <s v="FATURA KONTROLÜ"/>
    <x v="2"/>
    <s v="TALEP SONUÇLANDI"/>
    <d v="2018-07-03T12:11:35"/>
    <d v="2018-07-03T12:11:35"/>
    <n v="0"/>
    <x v="0"/>
    <x v="1"/>
  </r>
  <r>
    <x v="1"/>
    <s v="1"/>
    <n v="554122"/>
    <x v="3490"/>
    <s v="İŞLEM"/>
    <s v="TARİFE / ABONE GRUBU DEĞİŞİKLİĞİ"/>
    <s v="TARİFE / ABONE GRUBU DEĞİŞİKLİĞİ"/>
    <s v="ABONE GRUBU DEĞİŞİKLİĞİ ( Mesken,Şantiye vb.)"/>
    <x v="0"/>
    <s v="TALEP SONUÇLANDI"/>
    <d v="2018-07-20T16:12:32"/>
    <d v="2018-07-20T16:12:32"/>
    <n v="0"/>
    <x v="0"/>
    <x v="1"/>
  </r>
  <r>
    <x v="1"/>
    <s v="1"/>
    <n v="556263"/>
    <x v="3491"/>
    <s v="İŞLEM"/>
    <s v="AÇMA-KESME DURUMU"/>
    <s v="AÇMA-KESME DURUMU"/>
    <s v="AÇMA-KESME İTİRAZI"/>
    <x v="0"/>
    <s v="TALEP SONUÇLANDI"/>
    <d v="2018-07-24T10:19:59"/>
    <d v="2018-07-24T10:19:59"/>
    <n v="0"/>
    <x v="0"/>
    <x v="1"/>
  </r>
  <r>
    <x v="1"/>
    <s v="1"/>
    <n v="55649"/>
    <x v="3492"/>
    <s v="İŞLEM"/>
    <s v="ABONE BİLGİ GÜNCELLEME"/>
    <s v="ABONE BİLGİ GÜNCELLEME"/>
    <s v="ABONE BİLGİ GÜNCELLEME"/>
    <x v="0"/>
    <s v="TALEP SONUÇLANDI"/>
    <d v="2018-07-20T08:37:54"/>
    <d v="2018-07-20T08:37:54"/>
    <n v="0"/>
    <x v="0"/>
    <x v="1"/>
  </r>
  <r>
    <x v="1"/>
    <s v="1"/>
    <n v="560823"/>
    <x v="1826"/>
    <s v="İŞLEM"/>
    <s v="ABONELİK BAŞVURUSU"/>
    <s v="ABONELİK BAŞVURUSU"/>
    <s v="ABONELİK BAŞVURUSU"/>
    <x v="0"/>
    <s v="TALEP SONUÇLANDI"/>
    <d v="2018-07-09T12:25:52"/>
    <d v="2018-07-09T12:25:52"/>
    <n v="0"/>
    <x v="0"/>
    <x v="1"/>
  </r>
  <r>
    <x v="1"/>
    <s v="1"/>
    <n v="560823"/>
    <x v="1826"/>
    <s v="İŞLEM"/>
    <s v="ABONE BİLGİ GÜNCELLEME"/>
    <s v="ABONE BİLGİ GÜNCELLEME"/>
    <s v="ABONE BİLGİ GÜNCELLEME"/>
    <x v="0"/>
    <s v="TALEP SONUÇLANDI"/>
    <d v="2018-07-18T15:33:37"/>
    <d v="2018-07-18T15:33:37"/>
    <n v="0"/>
    <x v="0"/>
    <x v="1"/>
  </r>
  <r>
    <x v="1"/>
    <s v="2"/>
    <n v="560823"/>
    <x v="1826"/>
    <s v="İŞLEM"/>
    <s v="USULSÜZ KULLANIM"/>
    <s v="USULSÜZ KULLANIM"/>
    <s v="Uyarı Mesajı Gönderimi"/>
    <x v="0"/>
    <s v="TALEP SONUÇLANDI"/>
    <d v="2018-07-09T12:14:23"/>
    <d v="2018-08-10T17:36:18"/>
    <n v="32.223553240743058"/>
    <x v="1"/>
    <x v="1"/>
  </r>
  <r>
    <x v="1"/>
    <s v="2"/>
    <n v="561556"/>
    <x v="1827"/>
    <s v="İŞLEM"/>
    <s v="PSS ABONE TALEPLERİ"/>
    <s v="PSS ABONE TALEPLERİ"/>
    <s v="FARK GÜVENCE BEDELİ BİLGİSİ"/>
    <x v="1"/>
    <s v="TALEP SONUÇLANDI"/>
    <d v="2018-07-11T15:01:52"/>
    <d v="2018-07-20T16:40:23"/>
    <n v="9.0684143518519704"/>
    <x v="2"/>
    <x v="1"/>
  </r>
  <r>
    <x v="1"/>
    <s v="1"/>
    <n v="56257"/>
    <x v="3493"/>
    <s v="İŞLEM"/>
    <s v="AÇMA-KESME DURUMU"/>
    <s v="AÇMA-KESME DURUMU"/>
    <s v="AÇMA-KESME İTİRAZI"/>
    <x v="0"/>
    <s v="TALEP SONUÇLANDI"/>
    <d v="2018-07-10T11:24:47"/>
    <d v="2018-07-10T11:24:47"/>
    <n v="0"/>
    <x v="0"/>
    <x v="1"/>
  </r>
  <r>
    <x v="1"/>
    <s v="2"/>
    <n v="56257"/>
    <x v="3493"/>
    <s v="İŞLEM"/>
    <s v="TAHSİLAT"/>
    <s v="ABONE ALACAK TALEBİ"/>
    <s v="Tahsilat İşlem Talebi"/>
    <x v="0"/>
    <s v="TALEP SONUÇLANDI"/>
    <d v="2018-07-10T10:26:22"/>
    <d v="2018-07-10T10:53:52"/>
    <n v="1.9097222226264421E-2"/>
    <x v="0"/>
    <x v="1"/>
  </r>
  <r>
    <x v="1"/>
    <s v="1"/>
    <n v="564529"/>
    <x v="3494"/>
    <s v="İŞLEM"/>
    <s v="TAHLİYE VE GÜVENCE BEDELİ TALEPLERİ"/>
    <s v="TAHLİYE VE GÜVENCE BEDELİ TALEPLERİ"/>
    <s v="GECİKMİŞ TAHLİYE ŞİKAYETİ"/>
    <x v="0"/>
    <s v="TALEP SONUÇLANDI"/>
    <d v="2018-07-27T13:23:41"/>
    <d v="2018-07-27T13:23:41"/>
    <n v="0"/>
    <x v="0"/>
    <x v="1"/>
  </r>
  <r>
    <x v="1"/>
    <s v="1"/>
    <n v="56968"/>
    <x v="3495"/>
    <s v="İŞLEM"/>
    <s v="ABONE BİLGİ GÜNCELLEME"/>
    <s v="ABONE BİLGİ GÜNCELLEME"/>
    <s v="ABONE BİLGİ GÜNCELLEME"/>
    <x v="0"/>
    <s v="TALEP SONUÇLANDI"/>
    <d v="2018-07-06T20:19:07"/>
    <d v="2018-07-06T20:19:07"/>
    <n v="0"/>
    <x v="0"/>
    <x v="1"/>
  </r>
  <r>
    <x v="1"/>
    <s v="2"/>
    <n v="573141"/>
    <x v="1830"/>
    <s v="İŞLEM"/>
    <s v="KAMPANYA SÖZLEŞMESİ KONTROL VE TALEPLERİ"/>
    <s v="KAMPANYA SÖZLEŞMESİ KONTROL VE TALEPLERİ"/>
    <s v="KAMPANYA TARİFE İTİRAZI"/>
    <x v="3"/>
    <s v="TALEP SONUÇLANDI"/>
    <d v="2018-07-19T13:54:49"/>
    <d v="2018-07-26T16:08:35"/>
    <n v="7.0928935185220325"/>
    <x v="2"/>
    <x v="1"/>
  </r>
  <r>
    <x v="1"/>
    <s v="1"/>
    <n v="574894"/>
    <x v="3496"/>
    <s v="İŞLEM"/>
    <s v="TAHLİYE VE GÜVENCE BEDELİ TALEPLERİ"/>
    <s v="TAHLİYE VE GÜVENCE BEDELİ TALEPLERİ"/>
    <s v="GECİKMİŞ TAHLİYE ŞİKAYETİ"/>
    <x v="0"/>
    <s v="TALEP SONUÇLANDI"/>
    <d v="2018-07-06T14:30:47"/>
    <d v="2018-07-06T14:30:47"/>
    <n v="0"/>
    <x v="0"/>
    <x v="1"/>
  </r>
  <r>
    <x v="1"/>
    <s v="1"/>
    <n v="57731"/>
    <x v="3497"/>
    <s v="İŞLEM"/>
    <s v="AÇMA-KESME DURUMU"/>
    <s v="AÇMA-KESME DURUMU"/>
    <s v="AÇMA-KESME İTİRAZI"/>
    <x v="0"/>
    <s v="TALEP SONUÇLANDI"/>
    <d v="2018-07-04T14:10:15"/>
    <d v="2018-07-04T14:10:15"/>
    <n v="0"/>
    <x v="0"/>
    <x v="1"/>
  </r>
  <r>
    <x v="1"/>
    <s v="1"/>
    <n v="579006"/>
    <x v="3498"/>
    <s v="İŞLEM"/>
    <s v="REZERV ENDEKS İNCELEME TALEBİ"/>
    <s v="REZERV ENDEKS İNCELEME TALEBİ"/>
    <s v="endeks incelemesi için tahakkuka gönder"/>
    <x v="2"/>
    <s v="TALEP SONUÇLANDI"/>
    <d v="2018-07-25T10:30:42"/>
    <d v="2018-07-25T10:30:42"/>
    <n v="0"/>
    <x v="0"/>
    <x v="1"/>
  </r>
  <r>
    <x v="1"/>
    <s v="1"/>
    <n v="583821"/>
    <x v="3499"/>
    <s v="İŞLEM"/>
    <s v="TAHSİLAT"/>
    <s v="ABONE ALACAK TALEBİ"/>
    <s v="Tahsilat İşlem Talebi"/>
    <x v="0"/>
    <s v="TALEP SONUÇLANDI"/>
    <d v="2018-07-17T22:51:01"/>
    <d v="2018-07-17T22:51:01"/>
    <n v="0"/>
    <x v="0"/>
    <x v="1"/>
  </r>
  <r>
    <x v="1"/>
    <s v="2"/>
    <n v="587732"/>
    <x v="1838"/>
    <s v="İŞLEM"/>
    <s v="ABONE BİLGİ GÜNCELLEME"/>
    <s v="ABONE BİLGİ GÜNCELLEME"/>
    <s v="ABONE BİLGİ GÜNCELLEME"/>
    <x v="0"/>
    <s v="TALEP SONUÇLANDI"/>
    <d v="2018-07-27T11:25:49"/>
    <d v="2018-07-27T11:25:49"/>
    <n v="0"/>
    <x v="0"/>
    <x v="0"/>
  </r>
  <r>
    <x v="1"/>
    <s v="2"/>
    <n v="589236"/>
    <x v="1839"/>
    <s v="İŞLEM"/>
    <s v="PSS ABONE TALEPLERİ"/>
    <s v="PSS ABONE TALEPLERİ"/>
    <s v="FARK GÜVENCE BEDELİ BİLGİSİ"/>
    <x v="1"/>
    <s v="TALEP SONUÇLANDI"/>
    <d v="2018-07-10T14:45:54"/>
    <d v="2018-07-20T16:14:51"/>
    <n v="10.061770833330229"/>
    <x v="2"/>
    <x v="1"/>
  </r>
  <r>
    <x v="1"/>
    <s v="1"/>
    <n v="590692"/>
    <x v="3500"/>
    <s v="İŞLEM"/>
    <s v="ABONE BİLGİ GÜNCELLEME"/>
    <s v="ABONE BİLGİ GÜNCELLEME"/>
    <s v="ABONE BİLGİ GÜNCELLEME"/>
    <x v="0"/>
    <s v="TALEP SONUÇLANDI"/>
    <d v="2018-07-02T16:32:43"/>
    <d v="2018-07-02T16:32:43"/>
    <n v="0"/>
    <x v="0"/>
    <x v="1"/>
  </r>
  <r>
    <x v="1"/>
    <s v="1"/>
    <n v="590692"/>
    <x v="3500"/>
    <s v="İŞLEM"/>
    <s v="AÇMA-KESME DURUMU"/>
    <s v="AÇMA-KESME DURUMU"/>
    <s v="AÇMA-KESME İTİRAZI"/>
    <x v="0"/>
    <s v="TALEP SONUÇLANDI"/>
    <d v="2018-07-02T16:32:09"/>
    <d v="2018-07-02T16:32:09"/>
    <n v="0"/>
    <x v="0"/>
    <x v="1"/>
  </r>
  <r>
    <x v="1"/>
    <s v="1"/>
    <n v="591133"/>
    <x v="3501"/>
    <s v="İŞLEM"/>
    <s v="PSS ABONE TALEPLERİ"/>
    <s v="PSS ABONE TALEPLERİ"/>
    <s v="FARK GÜVENCE BEDELİ BİLGİSİ"/>
    <x v="1"/>
    <s v="TALEP SONUÇLANDI"/>
    <d v="2018-07-11T09:38:24"/>
    <d v="2018-07-11T09:38:24"/>
    <n v="0"/>
    <x v="0"/>
    <x v="1"/>
  </r>
  <r>
    <x v="1"/>
    <s v="1"/>
    <n v="592837"/>
    <x v="3502"/>
    <s v="İŞLEM"/>
    <s v="AÇMA-KESME DURUMU"/>
    <s v="AÇMA-KESME DURUMU"/>
    <s v="AÇMA-KESME İTİRAZI"/>
    <x v="0"/>
    <s v="TALEP SONUÇLANDI"/>
    <d v="2018-07-23T15:55:45"/>
    <d v="2018-07-23T15:55:45"/>
    <n v="0"/>
    <x v="0"/>
    <x v="1"/>
  </r>
  <r>
    <x v="1"/>
    <s v="2"/>
    <n v="59378"/>
    <x v="3503"/>
    <s v="İŞLEM"/>
    <s v="AÇMA-KESME DURUMU"/>
    <s v="AÇMA-KESME DURUMU"/>
    <s v="AÇMA-KESME İTİRAZI"/>
    <x v="0"/>
    <s v="TALEP SONUÇLANDI"/>
    <d v="2018-07-12T10:47:29"/>
    <d v="2018-07-12T16:08:10"/>
    <n v="0.22269675925781485"/>
    <x v="0"/>
    <x v="1"/>
  </r>
  <r>
    <x v="1"/>
    <s v="1"/>
    <n v="595833"/>
    <x v="3504"/>
    <s v="İŞLEM"/>
    <s v="AÇMA-KESME DURUMU"/>
    <s v="AÇMA-KESME DURUMU"/>
    <s v="AÇMA-KESME İTİRAZI"/>
    <x v="0"/>
    <s v="TALEP SONUÇLANDI"/>
    <d v="2018-07-26T17:31:20"/>
    <d v="2018-07-26T17:31:20"/>
    <n v="0"/>
    <x v="0"/>
    <x v="1"/>
  </r>
  <r>
    <x v="1"/>
    <s v="2"/>
    <n v="600399"/>
    <x v="1842"/>
    <s v="İŞLEM"/>
    <s v="FATURA KONTROLÜ"/>
    <s v="FATURA KONTROLÜ"/>
    <s v="FATURA KONTROLÜ"/>
    <x v="2"/>
    <s v="TALEP SONUÇLANDI"/>
    <d v="2018-07-05T13:53:44"/>
    <d v="2018-07-05T13:53:44"/>
    <n v="0"/>
    <x v="0"/>
    <x v="1"/>
  </r>
  <r>
    <x v="1"/>
    <s v="1"/>
    <n v="606493"/>
    <x v="3505"/>
    <s v="İŞLEM"/>
    <s v="FATURA KONTROLÜ"/>
    <s v="FATURA KONTROLÜ"/>
    <s v="FATURA KONTROLÜ"/>
    <x v="2"/>
    <s v="TALEP SONUÇLANDI"/>
    <d v="2018-07-09T14:23:18"/>
    <d v="2018-07-09T14:23:18"/>
    <n v="0"/>
    <x v="0"/>
    <x v="1"/>
  </r>
  <r>
    <x v="1"/>
    <s v="1"/>
    <n v="611736"/>
    <x v="3506"/>
    <s v="İŞLEM"/>
    <s v="TAHSİLAT"/>
    <s v="ABONE ALACAK TALEBİ"/>
    <s v="Tahsilat İşlem Talebi"/>
    <x v="0"/>
    <s v="TALEP SONUÇLANDI"/>
    <d v="2018-07-15T13:48:52"/>
    <d v="2018-07-15T13:48:52"/>
    <n v="0"/>
    <x v="0"/>
    <x v="1"/>
  </r>
  <r>
    <x v="1"/>
    <s v="1"/>
    <n v="618717"/>
    <x v="3507"/>
    <s v="İŞLEM"/>
    <s v="TAHLİYE VE GÜVENCE BEDELİ TALEPLERİ"/>
    <s v="TAHLİYE VE GÜVENCE BEDELİ TALEPLERİ"/>
    <s v="GECİKMİŞ TAHLİYE ŞİKAYETİ"/>
    <x v="0"/>
    <s v="TALEP SONUÇLANDI"/>
    <d v="2018-07-02T17:41:40"/>
    <d v="2018-07-02T17:41:40"/>
    <n v="0"/>
    <x v="0"/>
    <x v="1"/>
  </r>
  <r>
    <x v="1"/>
    <s v="2"/>
    <n v="622300"/>
    <x v="3508"/>
    <s v="İŞLEM"/>
    <s v="TAHSİLAT"/>
    <s v="ABONE ALACAK TALEBİ"/>
    <s v="Tahsilat İşlem Talebi"/>
    <x v="0"/>
    <s v="TALEP SONUÇLANDI"/>
    <d v="2018-07-19T12:48:46"/>
    <d v="2018-08-01T17:52:45"/>
    <n v="13.211099537038535"/>
    <x v="2"/>
    <x v="1"/>
  </r>
  <r>
    <x v="1"/>
    <s v="1"/>
    <n v="625075"/>
    <x v="3509"/>
    <s v="İŞLEM"/>
    <s v="TAHSİLAT"/>
    <s v="ABONE ALACAK TALEBİ"/>
    <s v="Tahsilat İşlem Talebi"/>
    <x v="0"/>
    <s v="TALEP SONUÇLANDI"/>
    <d v="2018-07-06T15:29:11"/>
    <d v="2018-07-06T15:29:11"/>
    <n v="0"/>
    <x v="0"/>
    <x v="1"/>
  </r>
  <r>
    <x v="1"/>
    <s v="1"/>
    <n v="628550"/>
    <x v="3510"/>
    <s v="İŞLEM"/>
    <s v="AÇMA-KESME DURUMU"/>
    <s v="AÇMA-KESME DURUMU"/>
    <s v="AÇMA-KESME İTİRAZI"/>
    <x v="0"/>
    <s v="TALEP SONUÇLANDI"/>
    <d v="2018-07-04T11:29:52"/>
    <d v="2018-07-04T11:29:52"/>
    <n v="0"/>
    <x v="0"/>
    <x v="1"/>
  </r>
  <r>
    <x v="1"/>
    <s v="1"/>
    <n v="628550"/>
    <x v="3510"/>
    <s v="İŞLEM"/>
    <s v="ABONE BİLGİ GÜNCELLEME"/>
    <s v="ABONE BİLGİ GÜNCELLEME"/>
    <s v="ABONE BİLGİ GÜNCELLEME"/>
    <x v="0"/>
    <s v="TALEP SONUÇLANDI"/>
    <d v="2018-07-04T15:45:07"/>
    <d v="2018-07-04T15:45:07"/>
    <n v="0"/>
    <x v="0"/>
    <x v="1"/>
  </r>
  <r>
    <x v="1"/>
    <s v="2"/>
    <n v="634598"/>
    <x v="3511"/>
    <s v="İŞLEM"/>
    <s v="TESİS/SAYAÇ/ADRES KONTROL"/>
    <s v="TESİS/SAYAÇ/ADRES KONTROL"/>
    <s v="SAYAÇ KONTROLÜ"/>
    <x v="2"/>
    <s v="TALEP SONUÇLANDI"/>
    <d v="2018-07-31T11:19:03"/>
    <d v="2018-08-03T10:36:14"/>
    <n v="2.9702662037016125"/>
    <x v="0"/>
    <x v="1"/>
  </r>
  <r>
    <x v="1"/>
    <s v="2"/>
    <n v="638011"/>
    <x v="1859"/>
    <s v="İŞLEM"/>
    <s v="FATURA KONTROLÜ"/>
    <s v="FATURA KONTROLÜ"/>
    <s v="FATURA KONTROLÜ"/>
    <x v="2"/>
    <s v="TALEP SONUÇLANDI"/>
    <d v="2018-07-20T10:41:37"/>
    <d v="2018-07-23T11:46:03"/>
    <n v="3.0447453703673091"/>
    <x v="2"/>
    <x v="1"/>
  </r>
  <r>
    <x v="1"/>
    <s v="1"/>
    <n v="638866"/>
    <x v="3512"/>
    <s v="İŞLEM"/>
    <s v="TAHSİLAT"/>
    <s v="ABONE ALACAK TALEBİ"/>
    <s v="Tahsilat İşlem Talebi"/>
    <x v="0"/>
    <s v="TALEP SONUÇLANDI"/>
    <d v="2018-07-10T12:04:07"/>
    <d v="2018-07-10T12:04:07"/>
    <n v="0"/>
    <x v="0"/>
    <x v="1"/>
  </r>
  <r>
    <x v="1"/>
    <s v="2"/>
    <n v="64001"/>
    <x v="3513"/>
    <s v="İŞLEM"/>
    <s v="AÇMA-KESME DURUMU"/>
    <s v="AÇMA-KESME DURUMU"/>
    <s v="AÇMA-KESME İTİRAZI"/>
    <x v="0"/>
    <s v="TALEP SONUÇLANDI"/>
    <d v="2018-07-04T12:36:31"/>
    <d v="2018-07-25T16:59:25"/>
    <n v="21.182569444448745"/>
    <x v="1"/>
    <x v="1"/>
  </r>
  <r>
    <x v="1"/>
    <s v="1"/>
    <n v="642974"/>
    <x v="3514"/>
    <s v="İŞLEM"/>
    <s v="REZERV ENDEKS İNCELEME TALEBİ"/>
    <s v="REZERV ENDEKS İNCELEME TALEBİ"/>
    <s v="endeks incelemesi için tahakkuka gönder"/>
    <x v="2"/>
    <s v="TALEP SONUÇLANDI"/>
    <d v="2018-07-24T11:25:05"/>
    <d v="2018-07-24T11:25:05"/>
    <n v="0"/>
    <x v="0"/>
    <x v="1"/>
  </r>
  <r>
    <x v="1"/>
    <s v="1"/>
    <n v="645753"/>
    <x v="3515"/>
    <s v="İŞLEM"/>
    <s v="AÇMA-KESME DURUMU"/>
    <s v="AÇMA-KESME DURUMU"/>
    <s v="AÇMA-KESME İTİRAZI"/>
    <x v="0"/>
    <s v="TALEP SONUÇLANDI"/>
    <d v="2018-07-18T10:39:56"/>
    <d v="2018-07-18T10:39:56"/>
    <n v="0"/>
    <x v="0"/>
    <x v="1"/>
  </r>
  <r>
    <x v="1"/>
    <s v="1"/>
    <n v="651836"/>
    <x v="3516"/>
    <s v="İŞLEM"/>
    <s v="AÇMA-KESME DURUMU"/>
    <s v="AÇMA-KESME DURUMU"/>
    <s v="AÇMA-KESME İTİRAZI"/>
    <x v="0"/>
    <s v="TALEP SONUÇLANDI"/>
    <d v="2018-07-17T15:27:53"/>
    <d v="2018-07-17T15:27:53"/>
    <n v="0"/>
    <x v="0"/>
    <x v="1"/>
  </r>
  <r>
    <x v="1"/>
    <s v="1"/>
    <n v="652526"/>
    <x v="3517"/>
    <s v="İŞLEM"/>
    <s v="ABONE BİLGİ GÜNCELLEME"/>
    <s v="ABONE BİLGİ GÜNCELLEME"/>
    <s v="ABONE BİLGİ GÜNCELLEME"/>
    <x v="0"/>
    <s v="TALEP SONUÇLANDI"/>
    <d v="2018-07-31T13:24:00"/>
    <d v="2018-07-31T13:24:00"/>
    <n v="0"/>
    <x v="0"/>
    <x v="0"/>
  </r>
  <r>
    <x v="1"/>
    <s v="1"/>
    <n v="654312"/>
    <x v="3518"/>
    <s v="İŞLEM"/>
    <s v="TAHSİLAT"/>
    <s v="ABONE ALACAK TALEBİ"/>
    <s v="Tahsilat İşlem Talebi"/>
    <x v="0"/>
    <s v="TALEP SONUÇLANDI"/>
    <d v="2018-07-03T19:03:41"/>
    <d v="2018-07-03T19:03:41"/>
    <n v="0"/>
    <x v="0"/>
    <x v="1"/>
  </r>
  <r>
    <x v="1"/>
    <s v="1"/>
    <n v="656376"/>
    <x v="3519"/>
    <s v="İŞLEM"/>
    <s v="AÇMA-KESME DURUMU"/>
    <s v="AÇMA-KESME DURUMU"/>
    <s v="AÇMA-KESME İTİRAZI"/>
    <x v="0"/>
    <s v="TALEP SONUÇLANDI"/>
    <d v="2018-07-09T12:44:59"/>
    <d v="2018-07-09T12:44:59"/>
    <n v="0"/>
    <x v="0"/>
    <x v="0"/>
  </r>
  <r>
    <x v="1"/>
    <s v="1"/>
    <n v="666987"/>
    <x v="3520"/>
    <s v="İŞLEM"/>
    <s v="TESİS/SAYAÇ/ADRES KONTROL"/>
    <s v="TESİS/SAYAÇ/ADRES KONTROL"/>
    <s v="SAYAÇ KONTROLÜ"/>
    <x v="2"/>
    <s v="TALEP SONUÇLANDI"/>
    <d v="2018-07-12T13:05:04"/>
    <d v="2018-07-12T13:05:04"/>
    <n v="0"/>
    <x v="0"/>
    <x v="1"/>
  </r>
  <r>
    <x v="1"/>
    <s v="1"/>
    <n v="669641"/>
    <x v="3521"/>
    <s v="İŞLEM"/>
    <s v="ABONE BİLGİ GÜNCELLEME"/>
    <s v="ABONE BİLGİ GÜNCELLEME"/>
    <s v="ABONE BİLGİ GÜNCELLEME"/>
    <x v="0"/>
    <s v="TALEP SONUÇLANDI"/>
    <d v="2018-07-18T11:10:17"/>
    <d v="2018-07-18T11:10:17"/>
    <n v="0"/>
    <x v="0"/>
    <x v="1"/>
  </r>
  <r>
    <x v="1"/>
    <s v="1"/>
    <n v="677478"/>
    <x v="3522"/>
    <s v="İŞLEM"/>
    <s v="TAHSİLAT"/>
    <s v="ABONE ALACAK TALEBİ"/>
    <s v="Tahsilat İşlem Talebi"/>
    <x v="0"/>
    <s v="TALEP SONUÇLANDI"/>
    <d v="2018-07-01T18:52:34"/>
    <d v="2018-07-01T18:52:34"/>
    <n v="0"/>
    <x v="0"/>
    <x v="1"/>
  </r>
  <r>
    <x v="1"/>
    <s v="2"/>
    <n v="690648"/>
    <x v="3523"/>
    <s v="İŞLEM"/>
    <s v="ABONE BİLGİ GÜNCELLEME"/>
    <s v="ABONE BİLGİ GÜNCELLEME"/>
    <s v="ABONE BİLGİ GÜNCELLEME"/>
    <x v="0"/>
    <s v="TALEP SONUÇLANDI"/>
    <d v="2018-07-11T21:10:13"/>
    <d v="2018-07-11T21:10:13"/>
    <n v="0"/>
    <x v="0"/>
    <x v="1"/>
  </r>
  <r>
    <x v="1"/>
    <s v="1"/>
    <n v="695280"/>
    <x v="3524"/>
    <s v="İŞLEM"/>
    <s v="AÇMA-KESME DURUMU"/>
    <s v="AÇMA-KESME DURUMU"/>
    <s v="AÇMA-KESME İTİRAZI"/>
    <x v="0"/>
    <s v="TALEP SONUÇLANDI"/>
    <d v="2018-07-28T12:04:24"/>
    <d v="2018-07-28T12:04:24"/>
    <n v="0"/>
    <x v="0"/>
    <x v="1"/>
  </r>
  <r>
    <x v="1"/>
    <s v="1"/>
    <n v="711861"/>
    <x v="3525"/>
    <s v="İŞLEM"/>
    <s v="AÇMA-KESME DURUMU"/>
    <s v="AÇMA-KESME DURUMU"/>
    <s v="AÇMA-KESME İTİRAZI"/>
    <x v="0"/>
    <s v="TALEP SONUÇLANDI"/>
    <d v="2018-07-20T19:03:35"/>
    <d v="2018-07-20T19:03:35"/>
    <n v="0"/>
    <x v="0"/>
    <x v="1"/>
  </r>
  <r>
    <x v="1"/>
    <s v="1"/>
    <n v="713923"/>
    <x v="3526"/>
    <s v="İŞLEM"/>
    <s v="TESİS/SAYAÇ/ADRES KONTROL"/>
    <s v="TESİS/SAYAÇ/ADRES KONTROL"/>
    <s v="SAYAÇ KONTROLÜ"/>
    <x v="2"/>
    <s v="TALEP SONUÇLANDI"/>
    <d v="2018-07-16T17:18:40"/>
    <d v="2018-07-16T17:18:40"/>
    <n v="0"/>
    <x v="0"/>
    <x v="1"/>
  </r>
  <r>
    <x v="1"/>
    <s v="1"/>
    <n v="714715"/>
    <x v="3527"/>
    <s v="İŞLEM"/>
    <s v="FATURA KONTROLÜ"/>
    <s v="FATURA KONTROLÜ"/>
    <s v="FATURA KONTROLÜ"/>
    <x v="2"/>
    <s v="TALEP SONUÇLANDI"/>
    <d v="2018-07-09T21:35:46"/>
    <d v="2018-07-09T21:35:46"/>
    <n v="0"/>
    <x v="0"/>
    <x v="0"/>
  </r>
  <r>
    <x v="1"/>
    <s v="1"/>
    <n v="716214"/>
    <x v="3528"/>
    <s v="İŞLEM"/>
    <s v="AÇMA-KESME DURUMU"/>
    <s v="AÇMA-KESME DURUMU"/>
    <s v="AÇMA-KESME İTİRAZI"/>
    <x v="0"/>
    <s v="TALEP SONUÇLANDI"/>
    <d v="2018-07-30T21:20:30"/>
    <d v="2018-07-30T21:20:30"/>
    <n v="0"/>
    <x v="0"/>
    <x v="1"/>
  </r>
  <r>
    <x v="1"/>
    <s v="2"/>
    <n v="716339"/>
    <x v="3529"/>
    <s v="İŞLEM"/>
    <s v="ABONE BİLGİ GÜNCELLEME"/>
    <s v="ABONE BİLGİ GÜNCELLEME"/>
    <s v="ABONE BİLGİ GÜNCELLEME"/>
    <x v="0"/>
    <s v="TALEP SONUÇLANDI"/>
    <d v="2018-07-23T14:39:42"/>
    <d v="2018-07-23T14:39:42"/>
    <n v="0"/>
    <x v="0"/>
    <x v="1"/>
  </r>
  <r>
    <x v="1"/>
    <s v="1"/>
    <n v="716483"/>
    <x v="3530"/>
    <s v="İŞLEM"/>
    <s v="AÇMA-KESME DURUMU"/>
    <s v="AÇMA-KESME DURUMU"/>
    <s v="AÇMA-KESME İTİRAZI"/>
    <x v="0"/>
    <s v="TALEP SONUÇLANDI"/>
    <d v="2018-07-07T12:08:18"/>
    <d v="2018-07-07T12:08:18"/>
    <n v="0"/>
    <x v="0"/>
    <x v="1"/>
  </r>
  <r>
    <x v="1"/>
    <s v="1"/>
    <n v="717433"/>
    <x v="3531"/>
    <s v="İŞLEM"/>
    <s v="TAHSİLAT"/>
    <s v="ABONE ALACAK TALEBİ"/>
    <s v="Tahsilat İşlem Talebi"/>
    <x v="0"/>
    <s v="TALEP SONUÇLANDI"/>
    <d v="2018-07-02T19:16:50"/>
    <d v="2018-07-02T19:16:50"/>
    <n v="0"/>
    <x v="0"/>
    <x v="1"/>
  </r>
  <r>
    <x v="1"/>
    <s v="2"/>
    <n v="717433"/>
    <x v="3531"/>
    <s v="İŞLEM"/>
    <s v="FATURA KONTROLÜ"/>
    <s v="FATURA KONTROLÜ"/>
    <s v="FATURA KONTROLÜ"/>
    <x v="2"/>
    <s v="TALEP SONUÇLANDI"/>
    <d v="2018-07-02T19:15:45"/>
    <d v="2018-07-02T19:15:45"/>
    <n v="0"/>
    <x v="0"/>
    <x v="1"/>
  </r>
  <r>
    <x v="1"/>
    <s v="1"/>
    <n v="718377"/>
    <x v="3532"/>
    <s v="İŞLEM"/>
    <s v="AÇMA-KESME DURUMU"/>
    <s v="AÇMA-KESME DURUMU"/>
    <s v="AÇMA-KESME İTİRAZI"/>
    <x v="0"/>
    <s v="TALEP SONUÇLANDI"/>
    <d v="2018-07-17T10:26:16"/>
    <d v="2018-07-17T10:26:16"/>
    <n v="0"/>
    <x v="0"/>
    <x v="1"/>
  </r>
  <r>
    <x v="1"/>
    <s v="2"/>
    <n v="71991"/>
    <x v="1891"/>
    <s v="İŞLEM"/>
    <s v="TAHSİLAT"/>
    <s v="ABONE ALACAK TALEBİ"/>
    <s v="Tahsilat İşlem Talebi"/>
    <x v="0"/>
    <s v="TALEP SONUÇLANDI"/>
    <d v="2018-07-30T09:11:42"/>
    <d v="2018-07-30T09:11:42"/>
    <n v="0"/>
    <x v="0"/>
    <x v="1"/>
  </r>
  <r>
    <x v="1"/>
    <s v="1"/>
    <n v="720711"/>
    <x v="3533"/>
    <s v="İŞLEM"/>
    <s v="TAHSİLAT"/>
    <s v="ABONE ALACAK TALEBİ"/>
    <s v="Tahsilat İşlem Talebi"/>
    <x v="0"/>
    <s v="TALEP SONUÇLANDI"/>
    <d v="2018-07-25T22:58:05"/>
    <d v="2018-07-25T22:58:05"/>
    <n v="0"/>
    <x v="0"/>
    <x v="1"/>
  </r>
  <r>
    <x v="1"/>
    <s v="2"/>
    <n v="727341"/>
    <x v="3534"/>
    <s v="İŞLEM"/>
    <s v="TAHSİLAT"/>
    <s v="ABONE ALACAK TALEBİ"/>
    <s v="Tahsilat İşlem Talebi"/>
    <x v="0"/>
    <s v="TALEP SONUÇLANDI"/>
    <d v="2018-07-18T10:01:56"/>
    <d v="2018-07-18T10:01:56"/>
    <n v="0"/>
    <x v="0"/>
    <x v="1"/>
  </r>
  <r>
    <x v="1"/>
    <s v="1"/>
    <n v="731134"/>
    <x v="3535"/>
    <s v="İŞLEM"/>
    <s v="TAHSİLAT"/>
    <s v="ABONE ALACAK TALEBİ"/>
    <s v="Tahsilat İşlem Talebi"/>
    <x v="0"/>
    <s v="TALEP SONUÇLANDI"/>
    <d v="2018-07-17T15:38:47"/>
    <d v="2018-07-17T15:38:47"/>
    <n v="0"/>
    <x v="0"/>
    <x v="1"/>
  </r>
  <r>
    <x v="1"/>
    <s v="1"/>
    <n v="732287"/>
    <x v="3536"/>
    <s v="İŞLEM"/>
    <s v="ABONE BİLGİ GÜNCELLEME"/>
    <s v="ABONE BİLGİ GÜNCELLEME"/>
    <s v="ABONE BİLGİ GÜNCELLEME"/>
    <x v="0"/>
    <s v="TALEP SONUÇLANDI"/>
    <d v="2018-07-25T18:22:10"/>
    <d v="2018-07-25T18:22:10"/>
    <n v="0"/>
    <x v="0"/>
    <x v="0"/>
  </r>
  <r>
    <x v="1"/>
    <s v="2"/>
    <n v="732349"/>
    <x v="3537"/>
    <s v="İŞLEM"/>
    <s v="ABONE BİLGİ GÜNCELLEME"/>
    <s v="ABONE BİLGİ GÜNCELLEME"/>
    <s v="ABONE BİLGİ GÜNCELLEME"/>
    <x v="0"/>
    <s v="TALEP SONUÇLANDI"/>
    <d v="2018-07-09T11:56:07"/>
    <d v="2018-07-09T11:56:08"/>
    <n v="1.1574069503694773E-5"/>
    <x v="0"/>
    <x v="1"/>
  </r>
  <r>
    <x v="1"/>
    <s v="2"/>
    <n v="732349"/>
    <x v="3537"/>
    <s v="İŞLEM"/>
    <s v="TAHSİLAT"/>
    <s v="ABONE ALACAK TALEBİ"/>
    <s v="Tahsilat İşlem Talebi"/>
    <x v="0"/>
    <s v="TALEP SONUÇLANDI"/>
    <d v="2018-07-14T13:24:33"/>
    <d v="2018-07-14T13:24:33"/>
    <n v="0"/>
    <x v="0"/>
    <x v="1"/>
  </r>
  <r>
    <x v="1"/>
    <s v="1"/>
    <n v="73408"/>
    <x v="3538"/>
    <s v="İŞLEM"/>
    <s v="TAHSİLAT"/>
    <s v="ABONE ALACAK TALEBİ"/>
    <s v="Tahsilat İşlem Talebi"/>
    <x v="0"/>
    <s v="TALEP SONUÇLANDI"/>
    <d v="2018-07-29T10:27:00"/>
    <d v="2018-07-29T10:27:00"/>
    <n v="0"/>
    <x v="0"/>
    <x v="1"/>
  </r>
  <r>
    <x v="1"/>
    <s v="1"/>
    <n v="735008"/>
    <x v="3539"/>
    <s v="İŞLEM"/>
    <s v="AÇMA-KESME DURUMU"/>
    <s v="AÇMA-KESME DURUMU"/>
    <s v="AÇMA-KESME İTİRAZI"/>
    <x v="0"/>
    <s v="TALEP SONUÇLANDI"/>
    <d v="2018-07-31T11:31:52"/>
    <d v="2018-07-31T11:31:52"/>
    <n v="0"/>
    <x v="0"/>
    <x v="1"/>
  </r>
  <r>
    <x v="1"/>
    <s v="1"/>
    <n v="739864"/>
    <x v="3540"/>
    <s v="İŞLEM"/>
    <s v="FATURA KONTROLÜ"/>
    <s v="FATURA KONTROLÜ"/>
    <s v="FATURA KONTROLÜ"/>
    <x v="2"/>
    <s v="TALEP SONUÇLANDI"/>
    <d v="2018-07-12T14:54:41"/>
    <d v="2018-07-12T14:54:41"/>
    <n v="0"/>
    <x v="0"/>
    <x v="1"/>
  </r>
  <r>
    <x v="1"/>
    <s v="2"/>
    <n v="741459"/>
    <x v="1898"/>
    <s v="İŞLEM"/>
    <s v="PSS ABONE TALEPLERİ"/>
    <s v="PSS ABONE TALEPLERİ"/>
    <s v="FARK GÜVENCE BEDELİ BİLGİSİ"/>
    <x v="1"/>
    <s v="TALEP SONUÇLANDI"/>
    <d v="2018-07-02T11:40:51"/>
    <d v="2018-07-02T16:48:11"/>
    <n v="0.21342592592554865"/>
    <x v="0"/>
    <x v="1"/>
  </r>
  <r>
    <x v="1"/>
    <s v="2"/>
    <n v="745277"/>
    <x v="3541"/>
    <s v="İŞLEM"/>
    <s v="AÇMA-KESME DURUMU"/>
    <s v="AÇMA-KESME DURUMU"/>
    <s v="AÇMA-KESME İTİRAZI"/>
    <x v="0"/>
    <s v="TALEP SONUÇLANDI"/>
    <d v="2018-07-23T19:17:45"/>
    <d v="2018-07-25T17:00:12"/>
    <n v="1.9044791666674428"/>
    <x v="0"/>
    <x v="1"/>
  </r>
  <r>
    <x v="1"/>
    <s v="2"/>
    <n v="746245"/>
    <x v="3542"/>
    <s v="İŞLEM"/>
    <s v="TAHSİLAT"/>
    <s v="ABONE ALACAK TALEBİ"/>
    <s v="Tahsilat İşlem Talebi"/>
    <x v="0"/>
    <s v="TALEP SONUÇLANDI"/>
    <d v="2018-07-30T19:39:06"/>
    <d v="2018-07-30T19:39:06"/>
    <n v="0"/>
    <x v="0"/>
    <x v="1"/>
  </r>
  <r>
    <x v="1"/>
    <s v="1"/>
    <n v="747856"/>
    <x v="3543"/>
    <s v="İŞLEM"/>
    <s v="REZERV ENDEKS İNCELEME TALEBİ"/>
    <s v="REZERV ENDEKS İNCELEME TALEBİ"/>
    <s v="endeks incelemesi için tahakkuka gönder"/>
    <x v="2"/>
    <s v="TALEP SONUÇLANDI"/>
    <d v="2018-07-27T15:08:48"/>
    <d v="2018-07-27T15:08:48"/>
    <n v="0"/>
    <x v="0"/>
    <x v="1"/>
  </r>
  <r>
    <x v="1"/>
    <s v="2"/>
    <n v="747856"/>
    <x v="3543"/>
    <s v="İŞLEM"/>
    <s v="FATURA KONTROLÜ"/>
    <s v="FATURA KONTROLÜ"/>
    <s v="FATURA KONTROLÜ"/>
    <x v="2"/>
    <s v="TALEP SONUÇLANDI"/>
    <d v="2018-07-27T11:50:15"/>
    <d v="2018-07-27T16:10:31"/>
    <n v="0.18074074073956581"/>
    <x v="0"/>
    <x v="1"/>
  </r>
  <r>
    <x v="1"/>
    <s v="1"/>
    <n v="754492"/>
    <x v="3544"/>
    <s v="İŞLEM"/>
    <s v="FATURA KONTROLÜ"/>
    <s v="FATURA KONTROLÜ"/>
    <s v="FATURA KONTROLÜ"/>
    <x v="2"/>
    <s v="TALEP SONUÇLANDI"/>
    <d v="2018-07-12T14:57:15"/>
    <d v="2018-07-12T14:57:15"/>
    <n v="0"/>
    <x v="0"/>
    <x v="1"/>
  </r>
  <r>
    <x v="1"/>
    <s v="2"/>
    <n v="755793"/>
    <x v="3545"/>
    <s v="İŞLEM"/>
    <s v="BAYİ İŞLEM TALEPLERİ"/>
    <s v="BAYİ İŞLEM TALEPLERİ"/>
    <s v="BAYİ UYGULAMA ŞİKAYETİ"/>
    <x v="4"/>
    <s v="TALEP SONUÇLANDI"/>
    <d v="2018-07-20T13:39:35"/>
    <d v="2018-07-23T11:17:47"/>
    <n v="2.9015277777798474"/>
    <x v="0"/>
    <x v="1"/>
  </r>
  <r>
    <x v="1"/>
    <s v="1"/>
    <n v="756269"/>
    <x v="3546"/>
    <s v="İŞLEM"/>
    <s v="FATURA KONTROLÜ"/>
    <s v="FATURA KONTROLÜ"/>
    <s v="FATURA KONTROLÜ"/>
    <x v="2"/>
    <s v="TALEP SONUÇLANDI"/>
    <d v="2018-07-09T16:08:07"/>
    <d v="2018-07-09T16:08:07"/>
    <n v="0"/>
    <x v="0"/>
    <x v="1"/>
  </r>
  <r>
    <x v="1"/>
    <s v="1"/>
    <n v="756814"/>
    <x v="3547"/>
    <s v="İŞLEM"/>
    <s v="FATURA KONTROLÜ"/>
    <s v="FATURA KONTROLÜ"/>
    <s v="FATURA KONTROLÜ"/>
    <x v="2"/>
    <s v="TALEP SONUÇLANDI"/>
    <d v="2018-07-24T18:58:54"/>
    <d v="2018-07-24T18:58:54"/>
    <n v="0"/>
    <x v="0"/>
    <x v="1"/>
  </r>
  <r>
    <x v="1"/>
    <s v="1"/>
    <n v="757426"/>
    <x v="3548"/>
    <s v="İŞLEM"/>
    <s v="TAHSİLAT"/>
    <s v="ABONE ALACAK TALEBİ"/>
    <s v="Tahsilat İşlem Talebi"/>
    <x v="0"/>
    <s v="TALEP SONUÇLANDI"/>
    <d v="2018-07-19T10:04:38"/>
    <d v="2018-07-19T10:04:38"/>
    <n v="0"/>
    <x v="0"/>
    <x v="1"/>
  </r>
  <r>
    <x v="1"/>
    <s v="2"/>
    <n v="762640"/>
    <x v="1906"/>
    <s v="İŞLEM"/>
    <s v="FATURA KONTROLÜ"/>
    <s v="FATURA KONTROLÜ"/>
    <s v="FATURA KONTROLÜ"/>
    <x v="2"/>
    <s v="TALEP SONUÇLANDI"/>
    <d v="2018-07-15T14:01:31"/>
    <d v="2018-07-16T09:35:28"/>
    <n v="0.81524305555649335"/>
    <x v="0"/>
    <x v="1"/>
  </r>
  <r>
    <x v="1"/>
    <s v="1"/>
    <n v="769679"/>
    <x v="3549"/>
    <s v="İŞLEM"/>
    <s v="GENEL TALEPLER"/>
    <s v="GENEL TALEPLER"/>
    <s v="RESMİ KURUM GÖNDERİLERİ"/>
    <x v="4"/>
    <s v="TALEP SONUÇLANDI"/>
    <d v="2018-07-04T14:53:35"/>
    <d v="2018-07-04T14:53:35"/>
    <n v="0"/>
    <x v="0"/>
    <x v="1"/>
  </r>
  <r>
    <x v="1"/>
    <s v="2"/>
    <n v="769679"/>
    <x v="3549"/>
    <s v="İŞLEM"/>
    <s v="AÇMA-KESME DURUMU"/>
    <s v="AÇMA-KESME DURUMU"/>
    <s v="AÇMA-KESME İTİRAZI"/>
    <x v="0"/>
    <s v="TALEP SONUÇLANDI"/>
    <d v="2018-07-04T11:10:15"/>
    <d v="2018-07-04T16:56:09"/>
    <n v="0.24020833333634073"/>
    <x v="0"/>
    <x v="1"/>
  </r>
  <r>
    <x v="1"/>
    <s v="1"/>
    <n v="774947"/>
    <x v="3550"/>
    <s v="İŞLEM"/>
    <s v="TAHSİLAT"/>
    <s v="ABONE ALACAK TALEBİ"/>
    <s v="Tahsilat İşlem Talebi"/>
    <x v="0"/>
    <s v="TALEP SONUÇLANDI"/>
    <d v="2018-07-13T15:19:15"/>
    <d v="2018-07-13T15:19:15"/>
    <n v="0"/>
    <x v="0"/>
    <x v="1"/>
  </r>
  <r>
    <x v="1"/>
    <s v="2"/>
    <n v="776573"/>
    <x v="3551"/>
    <s v="İŞLEM"/>
    <s v="AÇMA-KESME DURUMU"/>
    <s v="AÇMA-KESME DURUMU"/>
    <s v="AÇMA-KESME İTİRAZI"/>
    <x v="0"/>
    <s v="TALEP SONUÇLANDI"/>
    <d v="2018-07-05T13:11:39"/>
    <d v="2018-07-06T10:26:18"/>
    <n v="0.88517361111735227"/>
    <x v="0"/>
    <x v="1"/>
  </r>
  <r>
    <x v="1"/>
    <s v="1"/>
    <n v="776729"/>
    <x v="3552"/>
    <s v="İŞLEM"/>
    <s v="TAHSİLAT"/>
    <s v="ABONE ALACAK TALEBİ"/>
    <s v="Tahsilat İşlem Talebi"/>
    <x v="0"/>
    <s v="TALEP SONUÇLANDI"/>
    <d v="2018-07-31T09:01:05"/>
    <d v="2018-07-31T09:01:05"/>
    <n v="0"/>
    <x v="0"/>
    <x v="1"/>
  </r>
  <r>
    <x v="1"/>
    <s v="2"/>
    <n v="780901"/>
    <x v="3553"/>
    <s v="İŞLEM"/>
    <s v="AÇMA-KESME DURUMU"/>
    <s v="AÇMA-KESME DURUMU"/>
    <s v="AÇMA-KESME İTİRAZI"/>
    <x v="0"/>
    <s v="TALEP SONUÇLANDI"/>
    <d v="2018-07-16T10:18:51"/>
    <d v="2018-07-16T15:30:30"/>
    <n v="0.21642361111298669"/>
    <x v="0"/>
    <x v="1"/>
  </r>
  <r>
    <x v="1"/>
    <s v="1"/>
    <n v="781185"/>
    <x v="3554"/>
    <s v="İŞLEM"/>
    <s v="FATURA KONTROLÜ"/>
    <s v="FATURA KONTROLÜ"/>
    <s v="FATURA KONTROLÜ"/>
    <x v="2"/>
    <s v="TALEP SONUÇLANDI"/>
    <d v="2018-07-21T23:02:27"/>
    <d v="2018-07-21T23:02:27"/>
    <n v="0"/>
    <x v="0"/>
    <x v="1"/>
  </r>
  <r>
    <x v="1"/>
    <s v="2"/>
    <n v="784036"/>
    <x v="3555"/>
    <s v="İŞLEM"/>
    <s v="AÇMA-KESME DURUMU"/>
    <s v="AÇMA-KESME DURUMU"/>
    <s v="AÇMA-KESME İTİRAZI"/>
    <x v="0"/>
    <s v="TALEP SONUÇLANDI"/>
    <d v="2018-07-10T15:11:49"/>
    <d v="2018-07-11T09:07:54"/>
    <n v="0.74728009259706596"/>
    <x v="0"/>
    <x v="1"/>
  </r>
  <r>
    <x v="1"/>
    <s v="1"/>
    <n v="787194"/>
    <x v="3556"/>
    <s v="İŞLEM"/>
    <s v="AÇMA-KESME DURUMU"/>
    <s v="AÇMA-KESME DURUMU"/>
    <s v="AÇMA-KESME İTİRAZI"/>
    <x v="0"/>
    <s v="TALEP SONUÇLANDI"/>
    <d v="2018-07-13T12:58:07"/>
    <d v="2018-07-13T12:58:07"/>
    <n v="0"/>
    <x v="0"/>
    <x v="1"/>
  </r>
  <r>
    <x v="1"/>
    <s v="2"/>
    <n v="788052"/>
    <x v="3557"/>
    <s v="İŞLEM"/>
    <s v="ABONE BİLGİ GÜNCELLEME"/>
    <s v="ABONE BİLGİ GÜNCELLEME"/>
    <s v="ABONE BİLGİ GÜNCELLEME"/>
    <x v="0"/>
    <s v="TALEP SONUÇLANDI"/>
    <d v="2018-07-05T07:26:11"/>
    <d v="2018-07-05T07:26:11"/>
    <n v="0"/>
    <x v="0"/>
    <x v="1"/>
  </r>
  <r>
    <x v="1"/>
    <s v="1"/>
    <n v="794683"/>
    <x v="3558"/>
    <s v="İŞLEM"/>
    <s v="ABONE BİLGİ GÜNCELLEME"/>
    <s v="ABONE BİLGİ GÜNCELLEME"/>
    <s v="ABONE BİLGİ GÜNCELLEME"/>
    <x v="0"/>
    <s v="TALEP SONUÇLANDI"/>
    <d v="2018-07-04T15:59:40"/>
    <d v="2018-07-04T15:59:40"/>
    <n v="0"/>
    <x v="0"/>
    <x v="1"/>
  </r>
  <r>
    <x v="1"/>
    <s v="1"/>
    <n v="794800"/>
    <x v="3559"/>
    <s v="İŞLEM"/>
    <s v="TAHSİLAT"/>
    <s v="ABONE ALACAK TALEBİ"/>
    <s v="Tahsilat İşlem Talebi"/>
    <x v="0"/>
    <s v="TALEP SONUÇLANDI"/>
    <d v="2018-07-16T15:51:26"/>
    <d v="2018-07-16T15:51:26"/>
    <n v="0"/>
    <x v="0"/>
    <x v="1"/>
  </r>
  <r>
    <x v="1"/>
    <s v="2"/>
    <n v="800286"/>
    <x v="3560"/>
    <s v="İŞLEM"/>
    <s v="ABONE BİLGİ GÜNCELLEME"/>
    <s v="ABONE BİLGİ GÜNCELLEME"/>
    <s v="ABONE BİLGİ GÜNCELLEME"/>
    <x v="0"/>
    <s v="TALEP SONUÇLANDI"/>
    <d v="2018-07-10T10:34:03"/>
    <d v="2018-07-10T10:34:03"/>
    <n v="0"/>
    <x v="0"/>
    <x v="1"/>
  </r>
  <r>
    <x v="1"/>
    <s v="2"/>
    <n v="804243"/>
    <x v="1925"/>
    <s v="İŞLEM"/>
    <s v="FATURA KONTROLÜ"/>
    <s v="FATURA KONTROLÜ"/>
    <s v="FATURA KONTROLÜ"/>
    <x v="2"/>
    <s v="TALEP SONUÇLANDI"/>
    <d v="2018-07-19T19:22:52"/>
    <d v="2018-07-20T11:09:16"/>
    <n v="0.65722222222393611"/>
    <x v="0"/>
    <x v="1"/>
  </r>
  <r>
    <x v="1"/>
    <s v="2"/>
    <n v="805018"/>
    <x v="1926"/>
    <s v="İŞLEM"/>
    <s v="TAHSİLAT"/>
    <s v="ABONE ALACAK TALEBİ"/>
    <s v="Tahsilat İşlem Talebi"/>
    <x v="0"/>
    <s v="TALEP SONUÇLANDI"/>
    <d v="2018-07-10T14:38:18"/>
    <d v="2018-07-10T14:38:18"/>
    <n v="0"/>
    <x v="0"/>
    <x v="1"/>
  </r>
  <r>
    <x v="1"/>
    <s v="1"/>
    <n v="807027"/>
    <x v="3561"/>
    <s v="İŞLEM"/>
    <s v="USULSÜZ KULLANIM"/>
    <s v="USULSÜZ KULLANIM"/>
    <s v="Uyarı Mesajı Gönderimi"/>
    <x v="0"/>
    <s v="TALEP SONUÇLANDI"/>
    <d v="2018-07-31T10:15:24"/>
    <d v="2018-07-31T10:15:24"/>
    <n v="0"/>
    <x v="0"/>
    <x v="1"/>
  </r>
  <r>
    <x v="1"/>
    <s v="2"/>
    <n v="809057"/>
    <x v="3562"/>
    <s v="İŞLEM"/>
    <s v="FATURA KONTROLÜ"/>
    <s v="FATURA KONTROLÜ"/>
    <s v="FATURA KONTROLÜ"/>
    <x v="2"/>
    <s v="TALEP SONUÇLANDI"/>
    <d v="2018-07-09T09:07:21"/>
    <d v="2018-07-10T11:19:10"/>
    <n v="1.0915393518516794"/>
    <x v="0"/>
    <x v="1"/>
  </r>
  <r>
    <x v="1"/>
    <s v="1"/>
    <n v="810510"/>
    <x v="3563"/>
    <s v="İŞLEM"/>
    <s v="ABONELİK BAŞVURUSU"/>
    <s v="ABONELİK BAŞVURUSU"/>
    <s v="ABONELİK BAŞVURUSU"/>
    <x v="0"/>
    <s v="TALEP SONUÇLANDI"/>
    <d v="2018-07-09T11:37:05"/>
    <d v="2018-07-09T11:37:05"/>
    <n v="0"/>
    <x v="0"/>
    <x v="1"/>
  </r>
  <r>
    <x v="1"/>
    <s v="1"/>
    <n v="815543"/>
    <x v="3564"/>
    <s v="İŞLEM"/>
    <s v="AÇMA-KESME DURUMU"/>
    <s v="AÇMA-KESME DURUMU"/>
    <s v="AÇMA-KESME İTİRAZI"/>
    <x v="0"/>
    <s v="TALEP SONUÇLANDI"/>
    <d v="2018-07-26T18:28:50"/>
    <d v="2018-07-26T18:28:50"/>
    <n v="0"/>
    <x v="0"/>
    <x v="1"/>
  </r>
  <r>
    <x v="1"/>
    <s v="1"/>
    <n v="815543"/>
    <x v="3564"/>
    <s v="İŞLEM"/>
    <s v="ONLİNE İŞLEM MERKEZİ TALEPLERİ"/>
    <s v="ONLİNE İŞLEM MERKEZİ TALEPLERİ"/>
    <s v="TRAFİK KURYE ŞİKAYETİ"/>
    <x v="4"/>
    <s v="TALEP SONUÇLANDI"/>
    <d v="2018-07-30T14:00:50"/>
    <d v="2018-07-30T14:00:50"/>
    <n v="0"/>
    <x v="0"/>
    <x v="1"/>
  </r>
  <r>
    <x v="1"/>
    <s v="1"/>
    <n v="816947"/>
    <x v="3565"/>
    <s v="İŞLEM"/>
    <s v="PSS ABONE TALEPLERİ"/>
    <s v="PSS ABONE TALEPLERİ"/>
    <s v="FARK GÜVENCE BEDELİ BİLGİSİ"/>
    <x v="1"/>
    <s v="TALEP SONUÇLANDI"/>
    <d v="2018-07-24T14:12:58"/>
    <d v="2018-07-24T14:12:58"/>
    <n v="0"/>
    <x v="0"/>
    <x v="1"/>
  </r>
  <r>
    <x v="1"/>
    <s v="1"/>
    <n v="817237"/>
    <x v="3566"/>
    <s v="İŞLEM"/>
    <s v="TAHSİLAT"/>
    <s v="ABONE ALACAK TALEBİ"/>
    <s v="Tahsilat İşlem Talebi"/>
    <x v="0"/>
    <s v="TALEP SONUÇLANDI"/>
    <d v="2018-07-02T20:18:58"/>
    <d v="2018-07-02T20:18:58"/>
    <n v="0"/>
    <x v="0"/>
    <x v="1"/>
  </r>
  <r>
    <x v="1"/>
    <s v="1"/>
    <n v="817308"/>
    <x v="3567"/>
    <s v="İŞLEM"/>
    <s v="ABONE BİLGİ GÜNCELLEME"/>
    <s v="ABONE BİLGİ GÜNCELLEME"/>
    <s v="ABONE BİLGİ GÜNCELLEME"/>
    <x v="0"/>
    <s v="TALEP SONUÇLANDI"/>
    <d v="2018-07-23T09:51:32"/>
    <d v="2018-07-23T09:51:32"/>
    <n v="0"/>
    <x v="0"/>
    <x v="1"/>
  </r>
  <r>
    <x v="1"/>
    <s v="1"/>
    <n v="820255"/>
    <x v="3568"/>
    <s v="İŞLEM"/>
    <s v="AÇMA-KESME DURUMU"/>
    <s v="AÇMA-KESME DURUMU"/>
    <s v="AÇMA-KESME İTİRAZI"/>
    <x v="0"/>
    <s v="TALEP SONUÇLANDI"/>
    <d v="2018-07-14T10:06:57"/>
    <d v="2018-07-14T10:06:57"/>
    <n v="0"/>
    <x v="0"/>
    <x v="1"/>
  </r>
  <r>
    <x v="1"/>
    <s v="1"/>
    <n v="820255"/>
    <x v="3569"/>
    <s v="İŞLEM"/>
    <s v="ABONE BİLGİ GÜNCELLEME"/>
    <s v="ABONE BİLGİ GÜNCELLEME"/>
    <s v="ABONE BİLGİ GÜNCELLEME"/>
    <x v="0"/>
    <s v="TALEP SONUÇLANDI"/>
    <d v="2018-07-09T16:26:34"/>
    <d v="2018-07-09T16:26:34"/>
    <n v="0"/>
    <x v="0"/>
    <x v="1"/>
  </r>
  <r>
    <x v="1"/>
    <s v="1"/>
    <n v="820680"/>
    <x v="3570"/>
    <s v="İŞLEM"/>
    <s v="TAHSİLAT"/>
    <s v="ABONE ALACAK TALEBİ"/>
    <s v="Tahsilat İşlem Talebi"/>
    <x v="0"/>
    <s v="TALEP SONUÇLANDI"/>
    <d v="2018-07-24T22:39:18"/>
    <d v="2018-07-24T22:39:18"/>
    <n v="0"/>
    <x v="0"/>
    <x v="1"/>
  </r>
  <r>
    <x v="1"/>
    <s v="1"/>
    <n v="824109"/>
    <x v="3571"/>
    <s v="İŞLEM"/>
    <s v="ABONE BİLGİ GÜNCELLEME"/>
    <s v="ABONE BİLGİ GÜNCELLEME"/>
    <s v="ABONE BİLGİ GÜNCELLEME"/>
    <x v="0"/>
    <s v="TALEP SONUÇLANDI"/>
    <d v="2018-07-09T11:50:56"/>
    <d v="2018-07-09T11:50:56"/>
    <n v="0"/>
    <x v="0"/>
    <x v="1"/>
  </r>
  <r>
    <x v="1"/>
    <s v="1"/>
    <n v="824775"/>
    <x v="3572"/>
    <s v="İŞLEM"/>
    <s v="FATURA KONTROLÜ"/>
    <s v="FATURA KONTROLÜ"/>
    <s v="FATURA KONTROLÜ"/>
    <x v="2"/>
    <s v="TALEP SONUÇLANDI"/>
    <d v="2018-07-16T11:46:30"/>
    <d v="2018-07-16T11:46:30"/>
    <n v="0"/>
    <x v="0"/>
    <x v="1"/>
  </r>
  <r>
    <x v="1"/>
    <s v="2"/>
    <n v="824775"/>
    <x v="3572"/>
    <s v="İŞLEM"/>
    <s v="AÇMA-KESME DURUMU"/>
    <s v="AÇMA-KESME DURUMU"/>
    <s v="AÇMA-KESME İTİRAZI"/>
    <x v="0"/>
    <s v="TALEP SONUÇLANDI"/>
    <d v="2018-07-16T11:44:01"/>
    <d v="2018-07-16T15:54:51"/>
    <n v="0.17418981481023366"/>
    <x v="0"/>
    <x v="1"/>
  </r>
  <r>
    <x v="1"/>
    <s v="1"/>
    <n v="82657"/>
    <x v="3573"/>
    <s v="İŞLEM"/>
    <s v="ABONE BİLGİ GÜNCELLEME"/>
    <s v="ABONE BİLGİ GÜNCELLEME"/>
    <s v="ABONE BİLGİ GÜNCELLEME"/>
    <x v="0"/>
    <s v="TALEP SONUÇLANDI"/>
    <d v="2018-07-03T18:02:44"/>
    <d v="2018-07-03T18:02:44"/>
    <n v="0"/>
    <x v="0"/>
    <x v="1"/>
  </r>
  <r>
    <x v="1"/>
    <s v="2"/>
    <n v="834885"/>
    <x v="3574"/>
    <s v="İŞLEM"/>
    <s v="AÇMA-KESME DURUMU"/>
    <s v="AÇMA-KESME DURUMU"/>
    <s v="AÇMA-KESME İTİRAZI"/>
    <x v="0"/>
    <s v="TALEP SONUÇLANDI"/>
    <d v="2018-07-16T20:05:32"/>
    <d v="2018-07-28T14:13:37"/>
    <n v="11.755613425928459"/>
    <x v="2"/>
    <x v="1"/>
  </r>
  <r>
    <x v="1"/>
    <s v="1"/>
    <n v="842067"/>
    <x v="3575"/>
    <s v="İŞLEM"/>
    <s v="FATURA KONTROLÜ"/>
    <s v="FATURA KONTROLÜ"/>
    <s v="FATURA KONTROLÜ"/>
    <x v="2"/>
    <s v="TALEP SONUÇLANDI"/>
    <d v="2018-07-23T12:42:40"/>
    <d v="2018-07-23T12:42:40"/>
    <n v="0"/>
    <x v="0"/>
    <x v="1"/>
  </r>
  <r>
    <x v="1"/>
    <s v="1"/>
    <n v="84216"/>
    <x v="3576"/>
    <s v="İŞLEM"/>
    <s v="ABONE BİLGİ GÜNCELLEME"/>
    <s v="ABONE BİLGİ GÜNCELLEME"/>
    <s v="ABONE BİLGİ GÜNCELLEME"/>
    <x v="0"/>
    <s v="TALEP SONUÇLANDI"/>
    <d v="2018-07-11T00:33:18"/>
    <d v="2018-07-11T00:33:18"/>
    <n v="0"/>
    <x v="0"/>
    <x v="1"/>
  </r>
  <r>
    <x v="1"/>
    <s v="1"/>
    <n v="84216"/>
    <x v="3576"/>
    <s v="İŞLEM"/>
    <s v="ONLİNE İŞLEM MERKEZİ TALEPLERİ"/>
    <s v="ONLİNE İŞLEM MERKEZİ TALEPLERİ"/>
    <s v="TRAFİK KURYE ŞİKAYETİ"/>
    <x v="4"/>
    <s v="TALEP SONUÇLANDI"/>
    <d v="2018-07-11T01:06:34"/>
    <d v="2018-07-11T01:06:34"/>
    <n v="0"/>
    <x v="0"/>
    <x v="1"/>
  </r>
  <r>
    <x v="1"/>
    <s v="1"/>
    <n v="842220"/>
    <x v="3577"/>
    <s v="İŞLEM"/>
    <s v="AÇMA-KESME DURUMU"/>
    <s v="AÇMA-KESME DURUMU"/>
    <s v="AÇMA-KESME İTİRAZI"/>
    <x v="0"/>
    <s v="TALEP SONUÇLANDI"/>
    <d v="2018-07-28T13:26:36"/>
    <d v="2018-07-28T13:26:36"/>
    <n v="0"/>
    <x v="0"/>
    <x v="1"/>
  </r>
  <r>
    <x v="1"/>
    <s v="1"/>
    <n v="842220"/>
    <x v="3577"/>
    <s v="İŞLEM"/>
    <s v="ONLİNE İŞLEM MERKEZİ TALEPLERİ"/>
    <s v="ONLİNE İŞLEM MERKEZİ TALEPLERİ"/>
    <s v="TRAFİK KURYE ŞİKAYETİ"/>
    <x v="4"/>
    <s v="TALEP SONUÇLANDI"/>
    <d v="2018-07-31T16:00:11"/>
    <d v="2018-07-31T16:00:11"/>
    <n v="0"/>
    <x v="0"/>
    <x v="1"/>
  </r>
  <r>
    <x v="1"/>
    <s v="1"/>
    <n v="845264"/>
    <x v="3578"/>
    <s v="İŞLEM"/>
    <s v="ABONE BİLGİ GÜNCELLEME"/>
    <s v="ABONE BİLGİ GÜNCELLEME"/>
    <s v="ABONE BİLGİ GÜNCELLEME"/>
    <x v="0"/>
    <s v="TALEP SONUÇLANDI"/>
    <d v="2018-07-11T12:14:02"/>
    <d v="2018-07-11T12:14:02"/>
    <n v="0"/>
    <x v="0"/>
    <x v="1"/>
  </r>
  <r>
    <x v="1"/>
    <s v="1"/>
    <n v="845264"/>
    <x v="3578"/>
    <s v="İŞLEM"/>
    <s v="TAHSİLAT"/>
    <s v="ABONE ALACAK TALEBİ"/>
    <s v="Tahsilat İşlem Talebi"/>
    <x v="0"/>
    <s v="TALEP SONUÇLANDI"/>
    <d v="2018-07-11T12:13:29"/>
    <d v="2018-07-11T12:13:29"/>
    <n v="0"/>
    <x v="0"/>
    <x v="1"/>
  </r>
  <r>
    <x v="1"/>
    <s v="2"/>
    <n v="848826"/>
    <x v="3579"/>
    <s v="İŞLEM"/>
    <s v="AÇMA-KESME DURUMU"/>
    <s v="AÇMA-KESME DURUMU"/>
    <s v="AÇMA-KESME İTİRAZI"/>
    <x v="0"/>
    <s v="TALEP SONUÇLANDI"/>
    <d v="2018-07-19T13:55:24"/>
    <d v="2018-07-19T17:59:30"/>
    <n v="0.16951388888992369"/>
    <x v="0"/>
    <x v="1"/>
  </r>
  <r>
    <x v="1"/>
    <s v="1"/>
    <n v="85027"/>
    <x v="3580"/>
    <s v="İŞLEM"/>
    <s v="ABONELİK BAŞVURUSU"/>
    <s v="ABONELİK BAŞVURUSU"/>
    <s v="ABONELİK BAŞVURUSU"/>
    <x v="0"/>
    <s v="TALEP SONUÇLANDI"/>
    <d v="2018-07-23T11:39:54"/>
    <d v="2018-07-23T11:39:54"/>
    <n v="0"/>
    <x v="0"/>
    <x v="1"/>
  </r>
  <r>
    <x v="1"/>
    <s v="1"/>
    <n v="85027"/>
    <x v="3581"/>
    <s v="İŞLEM"/>
    <s v="TAHSİLAT"/>
    <s v="ABONE ALACAK TALEBİ"/>
    <s v="Tahsilat İşlem Talebi"/>
    <x v="0"/>
    <s v="TALEP SONUÇLANDI"/>
    <d v="2018-07-23T11:42:30"/>
    <d v="2018-07-23T11:42:30"/>
    <n v="0"/>
    <x v="0"/>
    <x v="1"/>
  </r>
  <r>
    <x v="1"/>
    <s v="1"/>
    <n v="85170"/>
    <x v="3582"/>
    <s v="İŞLEM"/>
    <s v="AÇMA-KESME DURUMU"/>
    <s v="AÇMA-KESME DURUMU"/>
    <s v="AÇMA-KESME İTİRAZI"/>
    <x v="0"/>
    <s v="TALEP SONUÇLANDI"/>
    <d v="2018-07-27T15:11:30"/>
    <d v="2018-07-27T15:11:30"/>
    <n v="0"/>
    <x v="0"/>
    <x v="1"/>
  </r>
  <r>
    <x v="1"/>
    <s v="1"/>
    <n v="85660"/>
    <x v="3583"/>
    <s v="İŞLEM"/>
    <s v="ABONE BİLGİ GÜNCELLEME"/>
    <s v="ABONE BİLGİ GÜNCELLEME"/>
    <s v="ABONE BİLGİ GÜNCELLEME"/>
    <x v="0"/>
    <s v="TALEP SONUÇLANDI"/>
    <d v="2018-07-18T10:08:08"/>
    <d v="2018-07-18T10:08:08"/>
    <n v="0"/>
    <x v="0"/>
    <x v="1"/>
  </r>
  <r>
    <x v="1"/>
    <s v="1"/>
    <n v="862812"/>
    <x v="3584"/>
    <s v="İŞLEM"/>
    <s v="TAHSİLAT"/>
    <s v="ABONE ALACAK TALEBİ"/>
    <s v="Tahsilat İşlem Talebi"/>
    <x v="0"/>
    <s v="TALEP SONUÇLANDI"/>
    <d v="2018-07-16T18:02:14"/>
    <d v="2018-07-16T18:02:14"/>
    <n v="0"/>
    <x v="0"/>
    <x v="1"/>
  </r>
  <r>
    <x v="1"/>
    <s v="1"/>
    <n v="870669"/>
    <x v="3585"/>
    <s v="İŞLEM"/>
    <s v="ABONE BİLGİ GÜNCELLEME"/>
    <s v="ABONE BİLGİ GÜNCELLEME"/>
    <s v="ABONE BİLGİ GÜNCELLEME"/>
    <x v="0"/>
    <s v="TALEP SONUÇLANDI"/>
    <d v="2018-07-10T11:44:17"/>
    <d v="2018-07-10T11:44:17"/>
    <n v="0"/>
    <x v="0"/>
    <x v="1"/>
  </r>
  <r>
    <x v="1"/>
    <s v="1"/>
    <n v="87087"/>
    <x v="3586"/>
    <s v="İŞLEM"/>
    <s v="ABONE BİLGİ GÜNCELLEME"/>
    <s v="ABONE BİLGİ GÜNCELLEME"/>
    <s v="ABONE BİLGİ GÜNCELLEME"/>
    <x v="0"/>
    <s v="TALEP SONUÇLANDI"/>
    <d v="2018-07-13T09:12:53"/>
    <d v="2018-07-13T09:12:53"/>
    <n v="0"/>
    <x v="0"/>
    <x v="1"/>
  </r>
  <r>
    <x v="1"/>
    <s v="1"/>
    <n v="881746"/>
    <x v="3587"/>
    <s v="İŞLEM"/>
    <s v="TAHSİLAT"/>
    <s v="ABONE ALACAK TALEBİ"/>
    <s v="Tahsilat İşlem Talebi"/>
    <x v="0"/>
    <s v="TALEP SONUÇLANDI"/>
    <d v="2018-07-04T17:00:44"/>
    <d v="2018-07-04T17:00:44"/>
    <n v="0"/>
    <x v="0"/>
    <x v="1"/>
  </r>
  <r>
    <x v="1"/>
    <s v="1"/>
    <n v="881746"/>
    <x v="3587"/>
    <s v="İŞLEM"/>
    <s v="ABONE BİLGİ GÜNCELLEME"/>
    <s v="ABONE BİLGİ GÜNCELLEME"/>
    <s v="ABONE BİLGİ GÜNCELLEME"/>
    <x v="0"/>
    <s v="TALEP SONUÇLANDI"/>
    <d v="2018-07-04T16:58:24"/>
    <d v="2018-07-04T16:58:24"/>
    <n v="0"/>
    <x v="0"/>
    <x v="1"/>
  </r>
  <r>
    <x v="1"/>
    <s v="2"/>
    <n v="881797"/>
    <x v="3588"/>
    <s v="İŞLEM"/>
    <s v="TAHSİLAT"/>
    <s v="ABONE ALACAK TALEBİ"/>
    <s v="Tahsilat İşlem Talebi"/>
    <x v="0"/>
    <s v="TALEP SONUÇLANDI"/>
    <d v="2018-07-24T18:18:18"/>
    <d v="2018-07-24T18:18:18"/>
    <n v="0"/>
    <x v="0"/>
    <x v="1"/>
  </r>
  <r>
    <x v="1"/>
    <s v="1"/>
    <n v="883895"/>
    <x v="3589"/>
    <s v="İŞLEM"/>
    <s v="ABONE BİLGİ GÜNCELLEME"/>
    <s v="ABONE BİLGİ GÜNCELLEME"/>
    <s v="ABONE BİLGİ GÜNCELLEME"/>
    <x v="0"/>
    <s v="TALEP SONUÇLANDI"/>
    <d v="2018-07-12T10:40:53"/>
    <d v="2018-07-12T10:40:53"/>
    <n v="0"/>
    <x v="0"/>
    <x v="1"/>
  </r>
  <r>
    <x v="1"/>
    <s v="1"/>
    <n v="883895"/>
    <x v="3589"/>
    <s v="İŞLEM"/>
    <s v="PSS ABONE TALEPLERİ"/>
    <s v="PSS ABONE TALEPLERİ"/>
    <s v="FARK GÜVENCE BEDELİ BİLGİSİ"/>
    <x v="1"/>
    <s v="TALEP SONUÇLANDI"/>
    <d v="2018-07-12T10:08:52"/>
    <d v="2018-07-12T10:08:52"/>
    <n v="0"/>
    <x v="0"/>
    <x v="1"/>
  </r>
  <r>
    <x v="1"/>
    <s v="2"/>
    <n v="883895"/>
    <x v="3589"/>
    <s v="İŞLEM"/>
    <s v="FATURA KONTROLÜ"/>
    <s v="FATURA KONTROLÜ"/>
    <s v="FATURA KONTROLÜ"/>
    <x v="2"/>
    <s v="TALEP SONUÇLANDI"/>
    <d v="2018-07-12T10:41:12"/>
    <d v="2018-07-12T10:44:41"/>
    <n v="2.418981479422655E-3"/>
    <x v="0"/>
    <x v="1"/>
  </r>
  <r>
    <x v="1"/>
    <s v="1"/>
    <n v="884967"/>
    <x v="3590"/>
    <s v="İŞLEM"/>
    <s v="ABONE BİLGİ GÜNCELLEME"/>
    <s v="ABONE BİLGİ GÜNCELLEME"/>
    <s v="ABONE BİLGİ GÜNCELLEME"/>
    <x v="0"/>
    <s v="TALEP SONUÇLANDI"/>
    <d v="2018-07-18T17:08:26"/>
    <d v="2018-07-18T17:08:26"/>
    <n v="0"/>
    <x v="0"/>
    <x v="1"/>
  </r>
  <r>
    <x v="1"/>
    <s v="2"/>
    <n v="884967"/>
    <x v="3590"/>
    <s v="İŞLEM"/>
    <s v="AÇMA-KESME DURUMU"/>
    <s v="AÇMA-KESME DURUMU"/>
    <s v="AÇMA-KESME İTİRAZI"/>
    <x v="0"/>
    <s v="TALEP SONUÇLANDI"/>
    <d v="2018-07-18T10:40:49"/>
    <d v="2018-07-18T17:59:00"/>
    <n v="0.30429398147680331"/>
    <x v="0"/>
    <x v="1"/>
  </r>
  <r>
    <x v="1"/>
    <s v="1"/>
    <n v="889017"/>
    <x v="3591"/>
    <s v="İŞLEM"/>
    <s v="TESİS/SAYAÇ/ADRES KONTROL"/>
    <s v="TESİS/SAYAÇ/ADRES KONTROL"/>
    <s v="SAYAÇ KONTROLÜ"/>
    <x v="2"/>
    <s v="TALEP SONUÇLANDI"/>
    <d v="2018-07-30T17:57:02"/>
    <d v="2018-07-30T17:57:02"/>
    <n v="0"/>
    <x v="0"/>
    <x v="1"/>
  </r>
  <r>
    <x v="1"/>
    <s v="1"/>
    <n v="892115"/>
    <x v="3592"/>
    <s v="İŞLEM"/>
    <s v="ABONELİK BAŞVURUSU"/>
    <s v="ABONELİK BAŞVURUSU"/>
    <s v="ABONELİK BAŞVURUSU"/>
    <x v="0"/>
    <s v="TALEP SONUÇLANDI"/>
    <d v="2018-07-23T18:55:48"/>
    <d v="2018-07-23T18:55:48"/>
    <n v="0"/>
    <x v="0"/>
    <x v="1"/>
  </r>
  <r>
    <x v="1"/>
    <s v="1"/>
    <n v="894605"/>
    <x v="3593"/>
    <s v="İŞLEM"/>
    <s v="TAHSİLAT"/>
    <s v="ABONE ALACAK TALEBİ"/>
    <s v="Tahsilat İşlem Talebi"/>
    <x v="0"/>
    <s v="TALEP SONUÇLANDI"/>
    <d v="2018-07-13T11:37:22"/>
    <d v="2018-07-13T11:37:22"/>
    <n v="0"/>
    <x v="0"/>
    <x v="1"/>
  </r>
  <r>
    <x v="1"/>
    <s v="1"/>
    <n v="898821"/>
    <x v="3594"/>
    <s v="İŞLEM"/>
    <s v="AÇMA-KESME DURUMU"/>
    <s v="AÇMA-KESME DURUMU"/>
    <s v="AÇMA-KESME İTİRAZI"/>
    <x v="0"/>
    <s v="TALEP SONUÇLANDI"/>
    <d v="2018-07-25T20:51:34"/>
    <d v="2018-07-25T20:51:34"/>
    <n v="0"/>
    <x v="0"/>
    <x v="1"/>
  </r>
  <r>
    <x v="1"/>
    <s v="1"/>
    <n v="900502"/>
    <x v="3595"/>
    <s v="İŞLEM"/>
    <s v="TAHSİLAT"/>
    <s v="ABONE ALACAK TALEBİ"/>
    <s v="Tahsilat İşlem Talebi"/>
    <x v="0"/>
    <s v="TALEP SONUÇLANDI"/>
    <d v="2018-07-26T10:14:56"/>
    <d v="2018-07-26T10:14:56"/>
    <n v="0"/>
    <x v="0"/>
    <x v="1"/>
  </r>
  <r>
    <x v="1"/>
    <s v="2"/>
    <n v="901509"/>
    <x v="3596"/>
    <s v="İŞLEM"/>
    <s v="AÇMA-KESME DURUMU"/>
    <s v="AÇMA-KESME DURUMU"/>
    <s v="AÇMA-KESME İTİRAZI"/>
    <x v="0"/>
    <s v="TALEP SONUÇLANDI"/>
    <d v="2018-07-18T15:39:06"/>
    <d v="2018-07-18T17:15:20"/>
    <n v="6.6828703704231884E-2"/>
    <x v="0"/>
    <x v="1"/>
  </r>
  <r>
    <x v="1"/>
    <s v="2"/>
    <n v="901776"/>
    <x v="3597"/>
    <s v="İŞLEM"/>
    <s v="AÇMA-KESME DURUMU"/>
    <s v="AÇMA-KESME DURUMU"/>
    <s v="AÇMA-KESME İTİRAZI"/>
    <x v="0"/>
    <s v="TALEP SONUÇLANDI"/>
    <d v="2018-07-13T11:28:44"/>
    <d v="2018-07-14T11:41:21"/>
    <n v="1.0087615740703768"/>
    <x v="0"/>
    <x v="1"/>
  </r>
  <r>
    <x v="1"/>
    <s v="1"/>
    <n v="904937"/>
    <x v="3598"/>
    <s v="İŞLEM"/>
    <s v="ABONE BİLGİ GÜNCELLEME"/>
    <s v="ABONE BİLGİ GÜNCELLEME"/>
    <s v="ABONE BİLGİ GÜNCELLEME"/>
    <x v="0"/>
    <s v="TALEP SONUÇLANDI"/>
    <d v="2018-07-26T15:22:31"/>
    <d v="2018-07-26T15:22:31"/>
    <n v="0"/>
    <x v="0"/>
    <x v="1"/>
  </r>
  <r>
    <x v="1"/>
    <s v="1"/>
    <n v="90521"/>
    <x v="3599"/>
    <s v="İŞLEM"/>
    <s v="TAHSİLAT"/>
    <s v="ABONE ALACAK TALEBİ"/>
    <s v="Tahsilat İşlem Talebi"/>
    <x v="0"/>
    <s v="TALEP SONUÇLANDI"/>
    <d v="2018-07-18T08:48:19"/>
    <d v="2018-07-18T08:48:19"/>
    <n v="0"/>
    <x v="0"/>
    <x v="1"/>
  </r>
  <r>
    <x v="1"/>
    <s v="1"/>
    <n v="90521"/>
    <x v="3599"/>
    <s v="İŞLEM"/>
    <s v="ABONE BİLGİ GÜNCELLEME"/>
    <s v="ABONE BİLGİ GÜNCELLEME"/>
    <s v="ABONE BİLGİ GÜNCELLEME"/>
    <x v="0"/>
    <s v="TALEP SONUÇLANDI"/>
    <d v="2018-07-18T08:48:49"/>
    <d v="2018-07-18T08:48:49"/>
    <n v="0"/>
    <x v="0"/>
    <x v="1"/>
  </r>
  <r>
    <x v="1"/>
    <s v="1"/>
    <n v="90873"/>
    <x v="3600"/>
    <s v="İŞLEM"/>
    <s v="FATURA KONTROLÜ"/>
    <s v="FATURA KONTROLÜ"/>
    <s v="FATURA KONTROLÜ"/>
    <x v="2"/>
    <s v="TALEP SONUÇLANDI"/>
    <d v="2018-07-04T09:47:26"/>
    <d v="2018-07-04T09:47:26"/>
    <n v="0"/>
    <x v="0"/>
    <x v="1"/>
  </r>
  <r>
    <x v="1"/>
    <s v="2"/>
    <n v="908980"/>
    <x v="1960"/>
    <s v="İŞLEM"/>
    <s v="PSS ABONE TALEPLERİ"/>
    <s v="PSS ABONE TALEPLERİ"/>
    <s v="FARK GÜVENCE BEDELİ BİLGİSİ"/>
    <x v="1"/>
    <s v="TALEP SONUÇLANDI"/>
    <d v="2018-07-30T14:20:49"/>
    <d v="2018-08-08T10:36:23"/>
    <n v="8.8441435185231967"/>
    <x v="2"/>
    <x v="1"/>
  </r>
  <r>
    <x v="1"/>
    <s v="2"/>
    <n v="909015"/>
    <x v="3601"/>
    <s v="İŞLEM"/>
    <s v="TAHSİLAT"/>
    <s v="ABONE ALACAK TALEBİ"/>
    <s v="Tahsilat İşlem Talebi"/>
    <x v="0"/>
    <s v="TALEP SONUÇLANDI"/>
    <d v="2018-07-10T17:55:56"/>
    <d v="2018-07-10T17:55:56"/>
    <n v="0"/>
    <x v="0"/>
    <x v="1"/>
  </r>
  <r>
    <x v="1"/>
    <s v="2"/>
    <n v="909015"/>
    <x v="3601"/>
    <s v="İŞLEM"/>
    <s v="FATURA KONTROLÜ"/>
    <s v="FATURA KONTROLÜ"/>
    <s v="FATURA KONTROLÜ"/>
    <x v="2"/>
    <s v="TALEP SONUÇLANDI"/>
    <d v="2018-07-10T17:56:17"/>
    <d v="2018-07-10T17:56:18"/>
    <n v="1.1574076779652387E-5"/>
    <x v="0"/>
    <x v="1"/>
  </r>
  <r>
    <x v="1"/>
    <s v="1"/>
    <n v="909597"/>
    <x v="3602"/>
    <s v="İŞLEM"/>
    <s v="ABONE BİLGİ GÜNCELLEME"/>
    <s v="ABONE BİLGİ GÜNCELLEME"/>
    <s v="ABONE BİLGİ GÜNCELLEME"/>
    <x v="0"/>
    <s v="TALEP SONUÇLANDI"/>
    <d v="2018-07-10T21:49:57"/>
    <d v="2018-07-10T21:49:57"/>
    <n v="0"/>
    <x v="0"/>
    <x v="1"/>
  </r>
  <r>
    <x v="1"/>
    <s v="2"/>
    <n v="909597"/>
    <x v="3602"/>
    <s v="İŞLEM"/>
    <s v="AÇMA-KESME DURUMU"/>
    <s v="AÇMA-KESME DURUMU"/>
    <s v="AÇMA-KESME İTİRAZI"/>
    <x v="0"/>
    <s v="TALEP SONUÇLANDI"/>
    <d v="2018-07-10T17:13:19"/>
    <d v="2018-07-11T15:30:19"/>
    <n v="0.92847222222189885"/>
    <x v="0"/>
    <x v="1"/>
  </r>
  <r>
    <x v="1"/>
    <s v="1"/>
    <n v="913683"/>
    <x v="3603"/>
    <s v="İŞLEM"/>
    <s v="REZERV ENDEKS İNCELEME TALEBİ"/>
    <s v="REZERV ENDEKS İNCELEME TALEBİ"/>
    <s v="endeks incelemesi için tahakkuka gönder"/>
    <x v="2"/>
    <s v="TALEP SONUÇLANDI"/>
    <d v="2018-07-18T11:18:05"/>
    <d v="2018-07-18T11:18:05"/>
    <n v="0"/>
    <x v="0"/>
    <x v="1"/>
  </r>
  <r>
    <x v="1"/>
    <s v="2"/>
    <n v="914319"/>
    <x v="3604"/>
    <s v="İŞLEM"/>
    <s v="PSS ABONE TALEPLERİ"/>
    <s v="PSS ABONE TALEPLERİ"/>
    <s v="FARK GÜVENCE BEDELİ BİLGİSİ"/>
    <x v="1"/>
    <s v="TALEP SONUÇLANDI"/>
    <d v="2018-07-10T14:18:26"/>
    <d v="2018-07-20T16:12:57"/>
    <n v="10.07952546296292"/>
    <x v="2"/>
    <x v="1"/>
  </r>
  <r>
    <x v="1"/>
    <s v="1"/>
    <n v="91507"/>
    <x v="3605"/>
    <s v="İŞLEM"/>
    <s v="USULSÜZ KULLANIM"/>
    <s v="USULSÜZ KULLANIM"/>
    <s v="Uyarı Mesajı Gönderimi"/>
    <x v="0"/>
    <s v="TALEP SONUÇLANDI"/>
    <d v="2018-07-31T18:02:20"/>
    <d v="2018-07-31T18:02:20"/>
    <n v="0"/>
    <x v="0"/>
    <x v="1"/>
  </r>
  <r>
    <x v="1"/>
    <s v="1"/>
    <n v="91507"/>
    <x v="3606"/>
    <s v="İŞLEM"/>
    <s v="PSS ABONE TALEPLERİ"/>
    <s v="PSS ABONE TALEPLERİ"/>
    <s v="FARK GÜVENCE BEDELİ BİLGİSİ"/>
    <x v="1"/>
    <s v="TALEP SONUÇLANDI"/>
    <d v="2018-07-31T18:01:50"/>
    <d v="2018-07-31T18:01:50"/>
    <n v="0"/>
    <x v="0"/>
    <x v="1"/>
  </r>
  <r>
    <x v="1"/>
    <s v="1"/>
    <n v="917908"/>
    <x v="3607"/>
    <s v="İŞLEM"/>
    <s v="TAHSİLAT"/>
    <s v="ABONE ALACAK TALEBİ"/>
    <s v="Tahsilat İşlem Talebi"/>
    <x v="0"/>
    <s v="TALEP SONUÇLANDI"/>
    <d v="2018-07-04T14:17:50"/>
    <d v="2018-07-04T14:17:50"/>
    <n v="0"/>
    <x v="0"/>
    <x v="1"/>
  </r>
  <r>
    <x v="1"/>
    <s v="1"/>
    <n v="918717"/>
    <x v="3608"/>
    <s v="İŞLEM"/>
    <s v="TAHSİLAT"/>
    <s v="ABONE ALACAK TALEBİ"/>
    <s v="Tahsilat İşlem Talebi"/>
    <x v="0"/>
    <s v="TALEP SONUÇLANDI"/>
    <d v="2018-07-13T13:14:22"/>
    <d v="2018-07-13T13:14:22"/>
    <n v="0"/>
    <x v="0"/>
    <x v="1"/>
  </r>
  <r>
    <x v="1"/>
    <s v="1"/>
    <n v="920561"/>
    <x v="3609"/>
    <s v="İŞLEM"/>
    <s v="TAHSİLAT"/>
    <s v="ABONE ALACAK TALEBİ"/>
    <s v="Tahsilat İşlem Talebi"/>
    <x v="0"/>
    <s v="TALEP SONUÇLANDI"/>
    <d v="2018-07-13T15:44:48"/>
    <d v="2018-07-13T15:44:48"/>
    <n v="0"/>
    <x v="0"/>
    <x v="1"/>
  </r>
  <r>
    <x v="1"/>
    <s v="1"/>
    <n v="925083"/>
    <x v="3610"/>
    <s v="İŞLEM"/>
    <s v="FATURA KONTROLÜ"/>
    <s v="FATURA KONTROLÜ"/>
    <s v="FATURA KONTROLÜ"/>
    <x v="2"/>
    <s v="TALEP SONUÇLANDI"/>
    <d v="2018-07-01T13:49:48"/>
    <d v="2018-07-01T13:49:48"/>
    <n v="0"/>
    <x v="0"/>
    <x v="1"/>
  </r>
  <r>
    <x v="1"/>
    <s v="2"/>
    <n v="925473"/>
    <x v="3611"/>
    <s v="İŞLEM"/>
    <s v="FATURA KONTROLÜ"/>
    <s v="FATURA KONTROLÜ"/>
    <s v="FATURA KONTROLÜ"/>
    <x v="2"/>
    <s v="TALEP SONUÇLANDI"/>
    <d v="2018-07-03T09:40:31"/>
    <d v="2018-07-03T10:14:11"/>
    <n v="2.3379629630653653E-2"/>
    <x v="0"/>
    <x v="1"/>
  </r>
  <r>
    <x v="1"/>
    <s v="1"/>
    <n v="925495"/>
    <x v="3612"/>
    <s v="İŞLEM"/>
    <s v="AÇMA-KESME DURUMU"/>
    <s v="AÇMA-KESME DURUMU"/>
    <s v="AÇMA-KESME İTİRAZI"/>
    <x v="0"/>
    <s v="TALEP SONUÇLANDI"/>
    <d v="2018-07-26T17:09:12"/>
    <d v="2018-07-26T17:09:12"/>
    <n v="0"/>
    <x v="0"/>
    <x v="1"/>
  </r>
  <r>
    <x v="1"/>
    <s v="1"/>
    <n v="926719"/>
    <x v="3613"/>
    <s v="İŞLEM"/>
    <s v="ABONE BİLGİ GÜNCELLEME"/>
    <s v="ABONE BİLGİ GÜNCELLEME"/>
    <s v="ABONE BİLGİ GÜNCELLEME"/>
    <x v="0"/>
    <s v="TALEP SONUÇLANDI"/>
    <d v="2018-07-11T09:09:24"/>
    <d v="2018-07-11T09:09:24"/>
    <n v="0"/>
    <x v="0"/>
    <x v="1"/>
  </r>
  <r>
    <x v="1"/>
    <s v="1"/>
    <n v="929244"/>
    <x v="3614"/>
    <s v="İŞLEM"/>
    <s v="ABONE BİLGİ GÜNCELLEME"/>
    <s v="ABONE BİLGİ GÜNCELLEME"/>
    <s v="ABONE BİLGİ GÜNCELLEME"/>
    <x v="0"/>
    <s v="TALEP SONUÇLANDI"/>
    <d v="2018-07-13T13:25:51"/>
    <d v="2018-07-13T13:25:51"/>
    <n v="0"/>
    <x v="0"/>
    <x v="1"/>
  </r>
  <r>
    <x v="1"/>
    <s v="2"/>
    <n v="932209"/>
    <x v="3615"/>
    <s v="İŞLEM"/>
    <s v="PSS ABONE TALEPLERİ"/>
    <s v="PSS ABONE TALEPLERİ"/>
    <s v="FARK GÜVENCE BEDELİ BİLGİSİ"/>
    <x v="1"/>
    <s v="TALEP SONUÇLANDI"/>
    <d v="2018-07-03T11:12:48"/>
    <d v="2018-07-20T16:59:44"/>
    <n v="17.240925925929332"/>
    <x v="1"/>
    <x v="1"/>
  </r>
  <r>
    <x v="1"/>
    <s v="1"/>
    <n v="932409"/>
    <x v="3616"/>
    <s v="İŞLEM"/>
    <s v="FATURA KONTROLÜ"/>
    <s v="FATURA KONTROLÜ"/>
    <s v="FATURA KONTROLÜ"/>
    <x v="2"/>
    <s v="TALEP SONUÇLANDI"/>
    <d v="2018-07-12T08:37:41"/>
    <d v="2018-07-12T08:37:41"/>
    <n v="0"/>
    <x v="0"/>
    <x v="1"/>
  </r>
  <r>
    <x v="1"/>
    <s v="1"/>
    <n v="933616"/>
    <x v="3617"/>
    <s v="İŞLEM"/>
    <s v="AÇMA-KESME DURUMU"/>
    <s v="AÇMA-KESME DURUMU"/>
    <s v="AÇMA-KESME İTİRAZI"/>
    <x v="0"/>
    <s v="TALEP SONUÇLANDI"/>
    <d v="2018-07-18T14:51:17"/>
    <d v="2018-07-18T14:51:17"/>
    <n v="0"/>
    <x v="0"/>
    <x v="1"/>
  </r>
  <r>
    <x v="1"/>
    <s v="1"/>
    <n v="935484"/>
    <x v="3618"/>
    <s v="İŞLEM"/>
    <s v="PSS ABONE TALEPLERİ"/>
    <s v="PSS ABONE TALEPLERİ"/>
    <s v="FARK GÜVENCE BEDELİ BİLGİSİ"/>
    <x v="1"/>
    <s v="TALEP SONUÇLANDI"/>
    <d v="2018-07-26T12:11:02"/>
    <d v="2018-07-26T12:11:02"/>
    <n v="0"/>
    <x v="0"/>
    <x v="1"/>
  </r>
  <r>
    <x v="1"/>
    <s v="1"/>
    <n v="936516"/>
    <x v="3619"/>
    <s v="İŞLEM"/>
    <s v="AÇMA-KESME DURUMU"/>
    <s v="AÇMA-KESME DURUMU"/>
    <s v="AÇMA-KESME İTİRAZI"/>
    <x v="0"/>
    <s v="TALEP SONUÇLANDI"/>
    <d v="2018-07-25T13:48:13"/>
    <d v="2018-07-25T13:48:13"/>
    <n v="0"/>
    <x v="0"/>
    <x v="1"/>
  </r>
  <r>
    <x v="1"/>
    <s v="1"/>
    <n v="941043"/>
    <x v="3620"/>
    <s v="İŞLEM"/>
    <s v="TAHSİLAT"/>
    <s v="ABONE ALACAK TALEBİ"/>
    <s v="Tahsilat İşlem Talebi"/>
    <x v="0"/>
    <s v="TALEP SONUÇLANDI"/>
    <d v="2018-07-31T11:59:26"/>
    <d v="2018-07-31T11:59:26"/>
    <n v="0"/>
    <x v="0"/>
    <x v="1"/>
  </r>
  <r>
    <x v="1"/>
    <s v="2"/>
    <n v="941043"/>
    <x v="3620"/>
    <s v="İŞLEM"/>
    <s v="AÇMA-KESME DURUMU"/>
    <s v="AÇMA-KESME DURUMU"/>
    <s v="AÇMA-KESME İTİRAZI"/>
    <x v="0"/>
    <s v="TALEP SONUÇLANDI"/>
    <d v="2018-07-31T16:46:04"/>
    <d v="2018-08-01T09:42:10"/>
    <n v="0.70562499999505235"/>
    <x v="0"/>
    <x v="1"/>
  </r>
  <r>
    <x v="1"/>
    <s v="1"/>
    <n v="947185"/>
    <x v="3621"/>
    <s v="İŞLEM"/>
    <s v="ABONE BİLGİ GÜNCELLEME"/>
    <s v="ABONE BİLGİ GÜNCELLEME"/>
    <s v="ABONE BİLGİ GÜNCELLEME"/>
    <x v="0"/>
    <s v="TALEP SONUÇLANDI"/>
    <d v="2018-07-13T15:19:47"/>
    <d v="2018-07-13T15:19:47"/>
    <n v="0"/>
    <x v="0"/>
    <x v="1"/>
  </r>
  <r>
    <x v="1"/>
    <s v="1"/>
    <n v="950273"/>
    <x v="3622"/>
    <s v="İŞLEM"/>
    <s v="KAMPANYA SÖZLEŞMESİ KONTROL VE TALEPLERİ"/>
    <s v="KAMPANYA SÖZLEŞMESİ KONTROL VE TALEPLERİ"/>
    <s v="KAMPANYA TARİFE İTİRAZI"/>
    <x v="3"/>
    <s v="TALEP SONUÇLANDI"/>
    <d v="2018-07-18T11:32:01"/>
    <d v="2018-07-18T11:32:01"/>
    <n v="0"/>
    <x v="0"/>
    <x v="1"/>
  </r>
  <r>
    <x v="1"/>
    <s v="2"/>
    <n v="954350"/>
    <x v="1981"/>
    <s v="İŞLEM"/>
    <s v="TAHSİLAT"/>
    <s v="ABONE ALACAK TALEBİ"/>
    <s v="Tahsilat İşlem Talebi"/>
    <x v="0"/>
    <s v="TALEP SONUÇLANDI"/>
    <d v="2018-07-10T20:03:32"/>
    <d v="2018-07-10T20:03:32"/>
    <n v="0"/>
    <x v="0"/>
    <x v="1"/>
  </r>
  <r>
    <x v="1"/>
    <s v="1"/>
    <n v="955555"/>
    <x v="3623"/>
    <s v="İŞLEM"/>
    <s v="ABONE BİLGİ GÜNCELLEME"/>
    <s v="ABONE BİLGİ GÜNCELLEME"/>
    <s v="ABONE BİLGİ GÜNCELLEME"/>
    <x v="0"/>
    <s v="TALEP SONUÇLANDI"/>
    <d v="2018-07-31T11:35:24"/>
    <d v="2018-07-31T11:35:24"/>
    <n v="0"/>
    <x v="0"/>
    <x v="1"/>
  </r>
  <r>
    <x v="1"/>
    <s v="1"/>
    <n v="956845"/>
    <x v="1983"/>
    <s v="İŞLEM"/>
    <s v="TAHSİLAT"/>
    <s v="ABONE ALACAK TALEBİ"/>
    <s v="Tahsilat İşlem Talebi"/>
    <x v="0"/>
    <s v="TALEP SONUÇLANDI"/>
    <d v="2018-07-02T13:55:14"/>
    <d v="2018-07-02T13:55:14"/>
    <n v="0"/>
    <x v="0"/>
    <x v="1"/>
  </r>
  <r>
    <x v="1"/>
    <s v="1"/>
    <n v="962110"/>
    <x v="3624"/>
    <s v="İŞLEM"/>
    <s v="AÇMA-KESME DURUMU"/>
    <s v="AÇMA-KESME DURUMU"/>
    <s v="AÇMA-KESME İTİRAZI"/>
    <x v="0"/>
    <s v="TALEP SONUÇLANDI"/>
    <d v="2018-07-06T14:22:59"/>
    <d v="2018-07-06T14:22:59"/>
    <n v="0"/>
    <x v="0"/>
    <x v="1"/>
  </r>
  <r>
    <x v="1"/>
    <s v="1"/>
    <n v="967573"/>
    <x v="3625"/>
    <s v="İŞLEM"/>
    <s v="AÇMA-KESME DURUMU"/>
    <s v="AÇMA-KESME DURUMU"/>
    <s v="AÇMA-KESME İTİRAZI"/>
    <x v="0"/>
    <s v="TALEP SONUÇLANDI"/>
    <d v="2018-07-12T20:51:45"/>
    <d v="2018-07-12T20:51:45"/>
    <n v="0"/>
    <x v="0"/>
    <x v="1"/>
  </r>
  <r>
    <x v="1"/>
    <s v="2"/>
    <n v="968457"/>
    <x v="3626"/>
    <s v="İŞLEM"/>
    <s v="TAHSİLAT"/>
    <s v="ABONE ALACAK TALEBİ"/>
    <s v="Tahsilat İşlem Talebi"/>
    <x v="0"/>
    <s v="TALEP SONUÇLANDI"/>
    <d v="2018-07-16T17:32:55"/>
    <d v="2018-07-16T17:34:51"/>
    <n v="1.3425925935734995E-3"/>
    <x v="0"/>
    <x v="1"/>
  </r>
  <r>
    <x v="1"/>
    <s v="1"/>
    <n v="968708"/>
    <x v="3627"/>
    <s v="İŞLEM"/>
    <s v="ABONE BİLGİ GÜNCELLEME"/>
    <s v="ABONE BİLGİ GÜNCELLEME"/>
    <s v="ABONE BİLGİ GÜNCELLEME"/>
    <x v="0"/>
    <s v="TALEP SONUÇLANDI"/>
    <d v="2018-07-11T20:56:11"/>
    <d v="2018-07-11T20:56:11"/>
    <n v="0"/>
    <x v="0"/>
    <x v="1"/>
  </r>
  <r>
    <x v="1"/>
    <s v="2"/>
    <n v="969840"/>
    <x v="3628"/>
    <s v="İŞLEM"/>
    <s v="ABONE BİLGİ GÜNCELLEME"/>
    <s v="ABONE BİLGİ GÜNCELLEME"/>
    <s v="ABONE BİLGİ GÜNCELLEME"/>
    <x v="0"/>
    <s v="TALEP SONUÇLANDI"/>
    <d v="2018-07-13T12:07:59"/>
    <d v="2018-07-13T13:06:57"/>
    <n v="4.0949074071249925E-2"/>
    <x v="0"/>
    <x v="1"/>
  </r>
  <r>
    <x v="1"/>
    <s v="1"/>
    <n v="971649"/>
    <x v="3629"/>
    <s v="İŞLEM"/>
    <s v="AÇMA-KESME DURUMU"/>
    <s v="AÇMA-KESME DURUMU"/>
    <s v="AÇMA-KESME İTİRAZI"/>
    <x v="0"/>
    <s v="TALEP SONUÇLANDI"/>
    <d v="2018-07-11T11:58:36"/>
    <d v="2018-07-11T11:58:36"/>
    <n v="0"/>
    <x v="0"/>
    <x v="1"/>
  </r>
  <r>
    <x v="1"/>
    <s v="1"/>
    <n v="971816"/>
    <x v="3630"/>
    <s v="İŞLEM"/>
    <s v="ABONE BİLGİ GÜNCELLEME"/>
    <s v="ABONE BİLGİ GÜNCELLEME"/>
    <s v="ABONE BİLGİ GÜNCELLEME"/>
    <x v="0"/>
    <s v="TALEP SONUÇLANDI"/>
    <d v="2018-07-13T11:24:46"/>
    <d v="2018-07-13T11:24:46"/>
    <n v="0"/>
    <x v="0"/>
    <x v="1"/>
  </r>
  <r>
    <x v="1"/>
    <s v="1"/>
    <n v="971968"/>
    <x v="3631"/>
    <s v="İŞLEM"/>
    <s v="ABONE BİLGİ GÜNCELLEME"/>
    <s v="ABONE BİLGİ GÜNCELLEME"/>
    <s v="ABONE BİLGİ GÜNCELLEME"/>
    <x v="0"/>
    <s v="TALEP SONUÇLANDI"/>
    <d v="2018-07-10T11:04:58"/>
    <d v="2018-07-10T11:04:58"/>
    <n v="0"/>
    <x v="0"/>
    <x v="1"/>
  </r>
  <r>
    <x v="1"/>
    <s v="2"/>
    <n v="971968"/>
    <x v="3631"/>
    <s v="İŞLEM"/>
    <s v="FATURA KONTROLÜ"/>
    <s v="FATURA KONTROLÜ"/>
    <s v="FATURA KONTROLÜ"/>
    <x v="2"/>
    <s v="TALEP SONUÇLANDI"/>
    <d v="2018-07-10T11:06:13"/>
    <d v="2018-07-10T11:06:13"/>
    <n v="0"/>
    <x v="0"/>
    <x v="1"/>
  </r>
  <r>
    <x v="1"/>
    <s v="1"/>
    <n v="972622"/>
    <x v="3632"/>
    <s v="İŞLEM"/>
    <s v="AÇMA-KESME DURUMU"/>
    <s v="AÇMA-KESME DURUMU"/>
    <s v="AÇMA-KESME İTİRAZI"/>
    <x v="0"/>
    <s v="TALEP SONUÇLANDI"/>
    <d v="2018-07-25T20:14:45"/>
    <d v="2018-07-25T20:14:45"/>
    <n v="0"/>
    <x v="0"/>
    <x v="1"/>
  </r>
  <r>
    <x v="1"/>
    <s v="1"/>
    <n v="975142"/>
    <x v="3633"/>
    <s v="İŞLEM"/>
    <s v="ABONE BİLGİ GÜNCELLEME"/>
    <s v="ABONE BİLGİ GÜNCELLEME"/>
    <s v="ABONE BİLGİ GÜNCELLEME"/>
    <x v="0"/>
    <s v="TALEP SONUÇLANDI"/>
    <d v="2018-07-09T10:29:47"/>
    <d v="2018-07-09T10:29:47"/>
    <n v="0"/>
    <x v="0"/>
    <x v="1"/>
  </r>
  <r>
    <x v="1"/>
    <s v="2"/>
    <n v="976614"/>
    <x v="2001"/>
    <s v="İŞLEM"/>
    <s v="TAHSİLAT"/>
    <s v="ABONE ALACAK TALEBİ"/>
    <s v="Tahsilat İşlem Talebi"/>
    <x v="0"/>
    <s v="TALEP SONUÇLANDI"/>
    <d v="2018-07-17T13:20:57"/>
    <d v="2018-07-17T14:55:40"/>
    <n v="6.5775462964666076E-2"/>
    <x v="0"/>
    <x v="1"/>
  </r>
  <r>
    <x v="1"/>
    <s v="1"/>
    <n v="977478"/>
    <x v="3634"/>
    <s v="İŞLEM"/>
    <s v="ABONE BİLGİ GÜNCELLEME"/>
    <s v="ABONE BİLGİ GÜNCELLEME"/>
    <s v="ABONE BİLGİ GÜNCELLEME"/>
    <x v="0"/>
    <s v="TALEP SONUÇLANDI"/>
    <d v="2018-07-30T10:18:28"/>
    <d v="2018-07-30T10:18:28"/>
    <n v="0"/>
    <x v="0"/>
    <x v="1"/>
  </r>
  <r>
    <x v="1"/>
    <s v="1"/>
    <n v="978708"/>
    <x v="3635"/>
    <s v="İŞLEM"/>
    <s v="TESİS/SAYAÇ/ADRES KONTROL"/>
    <s v="TESİS/SAYAÇ/ADRES KONTROL"/>
    <s v="SAYAÇ KONTROLÜ"/>
    <x v="2"/>
    <s v="TALEP SONUÇLANDI"/>
    <d v="2018-07-05T11:07:12"/>
    <d v="2018-07-05T11:07:12"/>
    <n v="0"/>
    <x v="0"/>
    <x v="1"/>
  </r>
  <r>
    <x v="1"/>
    <s v="2"/>
    <n v="979128"/>
    <x v="3636"/>
    <s v="İŞLEM"/>
    <s v="TESİS/SAYAÇ/ADRES KONTROL"/>
    <s v="TESİS/SAYAÇ/ADRES KONTROL"/>
    <s v="SAYAÇ KONTROLÜ"/>
    <x v="2"/>
    <s v="TALEP SONUÇLANDI"/>
    <d v="2018-07-25T12:55:12"/>
    <d v="2018-07-26T15:27:40"/>
    <n v="1.1058796296347282"/>
    <x v="0"/>
    <x v="1"/>
  </r>
  <r>
    <x v="1"/>
    <s v="1"/>
    <n v="98309"/>
    <x v="3637"/>
    <s v="İŞLEM"/>
    <s v="AÇMA-KESME DURUMU"/>
    <s v="AÇMA-KESME DURUMU"/>
    <s v="AÇMA-KESME İTİRAZI"/>
    <x v="0"/>
    <s v="TALEP SONUÇLANDI"/>
    <d v="2018-07-16T17:52:44"/>
    <d v="2018-07-16T17:52:44"/>
    <n v="0"/>
    <x v="0"/>
    <x v="1"/>
  </r>
  <r>
    <x v="1"/>
    <s v="1"/>
    <n v="98309"/>
    <x v="3637"/>
    <s v="İŞLEM"/>
    <s v="TAHLİYE VE GÜVENCE BEDELİ TALEPLERİ"/>
    <s v="TAHLİYE VE GÜVENCE BEDELİ TALEPLERİ"/>
    <s v="GECİKMİŞ TAHLİYE ŞİKAYETİ"/>
    <x v="0"/>
    <s v="TALEP SONUÇLANDI"/>
    <d v="2018-07-12T16:41:22"/>
    <d v="2018-07-12T16:41:22"/>
    <n v="0"/>
    <x v="0"/>
    <x v="1"/>
  </r>
  <r>
    <x v="1"/>
    <s v="1"/>
    <n v="98485"/>
    <x v="3638"/>
    <s v="İŞLEM"/>
    <s v="FATURA KONTROLÜ"/>
    <s v="FATURA KONTROLÜ"/>
    <s v="FATURA KONTROLÜ"/>
    <x v="2"/>
    <s v="TALEP SONUÇLANDI"/>
    <d v="2018-07-07T08:49:25"/>
    <d v="2018-07-07T08:49:25"/>
    <n v="0"/>
    <x v="0"/>
    <x v="1"/>
  </r>
  <r>
    <x v="1"/>
    <s v="1"/>
    <n v="988421"/>
    <x v="3639"/>
    <s v="İŞLEM"/>
    <s v="ABONE BİLGİ GÜNCELLEME"/>
    <s v="ABONE BİLGİ GÜNCELLEME"/>
    <s v="ABONE BİLGİ GÜNCELLEME"/>
    <x v="0"/>
    <s v="TALEP SONUÇLANDI"/>
    <d v="2018-07-13T09:39:36"/>
    <d v="2018-07-13T09:39:36"/>
    <n v="0"/>
    <x v="0"/>
    <x v="1"/>
  </r>
  <r>
    <x v="1"/>
    <s v="1"/>
    <n v="990102"/>
    <x v="3640"/>
    <s v="İŞLEM"/>
    <s v="TAHSİLAT"/>
    <s v="ABONE ALACAK TALEBİ"/>
    <s v="Tahsilat İşlem Talebi"/>
    <x v="0"/>
    <s v="TALEP SONUÇLANDI"/>
    <d v="2018-07-04T12:31:33"/>
    <d v="2018-07-04T12:31:33"/>
    <n v="0"/>
    <x v="0"/>
    <x v="1"/>
  </r>
  <r>
    <x v="1"/>
    <s v="1"/>
    <n v="990440"/>
    <x v="3641"/>
    <s v="İŞLEM"/>
    <s v="AÇMA-KESME DURUMU"/>
    <s v="AÇMA-KESME DURUMU"/>
    <s v="AÇMA-KESME İTİRAZI"/>
    <x v="0"/>
    <s v="TALEP SONUÇLANDI"/>
    <d v="2018-07-05T13:03:49"/>
    <d v="2018-07-05T13:03:49"/>
    <n v="0"/>
    <x v="0"/>
    <x v="1"/>
  </r>
  <r>
    <x v="1"/>
    <s v="1"/>
    <n v="999645"/>
    <x v="3642"/>
    <s v="İŞLEM"/>
    <s v="ABONE BİLGİ GÜNCELLEME"/>
    <s v="ABONE BİLGİ GÜNCELLEME"/>
    <s v="ABONE BİLGİ GÜNCELLEME"/>
    <x v="0"/>
    <s v="TALEP SONUÇLANDI"/>
    <d v="2018-07-13T16:59:50"/>
    <d v="2018-07-13T16:59:50"/>
    <n v="0"/>
    <x v="0"/>
    <x v="1"/>
  </r>
  <r>
    <x v="1"/>
    <s v="2"/>
    <n v="999645"/>
    <x v="3643"/>
    <s v="İŞLEM"/>
    <s v="ABONE BİLGİ GÜNCELLEME"/>
    <s v="ABONE BİLGİ GÜNCELLEME"/>
    <s v="ABONE BİLGİ GÜNCELLEME"/>
    <x v="0"/>
    <s v="TALEP SONUÇLANDI"/>
    <d v="2018-07-13T14:46:51"/>
    <d v="2018-07-23T13:40:00"/>
    <n v="9.953576388892543"/>
    <x v="2"/>
    <x v="1"/>
  </r>
  <r>
    <x v="1"/>
    <s v="2"/>
    <n v="999645"/>
    <x v="2015"/>
    <s v="İŞLEM"/>
    <s v="ABONE BİLGİ GÜNCELLEME"/>
    <s v="ABONE BİLGİ GÜNCELLEME"/>
    <s v="ABONE BİLGİ GÜNCELLEME"/>
    <x v="0"/>
    <s v="TALEP SONUÇLANDI"/>
    <d v="2018-07-13T17:04:08"/>
    <d v="2018-07-23T14:45:24"/>
    <n v="9.9036574074125383"/>
    <x v="2"/>
    <x v="1"/>
  </r>
  <r>
    <x v="1"/>
    <s v="1"/>
    <n v="999854"/>
    <x v="3644"/>
    <s v="İŞLEM"/>
    <s v="TAHSİLAT"/>
    <s v="ABONE ALACAK TALEBİ"/>
    <s v="Tahsilat İşlem Talebi"/>
    <x v="0"/>
    <s v="TALEP SONUÇLANDI"/>
    <d v="2018-07-25T13:01:49"/>
    <d v="2018-07-25T13:01:49"/>
    <n v="0"/>
    <x v="0"/>
    <x v="1"/>
  </r>
  <r>
    <x v="2"/>
    <s v="1"/>
    <n v="1003415"/>
    <x v="3645"/>
    <s v="İŞLEM"/>
    <s v="PSS ABONE TALEPLERİ"/>
    <s v="PSS ABONE TALEPLERİ"/>
    <s v="FARK GÜVENCE BEDELİ BİLGİSİ"/>
    <x v="1"/>
    <s v="TALEP SONUÇLANDI"/>
    <d v="2018-08-13T16:53:39"/>
    <d v="2018-08-13T16:53:39"/>
    <n v="0"/>
    <x v="0"/>
    <x v="1"/>
  </r>
  <r>
    <x v="2"/>
    <s v="1"/>
    <n v="1003949"/>
    <x v="3646"/>
    <s v="İŞLEM"/>
    <s v="TAHSİLAT"/>
    <s v="ABONE ALACAK TALEBİ"/>
    <s v="Tahsilat İşlem Talebi"/>
    <x v="0"/>
    <s v="TALEP SONUÇLANDI"/>
    <d v="2018-08-17T09:14:42"/>
    <d v="2018-08-17T09:14:42"/>
    <n v="0"/>
    <x v="0"/>
    <x v="1"/>
  </r>
  <r>
    <x v="2"/>
    <s v="1"/>
    <n v="1005412"/>
    <x v="3647"/>
    <s v="İŞLEM"/>
    <s v="ABONE BİLGİ GÜNCELLEME"/>
    <s v="ABONE BİLGİ GÜNCELLEME"/>
    <s v="ABONE BİLGİ GÜNCELLEME"/>
    <x v="0"/>
    <s v="TALEP SONUÇLANDI"/>
    <d v="2018-08-18T22:01:58"/>
    <d v="2018-08-18T22:01:58"/>
    <n v="0"/>
    <x v="0"/>
    <x v="1"/>
  </r>
  <r>
    <x v="2"/>
    <s v="2"/>
    <n v="10056"/>
    <x v="3648"/>
    <s v="İŞLEM"/>
    <s v="AÇMA-KESME DURUMU"/>
    <s v="AÇMA-KESME DURUMU"/>
    <s v="AÇMA-KESME İTİRAZI"/>
    <x v="0"/>
    <s v="TALEP SONUÇLANDI"/>
    <d v="2018-08-09T12:20:37"/>
    <d v="2018-08-10T15:01:20"/>
    <n v="1.111608796294604"/>
    <x v="0"/>
    <x v="1"/>
  </r>
  <r>
    <x v="2"/>
    <s v="2"/>
    <n v="10056"/>
    <x v="3648"/>
    <s v="İŞLEM"/>
    <s v="ABONE BİLGİ GÜNCELLEME"/>
    <s v="ABONE BİLGİ GÜNCELLEME"/>
    <s v="ABONE BİLGİ GÜNCELLEME"/>
    <x v="0"/>
    <s v="TALEP SONUÇLANDI"/>
    <d v="2018-08-09T19:15:41"/>
    <d v="2018-08-09T19:15:41"/>
    <n v="0"/>
    <x v="0"/>
    <x v="1"/>
  </r>
  <r>
    <x v="2"/>
    <s v="1"/>
    <n v="1006969"/>
    <x v="3649"/>
    <s v="İŞLEM"/>
    <s v="TAHSİLAT"/>
    <s v="ABONE ALACAK TALEBİ"/>
    <s v="Tahsilat İşlem Talebi"/>
    <x v="0"/>
    <s v="TALEP SONUÇLANDI"/>
    <d v="2018-08-14T19:05:10"/>
    <d v="2018-08-14T19:05:10"/>
    <n v="0"/>
    <x v="0"/>
    <x v="1"/>
  </r>
  <r>
    <x v="2"/>
    <s v="1"/>
    <n v="1011053"/>
    <x v="3650"/>
    <s v="İŞLEM"/>
    <s v="FATURA KONTROLÜ"/>
    <s v="FATURA KONTROLÜ"/>
    <s v="FATURA KONTROLÜ"/>
    <x v="2"/>
    <s v="TALEP SONUÇLANDI"/>
    <d v="2018-08-27T17:09:26"/>
    <d v="2018-08-27T17:09:26"/>
    <n v="0"/>
    <x v="0"/>
    <x v="1"/>
  </r>
  <r>
    <x v="2"/>
    <s v="2"/>
    <n v="1011560"/>
    <x v="3651"/>
    <s v="İŞLEM"/>
    <s v="TAHSİLAT"/>
    <s v="ABONE ALACAK TALEBİ"/>
    <s v="Tahsilat İşlem Talebi"/>
    <x v="0"/>
    <s v="TALEP SONUÇLANDI"/>
    <d v="2018-08-14T09:52:09"/>
    <d v="2018-08-31T09:58:08"/>
    <n v="17.004155092596193"/>
    <x v="1"/>
    <x v="1"/>
  </r>
  <r>
    <x v="2"/>
    <s v="1"/>
    <n v="1018553"/>
    <x v="3652"/>
    <s v="İŞLEM"/>
    <s v="AÇMA-KESME DURUMU"/>
    <s v="AÇMA-KESME DURUMU"/>
    <s v="AÇMA-KESME İTİRAZI"/>
    <x v="0"/>
    <s v="TALEP SONUÇLANDI"/>
    <d v="2018-08-04T12:09:41"/>
    <d v="2018-08-04T12:09:41"/>
    <n v="0"/>
    <x v="0"/>
    <x v="1"/>
  </r>
  <r>
    <x v="2"/>
    <s v="1"/>
    <n v="1019227"/>
    <x v="3653"/>
    <s v="İŞLEM"/>
    <s v="PSS ABONE TALEPLERİ"/>
    <s v="PSS ABONE TALEPLERİ"/>
    <s v="FARK GÜVENCE BEDELİ BİLGİSİ"/>
    <x v="1"/>
    <s v="TALEP SONUÇLANDI"/>
    <d v="2018-08-16T16:59:48"/>
    <d v="2018-08-16T16:59:48"/>
    <n v="0"/>
    <x v="0"/>
    <x v="1"/>
  </r>
  <r>
    <x v="2"/>
    <s v="1"/>
    <n v="1023763"/>
    <x v="3654"/>
    <s v="İŞLEM"/>
    <s v="TAHSİLAT"/>
    <s v="ABONE ALACAK TALEBİ"/>
    <s v="Tahsilat İşlem Talebi"/>
    <x v="0"/>
    <s v="TALEP SONUÇLANDI"/>
    <d v="2018-08-09T14:42:04"/>
    <d v="2018-08-09T14:42:04"/>
    <n v="0"/>
    <x v="0"/>
    <x v="1"/>
  </r>
  <r>
    <x v="2"/>
    <s v="1"/>
    <n v="1025035"/>
    <x v="3655"/>
    <s v="İŞLEM"/>
    <s v="AÇMA-KESME DURUMU"/>
    <s v="AÇMA-KESME DURUMU"/>
    <s v="AÇMA-KESME İTİRAZI"/>
    <x v="0"/>
    <s v="TALEP SONUÇLANDI"/>
    <d v="2018-08-09T20:36:16"/>
    <d v="2018-08-09T20:36:16"/>
    <n v="0"/>
    <x v="0"/>
    <x v="1"/>
  </r>
  <r>
    <x v="2"/>
    <s v="1"/>
    <n v="1025035"/>
    <x v="3655"/>
    <s v="İŞLEM"/>
    <s v="ONLİNE İŞLEM MERKEZİ TALEPLERİ"/>
    <s v="ONLİNE İŞLEM MERKEZİ TALEPLERİ"/>
    <s v="TRAFİK KURYE ŞİKAYETİ"/>
    <x v="4"/>
    <s v="TALEP SONUÇLANDI"/>
    <d v="2018-08-17T13:21:56"/>
    <d v="2018-08-17T13:21:56"/>
    <n v="0"/>
    <x v="0"/>
    <x v="1"/>
  </r>
  <r>
    <x v="2"/>
    <s v="2"/>
    <n v="1029238"/>
    <x v="3656"/>
    <s v="İŞLEM"/>
    <s v="FATURA KONTROLÜ"/>
    <s v="FATURA KONTROLÜ"/>
    <s v="FATURA KONTROLÜ"/>
    <x v="2"/>
    <s v="TALEP SONUÇLANDI"/>
    <d v="2018-08-14T17:07:27"/>
    <d v="2018-08-14T17:07:28"/>
    <n v="1.1574076779652387E-5"/>
    <x v="0"/>
    <x v="1"/>
  </r>
  <r>
    <x v="2"/>
    <s v="1"/>
    <n v="1029821"/>
    <x v="3657"/>
    <s v="İŞLEM"/>
    <s v="FATURA KONTROLÜ"/>
    <s v="FATURA KONTROLÜ"/>
    <s v="FATURA KONTROLÜ"/>
    <x v="2"/>
    <s v="TALEP SONUÇLANDI"/>
    <d v="2018-08-01T18:13:49"/>
    <d v="2018-08-01T18:13:49"/>
    <n v="0"/>
    <x v="0"/>
    <x v="1"/>
  </r>
  <r>
    <x v="2"/>
    <s v="1"/>
    <n v="1031912"/>
    <x v="2026"/>
    <s v="İŞLEM"/>
    <s v="REZERV ENDEKS İNCELEME TALEBİ"/>
    <s v="REZERV ENDEKS İNCELEME TALEBİ"/>
    <s v="endeks incelemesi için tahakkuka gönder"/>
    <x v="2"/>
    <s v="TALEP SONUÇLANDI"/>
    <d v="2018-08-03T10:48:51"/>
    <d v="2018-08-03T10:48:51"/>
    <n v="0"/>
    <x v="0"/>
    <x v="1"/>
  </r>
  <r>
    <x v="2"/>
    <s v="2"/>
    <n v="1032595"/>
    <x v="3658"/>
    <s v="İŞLEM"/>
    <s v="ABONE BİLGİ GÜNCELLEME"/>
    <s v="ABONE BİLGİ GÜNCELLEME"/>
    <s v="ABONE BİLGİ GÜNCELLEME"/>
    <x v="0"/>
    <s v="TALEP SONUÇLANDI"/>
    <d v="2018-08-10T11:38:40"/>
    <d v="2018-08-10T11:42:00"/>
    <n v="2.3148148175096139E-3"/>
    <x v="0"/>
    <x v="1"/>
  </r>
  <r>
    <x v="2"/>
    <s v="1"/>
    <n v="1033164"/>
    <x v="3659"/>
    <s v="İŞLEM"/>
    <s v="AÇMA-KESME DURUMU"/>
    <s v="AÇMA-KESME DURUMU"/>
    <s v="AÇMA-KESME İTİRAZI"/>
    <x v="0"/>
    <s v="TALEP SONUÇLANDI"/>
    <d v="2018-08-16T19:39:36"/>
    <d v="2018-08-16T19:39:36"/>
    <n v="0"/>
    <x v="0"/>
    <x v="1"/>
  </r>
  <r>
    <x v="2"/>
    <s v="1"/>
    <n v="1039918"/>
    <x v="3660"/>
    <s v="İŞLEM"/>
    <s v="FATURA KONTROLÜ"/>
    <s v="FATURA KONTROLÜ"/>
    <s v="FATURA KONTROLÜ"/>
    <x v="2"/>
    <s v="TALEP SONUÇLANDI"/>
    <d v="2018-08-06T12:00:26"/>
    <d v="2018-08-06T12:00:26"/>
    <n v="0"/>
    <x v="0"/>
    <x v="1"/>
  </r>
  <r>
    <x v="2"/>
    <s v="1"/>
    <n v="1042724"/>
    <x v="3661"/>
    <s v="İŞLEM"/>
    <s v="TAHSİLAT"/>
    <s v="ABONE ALACAK TALEBİ"/>
    <s v="Tahsilat İşlem Talebi"/>
    <x v="0"/>
    <s v="TALEP SONUÇLANDI"/>
    <d v="2018-08-15T09:42:10"/>
    <d v="2018-08-15T09:42:10"/>
    <n v="0"/>
    <x v="0"/>
    <x v="1"/>
  </r>
  <r>
    <x v="2"/>
    <s v="1"/>
    <n v="1047792"/>
    <x v="3662"/>
    <s v="İŞLEM"/>
    <s v="TAHSİLAT"/>
    <s v="ABONE ALACAK TALEBİ"/>
    <s v="Tahsilat İşlem Talebi"/>
    <x v="0"/>
    <s v="TALEP SONUÇLANDI"/>
    <d v="2018-08-10T10:55:00"/>
    <d v="2018-08-10T10:55:00"/>
    <n v="0"/>
    <x v="0"/>
    <x v="1"/>
  </r>
  <r>
    <x v="2"/>
    <s v="2"/>
    <n v="1056022"/>
    <x v="3663"/>
    <s v="İŞLEM"/>
    <s v="TAHSİLAT"/>
    <s v="ABONE ALACAK TALEBİ"/>
    <s v="Tahsilat İşlem Talebi"/>
    <x v="0"/>
    <s v="TALEP SONUÇLANDI"/>
    <d v="2018-08-15T14:37:45"/>
    <d v="2018-08-15T14:38:01"/>
    <n v="1.8518518481869251E-4"/>
    <x v="0"/>
    <x v="1"/>
  </r>
  <r>
    <x v="2"/>
    <s v="1"/>
    <n v="1056077"/>
    <x v="3664"/>
    <s v="İŞLEM"/>
    <s v="TAHSİLAT"/>
    <s v="ABONE ALACAK TALEBİ"/>
    <s v="Tahsilat İşlem Talebi"/>
    <x v="0"/>
    <s v="TALEP SONUÇLANDI"/>
    <d v="2018-08-11T11:54:06"/>
    <d v="2018-08-11T11:54:06"/>
    <n v="0"/>
    <x v="0"/>
    <x v="1"/>
  </r>
  <r>
    <x v="2"/>
    <s v="1"/>
    <n v="1059039"/>
    <x v="3665"/>
    <s v="İŞLEM"/>
    <s v="AÇMA-KESME DURUMU"/>
    <s v="AÇMA-KESME DURUMU"/>
    <s v="AÇMA-KESME İTİRAZI"/>
    <x v="0"/>
    <s v="TALEP SONUÇLANDI"/>
    <d v="2018-08-13T18:43:51"/>
    <d v="2018-08-13T18:43:51"/>
    <n v="0"/>
    <x v="0"/>
    <x v="1"/>
  </r>
  <r>
    <x v="2"/>
    <s v="2"/>
    <n v="1060018"/>
    <x v="3666"/>
    <s v="İŞLEM"/>
    <s v="TAHSİLAT"/>
    <s v="ABONE ALACAK TALEBİ"/>
    <s v="Tahsilat İşlem Talebi"/>
    <x v="0"/>
    <s v="TALEP SONUÇLANDI"/>
    <d v="2018-08-17T12:51:14"/>
    <d v="2018-08-17T15:13:10"/>
    <n v="9.8564814812561963E-2"/>
    <x v="0"/>
    <x v="1"/>
  </r>
  <r>
    <x v="2"/>
    <s v="2"/>
    <n v="1062718"/>
    <x v="3667"/>
    <s v="İŞLEM"/>
    <s v="AÇMA-KESME DURUMU"/>
    <s v="AÇMA-KESME DURUMU"/>
    <s v="AÇMA-KESME İTİRAZI"/>
    <x v="0"/>
    <s v="TALEP SONUÇLANDI"/>
    <d v="2018-08-15T14:25:47"/>
    <d v="2018-08-15T16:23:12"/>
    <n v="8.1539351856918074E-2"/>
    <x v="0"/>
    <x v="1"/>
  </r>
  <r>
    <x v="2"/>
    <s v="1"/>
    <n v="1064130"/>
    <x v="3668"/>
    <s v="İŞLEM"/>
    <s v="FATURA KONTROLÜ"/>
    <s v="FATURA KONTROLÜ"/>
    <s v="FATURA KONTROLÜ"/>
    <x v="2"/>
    <s v="TALEP SONUÇLANDI"/>
    <d v="2018-08-09T15:00:17"/>
    <d v="2018-08-09T15:00:17"/>
    <n v="0"/>
    <x v="0"/>
    <x v="1"/>
  </r>
  <r>
    <x v="2"/>
    <s v="1"/>
    <n v="1065911"/>
    <x v="3669"/>
    <s v="İŞLEM"/>
    <s v="USULSÜZ KULLANIM"/>
    <s v="USULSÜZ KULLANIM"/>
    <s v="Uyarı Mesajı Gönderimi"/>
    <x v="0"/>
    <s v="ÇALIŞILIYOR"/>
    <d v="2018-08-03T14:51:29"/>
    <d v="2018-08-03T14:51:29"/>
    <n v="0"/>
    <x v="0"/>
    <x v="1"/>
  </r>
  <r>
    <x v="2"/>
    <s v="1"/>
    <n v="1066090"/>
    <x v="3670"/>
    <s v="İŞLEM"/>
    <s v="TAHSİLAT"/>
    <s v="ABONE ALACAK TALEBİ"/>
    <s v="Tahsilat İşlem Talebi"/>
    <x v="0"/>
    <s v="TALEP SONUÇLANDI"/>
    <d v="2018-08-14T10:53:52"/>
    <d v="2018-08-14T10:53:52"/>
    <n v="0"/>
    <x v="0"/>
    <x v="1"/>
  </r>
  <r>
    <x v="2"/>
    <s v="1"/>
    <n v="10680"/>
    <x v="3671"/>
    <s v="İŞLEM"/>
    <s v="TAHSİLAT"/>
    <s v="ABONE ALACAK TALEBİ"/>
    <s v="Tahsilat İşlem Talebi"/>
    <x v="0"/>
    <s v="TALEP SONUÇLANDI"/>
    <d v="2018-08-16T09:30:53"/>
    <d v="2018-08-16T09:30:53"/>
    <n v="0"/>
    <x v="0"/>
    <x v="1"/>
  </r>
  <r>
    <x v="2"/>
    <s v="1"/>
    <n v="1068925"/>
    <x v="2034"/>
    <s v="İŞLEM"/>
    <s v="TAHSİLAT"/>
    <s v="ABONE ALACAK TALEBİ"/>
    <s v="Tahsilat İşlem Talebi"/>
    <x v="0"/>
    <s v="TALEP SONUÇLANDI"/>
    <d v="2018-08-17T15:42:01"/>
    <d v="2018-08-17T15:42:01"/>
    <n v="0"/>
    <x v="0"/>
    <x v="1"/>
  </r>
  <r>
    <x v="2"/>
    <s v="2"/>
    <n v="1072680"/>
    <x v="3672"/>
    <s v="İŞLEM"/>
    <s v="AÇMA-KESME DURUMU"/>
    <s v="AÇMA-KESME DURUMU"/>
    <s v="AÇMA-KESME İTİRAZI"/>
    <x v="0"/>
    <s v="TALEP SONUÇLANDI"/>
    <d v="2018-08-07T15:17:22"/>
    <d v="2018-08-08T13:55:52"/>
    <n v="0.94340277777519077"/>
    <x v="0"/>
    <x v="1"/>
  </r>
  <r>
    <x v="2"/>
    <s v="1"/>
    <n v="1074100"/>
    <x v="3673"/>
    <s v="İŞLEM"/>
    <s v="REZERV ENDEKS İNCELEME TALEBİ"/>
    <s v="REZERV ENDEKS İNCELEME TALEBİ"/>
    <s v="endeks incelemesi için tahakkuka gönder"/>
    <x v="2"/>
    <s v="TALEP SONUÇLANDI"/>
    <d v="2018-08-27T08:58:36"/>
    <d v="2018-08-27T08:58:36"/>
    <n v="0"/>
    <x v="0"/>
    <x v="1"/>
  </r>
  <r>
    <x v="2"/>
    <s v="1"/>
    <n v="1074143"/>
    <x v="3674"/>
    <s v="İŞLEM"/>
    <s v="AÇMA-KESME DURUMU"/>
    <s v="AÇMA-KESME DURUMU"/>
    <s v="AÇMA-KESME İTİRAZI"/>
    <x v="0"/>
    <s v="TALEP SONUÇLANDI"/>
    <d v="2018-08-30T19:16:36"/>
    <d v="2018-08-30T19:16:36"/>
    <n v="0"/>
    <x v="0"/>
    <x v="1"/>
  </r>
  <r>
    <x v="2"/>
    <s v="1"/>
    <n v="1078053"/>
    <x v="3675"/>
    <s v="İŞLEM"/>
    <s v="AÇMA-KESME DURUMU"/>
    <s v="AÇMA-KESME DURUMU"/>
    <s v="AÇMA-KESME İTİRAZI"/>
    <x v="0"/>
    <s v="TALEP SONUÇLANDI"/>
    <d v="2018-08-07T12:09:32"/>
    <d v="2018-08-07T12:09:32"/>
    <n v="0"/>
    <x v="0"/>
    <x v="1"/>
  </r>
  <r>
    <x v="2"/>
    <s v="1"/>
    <n v="1078053"/>
    <x v="3675"/>
    <s v="İŞLEM"/>
    <s v="DENETÇİ KURUM BAŞVURULARI"/>
    <s v="DENETÇİ KURUM BAŞVURULARI"/>
    <s v="EK TÜKETİM İTİRAZLARI"/>
    <x v="2"/>
    <s v="TALEP SONUÇLANDI"/>
    <d v="2018-08-15T09:35:32"/>
    <d v="2018-08-15T09:35:32"/>
    <n v="0"/>
    <x v="0"/>
    <x v="1"/>
  </r>
  <r>
    <x v="2"/>
    <s v="1"/>
    <n v="1078053"/>
    <x v="3675"/>
    <s v="İŞLEM"/>
    <s v="ONLİNE İŞLEM MERKEZİ TALEPLERİ"/>
    <s v="ONLİNE İŞLEM MERKEZİ TALEPLERİ"/>
    <s v="TRAFİK KURYE ŞİKAYETİ"/>
    <x v="4"/>
    <s v="TALEP SONUÇLANDI"/>
    <d v="2018-08-10T09:00:35"/>
    <d v="2018-08-10T09:00:35"/>
    <n v="0"/>
    <x v="0"/>
    <x v="1"/>
  </r>
  <r>
    <x v="2"/>
    <s v="1"/>
    <n v="1078232"/>
    <x v="3676"/>
    <s v="İŞLEM"/>
    <s v="PSS ABONE TALEPLERİ"/>
    <s v="PSS ABONE TALEPLERİ"/>
    <s v="FARK GÜVENCE BEDELİ BİLGİSİ"/>
    <x v="1"/>
    <s v="TALEP SONUÇLANDI"/>
    <d v="2018-08-06T15:06:08"/>
    <d v="2018-08-06T15:06:08"/>
    <n v="0"/>
    <x v="0"/>
    <x v="1"/>
  </r>
  <r>
    <x v="2"/>
    <s v="2"/>
    <n v="1081502"/>
    <x v="3677"/>
    <s v="İŞLEM"/>
    <s v="AÇMA-KESME DURUMU"/>
    <s v="AÇMA-KESME DURUMU"/>
    <s v="AÇMA-KESME İTİRAZI"/>
    <x v="0"/>
    <s v="TALEP SONUÇLANDI"/>
    <d v="2018-08-08T21:03:52"/>
    <d v="2018-08-09T15:26:14"/>
    <n v="0.76553240740759065"/>
    <x v="0"/>
    <x v="1"/>
  </r>
  <r>
    <x v="2"/>
    <s v="1"/>
    <n v="108291"/>
    <x v="3678"/>
    <s v="İŞLEM"/>
    <s v="TAHSİLAT"/>
    <s v="ABONE ALACAK TALEBİ"/>
    <s v="Tahsilat İşlem Talebi"/>
    <x v="0"/>
    <s v="TALEP SONUÇLANDI"/>
    <d v="2018-08-04T12:29:23"/>
    <d v="2018-08-04T12:29:23"/>
    <n v="0"/>
    <x v="0"/>
    <x v="1"/>
  </r>
  <r>
    <x v="2"/>
    <s v="1"/>
    <n v="109451"/>
    <x v="3679"/>
    <s v="İŞLEM"/>
    <s v="FATURA KONTROLÜ"/>
    <s v="FATURA KONTROLÜ"/>
    <s v="FATURA KONTROLÜ"/>
    <x v="2"/>
    <s v="TALEP SONUÇLANDI"/>
    <d v="2018-08-28T18:29:55"/>
    <d v="2018-08-28T18:29:55"/>
    <n v="0"/>
    <x v="0"/>
    <x v="1"/>
  </r>
  <r>
    <x v="2"/>
    <s v="1"/>
    <n v="1095192"/>
    <x v="3680"/>
    <s v="İŞLEM"/>
    <s v="AÇMA-KESME DURUMU"/>
    <s v="AÇMA-KESME DURUMU"/>
    <s v="AÇMA-KESME İTİRAZI"/>
    <x v="0"/>
    <s v="TALEP SONUÇLANDI"/>
    <d v="2018-08-16T11:13:05"/>
    <d v="2018-08-16T11:13:05"/>
    <n v="0"/>
    <x v="0"/>
    <x v="1"/>
  </r>
  <r>
    <x v="2"/>
    <s v="2"/>
    <n v="109663"/>
    <x v="3681"/>
    <s v="İŞLEM"/>
    <s v="AÇMA-KESME DURUMU"/>
    <s v="AÇMA-KESME DURUMU"/>
    <s v="AÇMA-KESME İTİRAZI"/>
    <x v="0"/>
    <s v="TALEP SONUÇLANDI"/>
    <d v="2018-08-13T14:55:03"/>
    <d v="2018-09-27T20:06:58"/>
    <n v="45.216608796297805"/>
    <x v="1"/>
    <x v="1"/>
  </r>
  <r>
    <x v="2"/>
    <s v="1"/>
    <n v="1096795"/>
    <x v="2046"/>
    <s v="İŞLEM"/>
    <s v="ONLİNE İŞLEM MERKEZİ TALEPLERİ"/>
    <s v="ONLİNE İŞLEM MERKEZİ TALEPLERİ"/>
    <s v="TRAFİK KURYE ŞİKAYETİ"/>
    <x v="4"/>
    <s v="TALEP SONUÇLANDI"/>
    <d v="2018-08-16T16:40:03"/>
    <d v="2018-08-16T16:40:03"/>
    <n v="0"/>
    <x v="0"/>
    <x v="1"/>
  </r>
  <r>
    <x v="2"/>
    <s v="1"/>
    <n v="1099011"/>
    <x v="3682"/>
    <s v="İŞLEM"/>
    <s v="TAHSİLAT"/>
    <s v="ABONE ALACAK TALEBİ"/>
    <s v="Tahsilat İşlem Talebi"/>
    <x v="0"/>
    <s v="TALEP SONUÇLANDI"/>
    <d v="2018-08-17T15:37:40"/>
    <d v="2018-08-17T15:37:40"/>
    <n v="0"/>
    <x v="0"/>
    <x v="1"/>
  </r>
  <r>
    <x v="2"/>
    <s v="1"/>
    <n v="110438"/>
    <x v="3683"/>
    <s v="İŞLEM"/>
    <s v="TAHSİLAT"/>
    <s v="ABONE ALACAK TALEBİ"/>
    <s v="Tahsilat İşlem Talebi"/>
    <x v="0"/>
    <s v="TALEP SONUÇLANDI"/>
    <d v="2018-08-14T10:30:50"/>
    <d v="2018-08-14T10:30:50"/>
    <n v="0"/>
    <x v="0"/>
    <x v="1"/>
  </r>
  <r>
    <x v="2"/>
    <s v="2"/>
    <n v="1109390"/>
    <x v="3684"/>
    <s v="İŞLEM"/>
    <s v="KAMPANYA SÖZLEŞMESİ KONTROL VE TALEPLERİ"/>
    <s v="KAMPANYA SÖZLEŞMESİ KONTROL VE TALEPLERİ"/>
    <s v="KAMPANYA TARİFE İTİRAZI"/>
    <x v="3"/>
    <s v="TALEP SONUÇLANDI"/>
    <d v="2018-08-02T10:35:44"/>
    <d v="2018-08-02T10:35:44"/>
    <n v="0"/>
    <x v="0"/>
    <x v="1"/>
  </r>
  <r>
    <x v="2"/>
    <s v="2"/>
    <n v="1111286"/>
    <x v="3685"/>
    <s v="İŞLEM"/>
    <s v="AÇMA-KESME DURUMU"/>
    <s v="AÇMA-KESME DURUMU"/>
    <s v="AÇMA-KESME İTİRAZI"/>
    <x v="0"/>
    <s v="TALEP SONUÇLANDI"/>
    <d v="2018-08-15T12:38:42"/>
    <d v="2018-08-16T14:27:36"/>
    <n v="1.0756249999976717"/>
    <x v="0"/>
    <x v="1"/>
  </r>
  <r>
    <x v="2"/>
    <s v="1"/>
    <n v="1113236"/>
    <x v="3686"/>
    <s v="İŞLEM"/>
    <s v="TAHSİLAT"/>
    <s v="ABONE ALACAK TALEBİ"/>
    <s v="Tahsilat İşlem Talebi"/>
    <x v="0"/>
    <s v="TALEP SONUÇLANDI"/>
    <d v="2018-08-09T13:55:21"/>
    <d v="2018-08-09T13:55:21"/>
    <n v="0"/>
    <x v="0"/>
    <x v="1"/>
  </r>
  <r>
    <x v="2"/>
    <s v="2"/>
    <n v="1116982"/>
    <x v="3687"/>
    <s v="İŞLEM"/>
    <s v="AÇMA-KESME DURUMU"/>
    <s v="AÇMA-KESME DURUMU"/>
    <s v="AÇMA-KESME İTİRAZI"/>
    <x v="0"/>
    <s v="TALEP SONUÇLANDI"/>
    <d v="2018-08-01T17:34:41"/>
    <d v="2018-08-02T17:55:17"/>
    <n v="1.0143055555527098"/>
    <x v="0"/>
    <x v="1"/>
  </r>
  <r>
    <x v="2"/>
    <s v="1"/>
    <n v="1118348"/>
    <x v="66"/>
    <s v="İŞLEM"/>
    <s v="TAHLİYE VE GÜVENCE BEDELİ TALEPLERİ"/>
    <s v="TAHLİYE VE GÜVENCE BEDELİ TALEPLERİ"/>
    <s v="GECİKMİŞ TAHLİYE ŞİKAYETİ"/>
    <x v="0"/>
    <s v="TALEP SONUÇLANDI"/>
    <d v="2018-08-10T12:27:58"/>
    <d v="2018-08-10T12:27:58"/>
    <n v="0"/>
    <x v="0"/>
    <x v="1"/>
  </r>
  <r>
    <x v="2"/>
    <s v="1"/>
    <n v="1131643"/>
    <x v="3688"/>
    <s v="İŞLEM"/>
    <s v="TAHSİLAT"/>
    <s v="ABONE ALACAK TALEBİ"/>
    <s v="Tahsilat İşlem Talebi"/>
    <x v="0"/>
    <s v="TALEP SONUÇLANDI"/>
    <d v="2018-08-10T11:29:09"/>
    <d v="2018-08-10T11:29:09"/>
    <n v="0"/>
    <x v="0"/>
    <x v="1"/>
  </r>
  <r>
    <x v="2"/>
    <s v="1"/>
    <n v="1132634"/>
    <x v="3689"/>
    <s v="İŞLEM"/>
    <s v="AÇMA-KESME DURUMU"/>
    <s v="AÇMA-KESME DURUMU"/>
    <s v="AÇMA-KESME İTİRAZI"/>
    <x v="0"/>
    <s v="TALEP SONUÇLANDI"/>
    <d v="2018-08-02T13:05:36"/>
    <d v="2018-08-02T13:05:36"/>
    <n v="0"/>
    <x v="0"/>
    <x v="1"/>
  </r>
  <r>
    <x v="2"/>
    <s v="2"/>
    <n v="1136168"/>
    <x v="3690"/>
    <s v="İŞLEM"/>
    <s v="AÇMA-KESME DURUMU"/>
    <s v="AÇMA-KESME DURUMU"/>
    <s v="AÇMA-KESME İTİRAZI"/>
    <x v="0"/>
    <s v="TALEP SONUÇLANDI"/>
    <d v="2018-08-13T17:49:25"/>
    <d v="2018-08-14T11:33:22"/>
    <n v="0.73885416666598758"/>
    <x v="0"/>
    <x v="1"/>
  </r>
  <r>
    <x v="2"/>
    <s v="2"/>
    <n v="1136211"/>
    <x v="3691"/>
    <s v="İŞLEM"/>
    <s v="TAHSİLAT"/>
    <s v="ABONE ALACAK TALEBİ"/>
    <s v="Tahsilat İşlem Talebi"/>
    <x v="0"/>
    <s v="TALEP SONUÇLANDI"/>
    <d v="2018-08-07T10:03:00"/>
    <d v="2018-08-07T10:03:00"/>
    <n v="0"/>
    <x v="0"/>
    <x v="1"/>
  </r>
  <r>
    <x v="2"/>
    <s v="2"/>
    <n v="1138547"/>
    <x v="3692"/>
    <s v="İŞLEM"/>
    <s v="FATURA KONTROLÜ"/>
    <s v="FATURA KONTROLÜ"/>
    <s v="FATURA KONTROLÜ"/>
    <x v="2"/>
    <s v="TALEP SONUÇLANDI"/>
    <d v="2018-08-11T16:48:43"/>
    <d v="2018-08-11T16:48:43"/>
    <n v="0"/>
    <x v="0"/>
    <x v="1"/>
  </r>
  <r>
    <x v="2"/>
    <s v="2"/>
    <n v="1140195"/>
    <x v="2065"/>
    <s v="İŞLEM"/>
    <s v="AÇMA-KESME DURUMU"/>
    <s v="AÇMA-KESME DURUMU"/>
    <s v="AÇMA-KESME İTİRAZI"/>
    <x v="0"/>
    <s v="TALEP SONUÇLANDI"/>
    <d v="2018-08-02T15:32:04"/>
    <d v="2018-08-02T18:02:18"/>
    <n v="0.10432870370277669"/>
    <x v="0"/>
    <x v="1"/>
  </r>
  <r>
    <x v="2"/>
    <s v="1"/>
    <n v="1140692"/>
    <x v="3693"/>
    <s v="İŞLEM"/>
    <s v="AÇMA-KESME DURUMU"/>
    <s v="AÇMA-KESME DURUMU"/>
    <s v="AÇMA-KESME İTİRAZI"/>
    <x v="0"/>
    <s v="TALEP SONUÇLANDI"/>
    <d v="2018-08-06T11:23:36"/>
    <d v="2018-08-06T11:23:36"/>
    <n v="0"/>
    <x v="0"/>
    <x v="1"/>
  </r>
  <r>
    <x v="2"/>
    <s v="1"/>
    <n v="1141619"/>
    <x v="3694"/>
    <s v="İŞLEM"/>
    <s v="TAHSİLAT"/>
    <s v="ABONE ALACAK TALEBİ"/>
    <s v="Tahsilat İşlem Talebi"/>
    <x v="0"/>
    <s v="TALEP SONUÇLANDI"/>
    <d v="2018-08-16T09:31:56"/>
    <d v="2018-08-16T09:31:56"/>
    <n v="0"/>
    <x v="0"/>
    <x v="1"/>
  </r>
  <r>
    <x v="2"/>
    <s v="1"/>
    <n v="1141733"/>
    <x v="3695"/>
    <s v="İŞLEM"/>
    <s v="TAHSİLAT"/>
    <s v="ABONE ALACAK TALEBİ"/>
    <s v="Tahsilat İşlem Talebi"/>
    <x v="0"/>
    <s v="TALEP SONUÇLANDI"/>
    <d v="2018-08-07T17:43:40"/>
    <d v="2018-08-07T17:43:40"/>
    <n v="0"/>
    <x v="0"/>
    <x v="1"/>
  </r>
  <r>
    <x v="2"/>
    <s v="2"/>
    <n v="1141733"/>
    <x v="2067"/>
    <s v="İŞLEM"/>
    <s v="TAHSİLAT"/>
    <s v="ABONE ALACAK TALEBİ"/>
    <s v="Tahsilat İşlem Talebi"/>
    <x v="0"/>
    <s v="TALEP SONUÇLANDI"/>
    <d v="2018-08-07T00:14:12"/>
    <d v="2018-08-28T15:11:41"/>
    <n v="21.623252314813726"/>
    <x v="1"/>
    <x v="1"/>
  </r>
  <r>
    <x v="2"/>
    <s v="2"/>
    <n v="1142707"/>
    <x v="3696"/>
    <s v="İŞLEM"/>
    <s v="FATURA KONTROLÜ"/>
    <s v="FATURA KONTROLÜ"/>
    <s v="FATURA KONTROLÜ"/>
    <x v="2"/>
    <s v="TALEP SONUÇLANDI"/>
    <d v="2018-08-16T14:27:05"/>
    <d v="2018-08-16T18:32:39"/>
    <n v="0.17053240741370246"/>
    <x v="0"/>
    <x v="1"/>
  </r>
  <r>
    <x v="2"/>
    <s v="1"/>
    <n v="1156545"/>
    <x v="3697"/>
    <s v="İŞLEM"/>
    <s v="TAHSİLAT"/>
    <s v="ABONE ALACAK TALEBİ"/>
    <s v="Tahsilat İşlem Talebi"/>
    <x v="0"/>
    <s v="TALEP SONUÇLANDI"/>
    <d v="2018-08-06T12:52:08"/>
    <d v="2018-08-06T12:52:08"/>
    <n v="0"/>
    <x v="0"/>
    <x v="1"/>
  </r>
  <r>
    <x v="2"/>
    <s v="1"/>
    <n v="1166079"/>
    <x v="3698"/>
    <s v="İŞLEM"/>
    <s v="TAHSİLAT"/>
    <s v="ABONE ALACAK TALEBİ"/>
    <s v="Tahsilat İşlem Talebi"/>
    <x v="0"/>
    <s v="TALEP SONUÇLANDI"/>
    <d v="2018-08-17T09:14:05"/>
    <d v="2018-08-17T09:14:05"/>
    <n v="0"/>
    <x v="0"/>
    <x v="1"/>
  </r>
  <r>
    <x v="2"/>
    <s v="1"/>
    <n v="1169094"/>
    <x v="3699"/>
    <s v="İŞLEM"/>
    <s v="TAHSİLAT"/>
    <s v="ABONE ALACAK TALEBİ"/>
    <s v="Tahsilat İşlem Talebi"/>
    <x v="0"/>
    <s v="TALEP SONUÇLANDI"/>
    <d v="2018-08-14T14:31:16"/>
    <d v="2018-08-14T14:31:16"/>
    <n v="0"/>
    <x v="0"/>
    <x v="1"/>
  </r>
  <r>
    <x v="2"/>
    <s v="1"/>
    <n v="1172356"/>
    <x v="3700"/>
    <s v="İŞLEM"/>
    <s v="ABONE BİLGİ GÜNCELLEME"/>
    <s v="ABONE BİLGİ GÜNCELLEME"/>
    <s v="ABONE BİLGİ GÜNCELLEME"/>
    <x v="0"/>
    <s v="TALEP SONUÇLANDI"/>
    <d v="2018-08-10T13:25:04"/>
    <d v="2018-08-10T13:25:04"/>
    <n v="0"/>
    <x v="0"/>
    <x v="1"/>
  </r>
  <r>
    <x v="2"/>
    <s v="1"/>
    <n v="1174504"/>
    <x v="3701"/>
    <s v="İŞLEM"/>
    <s v="KAMPANYA SÖZLEŞMESİ KONTROL VE TALEPLERİ"/>
    <s v="KAMPANYA SÖZLEŞMESİ KONTROL VE TALEPLERİ"/>
    <s v="KAMPANYA TARİFE İTİRAZI"/>
    <x v="3"/>
    <s v="TALEP SONUÇLANDI"/>
    <d v="2018-08-07T13:18:12"/>
    <d v="2018-08-07T13:18:12"/>
    <n v="0"/>
    <x v="0"/>
    <x v="0"/>
  </r>
  <r>
    <x v="2"/>
    <s v="2"/>
    <n v="1179446"/>
    <x v="3702"/>
    <s v="İŞLEM"/>
    <s v="TAHSİLAT"/>
    <s v="ABONE ALACAK TALEBİ"/>
    <s v="Tahsilat İşlem Talebi"/>
    <x v="0"/>
    <s v="TALEP SONUÇLANDI"/>
    <d v="2018-08-26T10:52:01"/>
    <d v="2018-08-27T10:19:59"/>
    <n v="0.97775462962454185"/>
    <x v="0"/>
    <x v="1"/>
  </r>
  <r>
    <x v="2"/>
    <s v="1"/>
    <n v="1181087"/>
    <x v="3703"/>
    <s v="İŞLEM"/>
    <s v="FATURA KONTROLÜ"/>
    <s v="FATURA KONTROLÜ"/>
    <s v="FATURA KONTROLÜ"/>
    <x v="2"/>
    <s v="TALEP SONUÇLANDI"/>
    <d v="2018-08-15T22:21:13"/>
    <d v="2018-08-15T22:21:13"/>
    <n v="0"/>
    <x v="0"/>
    <x v="1"/>
  </r>
  <r>
    <x v="2"/>
    <s v="1"/>
    <n v="1185986"/>
    <x v="3704"/>
    <s v="İŞLEM"/>
    <s v="TAHSİLAT"/>
    <s v="ABONE ALACAK TALEBİ"/>
    <s v="Tahsilat İşlem Talebi"/>
    <x v="0"/>
    <s v="TALEP SONUÇLANDI"/>
    <d v="2018-08-14T16:39:17"/>
    <d v="2018-08-14T16:39:17"/>
    <n v="0"/>
    <x v="0"/>
    <x v="1"/>
  </r>
  <r>
    <x v="2"/>
    <s v="1"/>
    <n v="1188710"/>
    <x v="3705"/>
    <s v="İŞLEM"/>
    <s v="TÜKETİM İTİRAZI"/>
    <s v="TÜKETİM İTİRAZI"/>
    <s v="DAĞITIM ENDEKS KONTROLÜ"/>
    <x v="0"/>
    <s v="TALEP SONUÇLANDI"/>
    <d v="2018-08-02T18:25:27"/>
    <d v="2018-08-02T18:25:27"/>
    <n v="0"/>
    <x v="0"/>
    <x v="0"/>
  </r>
  <r>
    <x v="2"/>
    <s v="1"/>
    <n v="1188710"/>
    <x v="3705"/>
    <s v="İŞLEM"/>
    <s v="TÜKETİM İTİRAZI"/>
    <s v="TÜKETİM İTİRAZI"/>
    <s v="Müşteri İle Uzlaşıldı"/>
    <x v="0"/>
    <s v="TALEP SONUÇLANDI"/>
    <d v="2018-08-02T16:07:16"/>
    <d v="2018-08-02T16:07:16"/>
    <n v="0"/>
    <x v="0"/>
    <x v="0"/>
  </r>
  <r>
    <x v="2"/>
    <s v="2"/>
    <n v="1191583"/>
    <x v="3706"/>
    <s v="İŞLEM"/>
    <s v="TAHSİLAT"/>
    <s v="ABONE ALACAK TALEBİ"/>
    <s v="Tahsilat İşlem Talebi"/>
    <x v="0"/>
    <s v="TALEP SONUÇLANDI"/>
    <d v="2018-08-25T18:09:00"/>
    <d v="2018-08-25T18:09:00"/>
    <n v="0"/>
    <x v="0"/>
    <x v="1"/>
  </r>
  <r>
    <x v="2"/>
    <s v="1"/>
    <n v="1192217"/>
    <x v="3707"/>
    <s v="İŞLEM"/>
    <s v="TAHSİLAT"/>
    <s v="ABONE ALACAK TALEBİ"/>
    <s v="Tahsilat İşlem Talebi"/>
    <x v="0"/>
    <s v="TALEP SONUÇLANDI"/>
    <d v="2018-08-10T11:29:35"/>
    <d v="2018-08-10T11:29:35"/>
    <n v="0"/>
    <x v="0"/>
    <x v="1"/>
  </r>
  <r>
    <x v="2"/>
    <s v="1"/>
    <n v="1197579"/>
    <x v="3708"/>
    <s v="İŞLEM"/>
    <s v="TAHSİLAT"/>
    <s v="ABONE ALACAK TALEBİ"/>
    <s v="Tahsilat İşlem Talebi"/>
    <x v="0"/>
    <s v="TALEP SONUÇLANDI"/>
    <d v="2018-08-10T16:42:21"/>
    <d v="2018-08-10T16:42:21"/>
    <n v="0"/>
    <x v="0"/>
    <x v="1"/>
  </r>
  <r>
    <x v="2"/>
    <s v="2"/>
    <n v="1198984"/>
    <x v="3709"/>
    <s v="İŞLEM"/>
    <s v="FATURA KONTROLÜ"/>
    <s v="FATURA KONTROLÜ"/>
    <s v="FATURA KONTROLÜ"/>
    <x v="2"/>
    <s v="TALEP SONUÇLANDI"/>
    <d v="2018-08-05T13:20:08"/>
    <d v="2018-08-06T14:50:52"/>
    <n v="1.0630092592618894"/>
    <x v="0"/>
    <x v="1"/>
  </r>
  <r>
    <x v="2"/>
    <s v="1"/>
    <n v="1199944"/>
    <x v="3710"/>
    <s v="İŞLEM"/>
    <s v="ABONE BİLGİ GÜNCELLEME"/>
    <s v="ABONE BİLGİ GÜNCELLEME"/>
    <s v="ABONE BİLGİ GÜNCELLEME"/>
    <x v="0"/>
    <s v="TALEP SONUÇLANDI"/>
    <d v="2018-08-31T10:58:09"/>
    <d v="2018-08-31T10:58:09"/>
    <n v="0"/>
    <x v="0"/>
    <x v="1"/>
  </r>
  <r>
    <x v="2"/>
    <s v="1"/>
    <n v="1201611"/>
    <x v="3711"/>
    <s v="İŞLEM"/>
    <s v="TESİS/SAYAÇ/ADRES KONTROL"/>
    <s v="TESİS/SAYAÇ/ADRES KONTROL"/>
    <s v="SAYAÇ KONTROLÜ"/>
    <x v="2"/>
    <s v="TALEP SONUÇLANDI"/>
    <d v="2018-08-13T16:08:06"/>
    <d v="2018-08-13T16:08:06"/>
    <n v="0"/>
    <x v="0"/>
    <x v="1"/>
  </r>
  <r>
    <x v="2"/>
    <s v="1"/>
    <n v="1201611"/>
    <x v="3711"/>
    <s v="İŞLEM"/>
    <s v="ONLİNE İŞLEM MERKEZİ TALEPLERİ"/>
    <s v="ONLİNE İŞLEM MERKEZİ TALEPLERİ"/>
    <s v="TRAFİK KURYE ŞİKAYETİ"/>
    <x v="4"/>
    <s v="TALEP SONUÇLANDI"/>
    <d v="2018-08-13T15:59:30"/>
    <d v="2018-08-13T15:59:30"/>
    <n v="0"/>
    <x v="0"/>
    <x v="1"/>
  </r>
  <r>
    <x v="2"/>
    <s v="1"/>
    <n v="1203188"/>
    <x v="3712"/>
    <s v="İŞLEM"/>
    <s v="TAHSİLAT"/>
    <s v="ABONE ALACAK TALEBİ"/>
    <s v="Tahsilat İşlem Talebi"/>
    <x v="0"/>
    <s v="TALEP SONUÇLANDI"/>
    <d v="2018-08-09T11:37:13"/>
    <d v="2018-08-09T11:37:13"/>
    <n v="0"/>
    <x v="0"/>
    <x v="1"/>
  </r>
  <r>
    <x v="2"/>
    <s v="2"/>
    <n v="1203433"/>
    <x v="3713"/>
    <s v="İŞLEM"/>
    <s v="TAHSİLAT"/>
    <s v="ABONE ALACAK TALEBİ"/>
    <s v="Tahsilat İşlem Talebi"/>
    <x v="0"/>
    <s v="TALEP SONUÇLANDI"/>
    <d v="2018-08-14T10:57:46"/>
    <d v="2018-08-14T10:57:46"/>
    <n v="0"/>
    <x v="0"/>
    <x v="1"/>
  </r>
  <r>
    <x v="2"/>
    <s v="1"/>
    <n v="1205237"/>
    <x v="3714"/>
    <s v="İŞLEM"/>
    <s v="TAHSİLAT"/>
    <s v="ABONE ALACAK TALEBİ"/>
    <s v="Tahsilat İşlem Talebi"/>
    <x v="0"/>
    <s v="TALEP SONUÇLANDI"/>
    <d v="2018-08-15T10:29:17"/>
    <d v="2018-08-15T10:29:17"/>
    <n v="0"/>
    <x v="0"/>
    <x v="1"/>
  </r>
  <r>
    <x v="2"/>
    <s v="1"/>
    <n v="1206085"/>
    <x v="3715"/>
    <s v="İŞLEM"/>
    <s v="AÇMA-KESME DURUMU"/>
    <s v="AÇMA-KESME DURUMU"/>
    <s v="AÇMA-KESME İTİRAZI"/>
    <x v="0"/>
    <s v="TALEP SONUÇLANDI"/>
    <d v="2018-08-13T13:05:03"/>
    <d v="2018-08-13T13:05:03"/>
    <n v="0"/>
    <x v="0"/>
    <x v="1"/>
  </r>
  <r>
    <x v="2"/>
    <s v="1"/>
    <n v="1206522"/>
    <x v="3716"/>
    <s v="İŞLEM"/>
    <s v="FATURA KONTROLÜ"/>
    <s v="FATURA KONTROLÜ"/>
    <s v="FATURA KONTROLÜ"/>
    <x v="2"/>
    <s v="TALEP SONUÇLANDI"/>
    <d v="2018-08-27T18:25:21"/>
    <d v="2018-08-27T18:25:21"/>
    <n v="0"/>
    <x v="0"/>
    <x v="1"/>
  </r>
  <r>
    <x v="2"/>
    <s v="2"/>
    <n v="1207519"/>
    <x v="3717"/>
    <s v="İŞLEM"/>
    <s v="AÇMA-KESME DURUMU"/>
    <s v="AÇMA-KESME DURUMU"/>
    <s v="AÇMA-KESME İTİRAZI"/>
    <x v="0"/>
    <s v="TALEP SONUÇLANDI"/>
    <d v="2018-08-06T10:27:54"/>
    <d v="2018-08-06T15:05:49"/>
    <n v="0.19299768518249039"/>
    <x v="0"/>
    <x v="1"/>
  </r>
  <r>
    <x v="2"/>
    <s v="1"/>
    <n v="1208163"/>
    <x v="3718"/>
    <s v="İŞLEM"/>
    <s v="AÇMA-KESME DURUMU"/>
    <s v="AÇMA-KESME DURUMU"/>
    <s v="AÇMA-KESME İTİRAZI"/>
    <x v="0"/>
    <s v="TALEP SONUÇLANDI"/>
    <d v="2018-08-03T10:01:15"/>
    <d v="2018-08-03T10:01:15"/>
    <n v="0"/>
    <x v="0"/>
    <x v="1"/>
  </r>
  <r>
    <x v="2"/>
    <s v="1"/>
    <n v="1208276"/>
    <x v="119"/>
    <s v="İŞLEM"/>
    <s v="DAĞITIM TAHAKKUK BİRİMLERİNİN  TALEPLERİ"/>
    <s v="DAĞITIM TAHAKKUK BİRİMLERİNİN  TALEPLERİ"/>
    <s v="Bepsaştan  fatura oluşturma talebi"/>
    <x v="0"/>
    <s v="TALEP SONUÇLANDI"/>
    <d v="2018-08-16T13:46:17"/>
    <d v="2018-08-16T13:46:17"/>
    <n v="0"/>
    <x v="0"/>
    <x v="1"/>
  </r>
  <r>
    <x v="2"/>
    <s v="1"/>
    <n v="1208276"/>
    <x v="119"/>
    <s v="İŞLEM"/>
    <s v="REZERV ENDEKS İNCELEME TALEBİ"/>
    <s v="REZERV ENDEKS İNCELEME TALEBİ"/>
    <s v="endeks incelemesi için tahakkuka gönder"/>
    <x v="2"/>
    <s v="TALEP SONUÇLANDI"/>
    <d v="2018-08-16T11:30:05"/>
    <d v="2018-08-16T11:30:05"/>
    <n v="0"/>
    <x v="0"/>
    <x v="1"/>
  </r>
  <r>
    <x v="2"/>
    <s v="1"/>
    <n v="1209181"/>
    <x v="3719"/>
    <s v="İŞLEM"/>
    <s v="ABONE BİLGİ GÜNCELLEME"/>
    <s v="ABONE BİLGİ GÜNCELLEME"/>
    <s v="ABONE BİLGİ GÜNCELLEME"/>
    <x v="0"/>
    <s v="TALEP SONUÇLANDI"/>
    <d v="2018-08-03T09:34:29"/>
    <d v="2018-08-03T09:34:29"/>
    <n v="0"/>
    <x v="0"/>
    <x v="1"/>
  </r>
  <r>
    <x v="2"/>
    <s v="1"/>
    <n v="1211676"/>
    <x v="3720"/>
    <s v="İŞLEM"/>
    <s v="TAHSİLAT"/>
    <s v="ABONE ALACAK TALEBİ"/>
    <s v="Tahsilat İşlem Talebi"/>
    <x v="0"/>
    <s v="TALEP SONUÇLANDI"/>
    <d v="2018-08-11T11:51:56"/>
    <d v="2018-08-11T11:51:56"/>
    <n v="0"/>
    <x v="0"/>
    <x v="1"/>
  </r>
  <r>
    <x v="2"/>
    <s v="1"/>
    <n v="1215710"/>
    <x v="3721"/>
    <s v="İŞLEM"/>
    <s v="TAHSİLAT"/>
    <s v="ABONE ALACAK TALEBİ"/>
    <s v="Tahsilat İşlem Talebi"/>
    <x v="0"/>
    <s v="TALEP SONUÇLANDI"/>
    <d v="2018-08-15T15:39:22"/>
    <d v="2018-08-15T15:39:22"/>
    <n v="0"/>
    <x v="0"/>
    <x v="1"/>
  </r>
  <r>
    <x v="2"/>
    <s v="2"/>
    <n v="1221907"/>
    <x v="3722"/>
    <s v="İŞLEM"/>
    <s v="TAHSİLAT"/>
    <s v="ABONE ALACAK TALEBİ"/>
    <s v="Tahsilat İşlem Talebi"/>
    <x v="0"/>
    <s v="TALEP SONUÇLANDI"/>
    <d v="2018-08-17T08:56:37"/>
    <d v="2018-08-17T08:56:37"/>
    <n v="0"/>
    <x v="0"/>
    <x v="1"/>
  </r>
  <r>
    <x v="2"/>
    <s v="1"/>
    <n v="122280"/>
    <x v="3723"/>
    <s v="İŞLEM"/>
    <s v="TAHSİLAT"/>
    <s v="ABONE ALACAK TALEBİ"/>
    <s v="Tahsilat İşlem Talebi"/>
    <x v="0"/>
    <s v="TALEP SONUÇLANDI"/>
    <d v="2018-08-10T10:48:04"/>
    <d v="2018-08-10T10:48:04"/>
    <n v="0"/>
    <x v="0"/>
    <x v="1"/>
  </r>
  <r>
    <x v="2"/>
    <s v="2"/>
    <n v="1227221"/>
    <x v="3724"/>
    <s v="İŞLEM"/>
    <s v="FATURA KONTROLÜ"/>
    <s v="FATURA KONTROLÜ"/>
    <s v="FATURA KONTROLÜ"/>
    <x v="2"/>
    <s v="TALEP SONUÇLANDI"/>
    <d v="2018-08-28T17:46:51"/>
    <d v="2018-08-28T17:46:51"/>
    <n v="0"/>
    <x v="0"/>
    <x v="1"/>
  </r>
  <r>
    <x v="2"/>
    <s v="1"/>
    <n v="1227651"/>
    <x v="3725"/>
    <s v="İŞLEM"/>
    <s v="GENEL TALEPLER"/>
    <s v="GENEL TALEPLER"/>
    <s v="RESMİ KURUM GÖNDERİLERİ"/>
    <x v="4"/>
    <s v="TALEP SONUÇLANDI"/>
    <d v="2018-08-06T13:07:00"/>
    <d v="2018-08-06T13:07:00"/>
    <n v="0"/>
    <x v="0"/>
    <x v="1"/>
  </r>
  <r>
    <x v="2"/>
    <s v="2"/>
    <n v="1229689"/>
    <x v="3726"/>
    <s v="İŞLEM"/>
    <s v="FATURA KONTROLÜ"/>
    <s v="FATURA KONTROLÜ"/>
    <s v="FATURA KONTROLÜ"/>
    <x v="2"/>
    <s v="TALEP SONUÇLANDI"/>
    <d v="2018-08-13T13:21:41"/>
    <d v="2018-08-13T16:47:27"/>
    <n v="0.14289351851766696"/>
    <x v="0"/>
    <x v="1"/>
  </r>
  <r>
    <x v="2"/>
    <s v="1"/>
    <n v="1231160"/>
    <x v="3727"/>
    <s v="İŞLEM"/>
    <s v="TAHSİLAT"/>
    <s v="ABONE ALACAK TALEBİ"/>
    <s v="Tahsilat İşlem Talebi"/>
    <x v="0"/>
    <s v="TALEP SONUÇLANDI"/>
    <d v="2018-08-28T11:01:07"/>
    <d v="2018-08-28T11:01:07"/>
    <n v="0"/>
    <x v="0"/>
    <x v="1"/>
  </r>
  <r>
    <x v="2"/>
    <s v="1"/>
    <n v="12322"/>
    <x v="3728"/>
    <s v="İŞLEM"/>
    <s v="TAHLİYE VE GÜVENCE BEDELİ TALEPLERİ"/>
    <s v="TAHLİYE VE GÜVENCE BEDELİ TALEPLERİ"/>
    <s v="GECİKMİŞ TAHLİYE ŞİKAYETİ"/>
    <x v="0"/>
    <s v="TALEP SONUÇLANDI"/>
    <d v="2018-08-27T12:51:01"/>
    <d v="2018-08-27T12:51:01"/>
    <n v="0"/>
    <x v="0"/>
    <x v="1"/>
  </r>
  <r>
    <x v="2"/>
    <s v="2"/>
    <n v="1234425"/>
    <x v="3729"/>
    <s v="İŞLEM"/>
    <s v="AÇMA-KESME DURUMU"/>
    <s v="AÇMA-KESME DURUMU"/>
    <s v="AÇMA-KESME İTİRAZI"/>
    <x v="0"/>
    <s v="TALEP SONUÇLANDI"/>
    <d v="2018-08-13T12:36:19"/>
    <d v="2018-08-13T15:04:11"/>
    <n v="0.10268518518569181"/>
    <x v="0"/>
    <x v="1"/>
  </r>
  <r>
    <x v="2"/>
    <s v="1"/>
    <n v="1239104"/>
    <x v="3730"/>
    <s v="İŞLEM"/>
    <s v="FATURA KONTROLÜ"/>
    <s v="FATURA KONTROLÜ"/>
    <s v="FATURA KONTROLÜ"/>
    <x v="2"/>
    <s v="TALEP SONUÇLANDI"/>
    <d v="2018-08-16T22:15:19"/>
    <d v="2018-08-16T22:15:19"/>
    <n v="0"/>
    <x v="0"/>
    <x v="1"/>
  </r>
  <r>
    <x v="2"/>
    <s v="1"/>
    <n v="1243277"/>
    <x v="3731"/>
    <s v="İŞLEM"/>
    <s v="TAHSİLAT"/>
    <s v="ABONE ALACAK TALEBİ"/>
    <s v="Tahsilat İşlem Talebi"/>
    <x v="0"/>
    <s v="TALEP SONUÇLANDI"/>
    <d v="2018-08-15T14:42:33"/>
    <d v="2018-08-15T14:42:33"/>
    <n v="0"/>
    <x v="0"/>
    <x v="1"/>
  </r>
  <r>
    <x v="2"/>
    <s v="2"/>
    <n v="1243358"/>
    <x v="3732"/>
    <s v="İŞLEM"/>
    <s v="FATURA KONTROLÜ"/>
    <s v="FATURA KONTROLÜ"/>
    <s v="FATURA KONTROLÜ"/>
    <x v="2"/>
    <s v="TALEP SONUÇLANDI"/>
    <d v="2018-08-28T12:26:56"/>
    <d v="2018-08-28T16:13:25"/>
    <n v="0.15728009259328246"/>
    <x v="0"/>
    <x v="1"/>
  </r>
  <r>
    <x v="2"/>
    <s v="1"/>
    <n v="1244517"/>
    <x v="3733"/>
    <s v="İŞLEM"/>
    <s v="TAHSİLAT"/>
    <s v="ABONE ALACAK TALEBİ"/>
    <s v="Tahsilat İşlem Talebi"/>
    <x v="0"/>
    <s v="TALEP SONUÇLANDI"/>
    <d v="2018-08-26T16:33:33"/>
    <d v="2018-08-26T16:33:33"/>
    <n v="0"/>
    <x v="0"/>
    <x v="1"/>
  </r>
  <r>
    <x v="2"/>
    <s v="1"/>
    <n v="1245611"/>
    <x v="3734"/>
    <s v="İŞLEM"/>
    <s v="TAHSİLAT"/>
    <s v="ABONE ALACAK TALEBİ"/>
    <s v="Tahsilat İşlem Talebi"/>
    <x v="0"/>
    <s v="TALEP SONUÇLANDI"/>
    <d v="2018-08-10T10:22:38"/>
    <d v="2018-08-10T10:22:38"/>
    <n v="0"/>
    <x v="0"/>
    <x v="1"/>
  </r>
  <r>
    <x v="2"/>
    <s v="1"/>
    <n v="1249866"/>
    <x v="3735"/>
    <s v="İŞLEM"/>
    <s v="TAHSİLAT"/>
    <s v="ABONE ALACAK TALEBİ"/>
    <s v="Tahsilat İşlem Talebi"/>
    <x v="0"/>
    <s v="TALEP SONUÇLANDI"/>
    <d v="2018-08-10T10:22:12"/>
    <d v="2018-08-10T10:22:12"/>
    <n v="0"/>
    <x v="0"/>
    <x v="1"/>
  </r>
  <r>
    <x v="2"/>
    <s v="1"/>
    <n v="1257729"/>
    <x v="3736"/>
    <s v="İŞLEM"/>
    <s v="TAHSİLAT"/>
    <s v="ABONE ALACAK TALEBİ"/>
    <s v="Tahsilat İşlem Talebi"/>
    <x v="0"/>
    <s v="TALEP SONUÇLANDI"/>
    <d v="2018-08-14T09:21:04"/>
    <d v="2018-08-14T09:21:04"/>
    <n v="0"/>
    <x v="0"/>
    <x v="1"/>
  </r>
  <r>
    <x v="2"/>
    <s v="1"/>
    <n v="1260735"/>
    <x v="3737"/>
    <s v="İŞLEM"/>
    <s v="ABONELİK BAŞVURUSU"/>
    <s v="ABONELİK BAŞVURUSU"/>
    <s v="ABONELİK BAŞVURUSU"/>
    <x v="0"/>
    <s v="TALEP SONUÇLANDI"/>
    <d v="2018-08-16T15:32:17"/>
    <d v="2018-08-16T15:32:17"/>
    <n v="0"/>
    <x v="0"/>
    <x v="1"/>
  </r>
  <r>
    <x v="2"/>
    <s v="1"/>
    <n v="126192"/>
    <x v="145"/>
    <s v="İŞLEM"/>
    <s v="REZERV ENDEKS İNCELEME TALEBİ"/>
    <s v="REZERV ENDEKS İNCELEME TALEBİ"/>
    <s v="endeks incelemesi için tahakkuka gönder"/>
    <x v="2"/>
    <s v="TALEP SONUÇLANDI"/>
    <d v="2018-08-16T09:38:01"/>
    <d v="2018-08-16T09:38:01"/>
    <n v="0"/>
    <x v="0"/>
    <x v="1"/>
  </r>
  <r>
    <x v="2"/>
    <s v="1"/>
    <n v="1263442"/>
    <x v="3738"/>
    <s v="İŞLEM"/>
    <s v="AÇMA-KESME DURUMU"/>
    <s v="AÇMA-KESME DURUMU"/>
    <s v="AÇMA-KESME İTİRAZI"/>
    <x v="0"/>
    <s v="TALEP SONUÇLANDI"/>
    <d v="2018-08-17T14:19:48"/>
    <d v="2018-08-17T14:19:48"/>
    <n v="0"/>
    <x v="0"/>
    <x v="1"/>
  </r>
  <r>
    <x v="2"/>
    <s v="2"/>
    <n v="1263959"/>
    <x v="3739"/>
    <s v="İŞLEM"/>
    <s v="AÇMA-KESME DURUMU"/>
    <s v="AÇMA-KESME DURUMU"/>
    <s v="AÇMA-KESME İTİRAZI"/>
    <x v="0"/>
    <s v="TALEP SONUÇLANDI"/>
    <d v="2018-08-07T16:49:35"/>
    <d v="2018-08-08T15:54:29"/>
    <n v="0.96173611110862112"/>
    <x v="0"/>
    <x v="1"/>
  </r>
  <r>
    <x v="2"/>
    <s v="1"/>
    <n v="1278691"/>
    <x v="3740"/>
    <s v="İŞLEM"/>
    <s v="PSS ABONE TALEPLERİ"/>
    <s v="PSS ABONE TALEPLERİ"/>
    <s v="FARK GÜVENCE BEDELİ BİLGİSİ"/>
    <x v="1"/>
    <s v="TALEP SONUÇLANDI"/>
    <d v="2018-08-08T14:04:57"/>
    <d v="2018-08-08T14:04:57"/>
    <n v="0"/>
    <x v="0"/>
    <x v="1"/>
  </r>
  <r>
    <x v="2"/>
    <s v="1"/>
    <n v="1278692"/>
    <x v="3741"/>
    <s v="İŞLEM"/>
    <s v="DENETÇİ KURUM BAŞVURULARI"/>
    <s v="DENETÇİ KURUM BAŞVURULARI"/>
    <s v="EK TÜKETİM İTİRAZLARI"/>
    <x v="2"/>
    <s v="TALEP SONUÇLANDI"/>
    <d v="2018-08-15T09:40:40"/>
    <d v="2018-08-15T09:40:40"/>
    <n v="0"/>
    <x v="0"/>
    <x v="1"/>
  </r>
  <r>
    <x v="2"/>
    <s v="2"/>
    <n v="1282482"/>
    <x v="3742"/>
    <s v="İŞLEM"/>
    <s v="ABONE BİLGİ GÜNCELLEME"/>
    <s v="ABONE BİLGİ GÜNCELLEME"/>
    <s v="ABONE BİLGİ GÜNCELLEME"/>
    <x v="0"/>
    <s v="TALEP SONUÇLANDI"/>
    <d v="2018-08-14T10:14:48"/>
    <d v="2018-08-14T10:14:49"/>
    <n v="1.1574076779652387E-5"/>
    <x v="0"/>
    <x v="1"/>
  </r>
  <r>
    <x v="2"/>
    <s v="1"/>
    <n v="1284266"/>
    <x v="3743"/>
    <s v="İŞLEM"/>
    <s v="FATURA KONTROLÜ"/>
    <s v="FATURA KONTROLÜ"/>
    <s v="FATURA KONTROLÜ"/>
    <x v="2"/>
    <s v="TALEP SONUÇLANDI"/>
    <d v="2018-08-17T14:14:41"/>
    <d v="2018-08-17T14:14:41"/>
    <n v="0"/>
    <x v="0"/>
    <x v="1"/>
  </r>
  <r>
    <x v="2"/>
    <s v="1"/>
    <n v="1284382"/>
    <x v="3744"/>
    <s v="İŞLEM"/>
    <s v="AÇMA-KESME DURUMU"/>
    <s v="AÇMA-KESME DURUMU"/>
    <s v="AÇMA-KESME İTİRAZI"/>
    <x v="0"/>
    <s v="TALEP SONUÇLANDI"/>
    <d v="2018-08-14T13:42:56"/>
    <d v="2018-08-14T13:42:56"/>
    <n v="0"/>
    <x v="0"/>
    <x v="1"/>
  </r>
  <r>
    <x v="2"/>
    <s v="1"/>
    <n v="1287330"/>
    <x v="3745"/>
    <s v="İŞLEM"/>
    <s v="FATURA KONTROLÜ"/>
    <s v="FATURA KONTROLÜ"/>
    <s v="FATURA KONTROLÜ"/>
    <x v="2"/>
    <s v="TALEP SONUÇLANDI"/>
    <d v="2018-08-06T09:55:28"/>
    <d v="2018-08-06T09:55:28"/>
    <n v="0"/>
    <x v="0"/>
    <x v="1"/>
  </r>
  <r>
    <x v="2"/>
    <s v="1"/>
    <n v="1293483"/>
    <x v="3746"/>
    <s v="İŞLEM"/>
    <s v="TAHSİLAT"/>
    <s v="ABONE ALACAK TALEBİ"/>
    <s v="Tahsilat İşlem Talebi"/>
    <x v="0"/>
    <s v="TALEP SONUÇLANDI"/>
    <d v="2018-08-09T15:02:37"/>
    <d v="2018-08-09T15:02:37"/>
    <n v="0"/>
    <x v="0"/>
    <x v="1"/>
  </r>
  <r>
    <x v="2"/>
    <s v="1"/>
    <n v="1293483"/>
    <x v="3746"/>
    <s v="İŞLEM"/>
    <s v="AÇMA-KESME DURUMU"/>
    <s v="AÇMA-KESME DURUMU"/>
    <s v="AÇMA-KESME İTİRAZI"/>
    <x v="0"/>
    <s v="TALEP SONUÇLANDI"/>
    <d v="2018-08-09T15:40:09"/>
    <d v="2018-08-09T15:40:09"/>
    <n v="0"/>
    <x v="0"/>
    <x v="1"/>
  </r>
  <r>
    <x v="2"/>
    <s v="1"/>
    <n v="1298467"/>
    <x v="3747"/>
    <s v="İŞLEM"/>
    <s v="ABONELİK BAŞVURUSU"/>
    <s v="ABONELİK BAŞVURUSU"/>
    <s v="ABONELİK BAŞVURUSU"/>
    <x v="0"/>
    <s v="TALEP SONUÇLANDI"/>
    <d v="2018-08-16T18:01:22"/>
    <d v="2018-08-16T18:01:22"/>
    <n v="0"/>
    <x v="0"/>
    <x v="1"/>
  </r>
  <r>
    <x v="2"/>
    <s v="2"/>
    <n v="1298467"/>
    <x v="3747"/>
    <s v="İŞLEM"/>
    <s v="AÇMA-KESME DURUMU"/>
    <s v="AÇMA-KESME DURUMU"/>
    <s v="AÇMA-KESME İTİRAZI"/>
    <x v="0"/>
    <s v="TALEP SONUÇLANDI"/>
    <d v="2018-08-16T20:02:01"/>
    <d v="2018-08-17T12:09:39"/>
    <n v="0.67196759259240935"/>
    <x v="0"/>
    <x v="1"/>
  </r>
  <r>
    <x v="2"/>
    <s v="1"/>
    <n v="1298499"/>
    <x v="3748"/>
    <s v="İŞLEM"/>
    <s v="TAHSİLAT"/>
    <s v="ABONE ALACAK TALEBİ"/>
    <s v="Tahsilat İşlem Talebi"/>
    <x v="0"/>
    <s v="TALEP SONUÇLANDI"/>
    <d v="2018-08-11T11:55:23"/>
    <d v="2018-08-11T11:55:23"/>
    <n v="0"/>
    <x v="0"/>
    <x v="1"/>
  </r>
  <r>
    <x v="2"/>
    <s v="2"/>
    <n v="1298712"/>
    <x v="165"/>
    <s v="İŞLEM"/>
    <s v="FATURA KONTROLÜ"/>
    <s v="FATURA KONTROLÜ"/>
    <s v="FATURA KONTROLÜ"/>
    <x v="2"/>
    <s v="TALEP SONUÇLANDI"/>
    <d v="2018-08-16T16:33:40"/>
    <d v="2018-08-16T16:58:24"/>
    <n v="1.7175925924675539E-2"/>
    <x v="0"/>
    <x v="1"/>
  </r>
  <r>
    <x v="2"/>
    <s v="1"/>
    <n v="1302367"/>
    <x v="3749"/>
    <s v="İŞLEM"/>
    <s v="FATURA KONTROLÜ"/>
    <s v="FATURA KONTROLÜ"/>
    <s v="FATURA KONTROLÜ"/>
    <x v="2"/>
    <s v="TALEP SONUÇLANDI"/>
    <d v="2018-08-08T18:05:28"/>
    <d v="2018-08-08T18:05:28"/>
    <n v="0"/>
    <x v="0"/>
    <x v="1"/>
  </r>
  <r>
    <x v="2"/>
    <s v="2"/>
    <n v="1303754"/>
    <x v="2139"/>
    <s v="İŞLEM"/>
    <s v="TAHSİLAT"/>
    <s v="ABONE ALACAK TALEBİ"/>
    <s v="Tahsilat İşlem Talebi"/>
    <x v="0"/>
    <s v="TALEP SONUÇLANDI"/>
    <d v="2018-08-27T12:10:01"/>
    <d v="2018-08-27T12:10:01"/>
    <n v="0"/>
    <x v="0"/>
    <x v="1"/>
  </r>
  <r>
    <x v="2"/>
    <s v="1"/>
    <n v="1303865"/>
    <x v="3750"/>
    <s v="İŞLEM"/>
    <s v="TAHSİLAT"/>
    <s v="ABONE ALACAK TALEBİ"/>
    <s v="Tahsilat İşlem Talebi"/>
    <x v="0"/>
    <s v="TALEP SONUÇLANDI"/>
    <d v="2018-08-27T14:25:56"/>
    <d v="2018-08-27T14:25:56"/>
    <n v="0"/>
    <x v="0"/>
    <x v="1"/>
  </r>
  <r>
    <x v="2"/>
    <s v="2"/>
    <n v="1304906"/>
    <x v="3751"/>
    <s v="İŞLEM"/>
    <s v="ABONE BİLGİ GÜNCELLEME"/>
    <s v="ABONE BİLGİ GÜNCELLEME"/>
    <s v="ABONE BİLGİ GÜNCELLEME"/>
    <x v="0"/>
    <s v="TALEP SONUÇLANDI"/>
    <d v="2018-08-01T13:12:04"/>
    <d v="2018-08-02T13:10:35"/>
    <n v="0.99896990740671754"/>
    <x v="0"/>
    <x v="1"/>
  </r>
  <r>
    <x v="2"/>
    <s v="1"/>
    <n v="1305530"/>
    <x v="3752"/>
    <s v="İŞLEM"/>
    <s v="TARİFE / ABONE GRUBU DEĞİŞİKLİĞİ"/>
    <s v="TARİFE / ABONE GRUBU DEĞİŞİKLİĞİ"/>
    <s v="ABONE GRUBU DEĞİŞİKLİĞİ ( Mesken,Şantiye vb.)"/>
    <x v="0"/>
    <s v="TALEP SONUÇLANDI"/>
    <d v="2018-08-09T08:54:27"/>
    <d v="2018-08-09T08:54:27"/>
    <n v="0"/>
    <x v="0"/>
    <x v="1"/>
  </r>
  <r>
    <x v="2"/>
    <s v="1"/>
    <n v="1306161"/>
    <x v="3753"/>
    <s v="İŞLEM"/>
    <s v="ABONE BİLGİ GÜNCELLEME"/>
    <s v="ABONE BİLGİ GÜNCELLEME"/>
    <s v="ABONE BİLGİ GÜNCELLEME"/>
    <x v="0"/>
    <s v="TALEP SONUÇLANDI"/>
    <d v="2018-08-03T09:11:31"/>
    <d v="2018-08-03T09:11:31"/>
    <n v="0"/>
    <x v="0"/>
    <x v="1"/>
  </r>
  <r>
    <x v="2"/>
    <s v="1"/>
    <n v="1307251"/>
    <x v="3754"/>
    <s v="İŞLEM"/>
    <s v="AÇMA-KESME DURUMU"/>
    <s v="AÇMA-KESME DURUMU"/>
    <s v="AÇMA-KESME İTİRAZI"/>
    <x v="0"/>
    <s v="TALEP SONUÇLANDI"/>
    <d v="2018-08-01T15:49:03"/>
    <d v="2018-08-01T15:49:03"/>
    <n v="0"/>
    <x v="0"/>
    <x v="1"/>
  </r>
  <r>
    <x v="2"/>
    <s v="1"/>
    <n v="1307654"/>
    <x v="3755"/>
    <s v="İŞLEM"/>
    <s v="TAHSİLAT"/>
    <s v="ABONE ALACAK TALEBİ"/>
    <s v="Tahsilat İşlem Talebi"/>
    <x v="0"/>
    <s v="TALEP SONUÇLANDI"/>
    <d v="2018-08-16T09:12:34"/>
    <d v="2018-08-16T09:12:34"/>
    <n v="0"/>
    <x v="0"/>
    <x v="1"/>
  </r>
  <r>
    <x v="2"/>
    <s v="2"/>
    <n v="1312981"/>
    <x v="169"/>
    <s v="İŞLEM"/>
    <s v="FATURA KONTROLÜ"/>
    <s v="FATURA KONTROLÜ"/>
    <s v="FATURA KONTROLÜ"/>
    <x v="2"/>
    <s v="TALEP SONUÇLANDI"/>
    <d v="2018-08-27T11:52:55"/>
    <d v="2018-08-27T11:52:56"/>
    <n v="1.1574076779652387E-5"/>
    <x v="0"/>
    <x v="1"/>
  </r>
  <r>
    <x v="2"/>
    <s v="1"/>
    <n v="1315069"/>
    <x v="3756"/>
    <s v="İŞLEM"/>
    <s v="TAHSİLAT"/>
    <s v="ABONE ALACAK TALEBİ"/>
    <s v="Tahsilat İşlem Talebi"/>
    <x v="0"/>
    <s v="TALEP SONUÇLANDI"/>
    <d v="2018-08-03T12:41:08"/>
    <d v="2018-08-03T12:41:08"/>
    <n v="0"/>
    <x v="0"/>
    <x v="1"/>
  </r>
  <r>
    <x v="2"/>
    <s v="2"/>
    <n v="1317958"/>
    <x v="3757"/>
    <s v="İŞLEM"/>
    <s v="TAHSİLAT"/>
    <s v="ABONE ALACAK TALEBİ"/>
    <s v="Tahsilat İşlem Talebi"/>
    <x v="0"/>
    <s v="TALEP SONUÇLANDI"/>
    <d v="2018-08-14T21:55:10"/>
    <d v="2018-08-14T21:55:10"/>
    <n v="0"/>
    <x v="0"/>
    <x v="1"/>
  </r>
  <r>
    <x v="2"/>
    <s v="2"/>
    <n v="1319683"/>
    <x v="3758"/>
    <s v="İŞLEM"/>
    <s v="TAHSİLAT"/>
    <s v="ABONE ALACAK TALEBİ"/>
    <s v="Tahsilat İşlem Talebi"/>
    <x v="0"/>
    <s v="TALEP SONUÇLANDI"/>
    <d v="2018-08-09T14:25:53"/>
    <d v="2018-08-09T14:25:53"/>
    <n v="0"/>
    <x v="0"/>
    <x v="1"/>
  </r>
  <r>
    <x v="2"/>
    <s v="1"/>
    <n v="1320238"/>
    <x v="3759"/>
    <s v="İŞLEM"/>
    <s v="AÇMA-KESME DURUMU"/>
    <s v="AÇMA-KESME DURUMU"/>
    <s v="AÇMA-KESME İTİRAZI"/>
    <x v="0"/>
    <s v="TALEP SONUÇLANDI"/>
    <d v="2018-08-21T20:58:53"/>
    <d v="2018-08-21T20:58:53"/>
    <n v="0"/>
    <x v="0"/>
    <x v="1"/>
  </r>
  <r>
    <x v="2"/>
    <s v="1"/>
    <n v="1320238"/>
    <x v="3760"/>
    <s v="İŞLEM"/>
    <s v="TAHSİLAT"/>
    <s v="ABONE ALACAK TALEBİ"/>
    <s v="Tahsilat İşlem Talebi"/>
    <x v="0"/>
    <s v="TALEP SONUÇLANDI"/>
    <d v="2018-08-16T08:28:51"/>
    <d v="2018-08-16T08:28:51"/>
    <n v="0"/>
    <x v="0"/>
    <x v="1"/>
  </r>
  <r>
    <x v="2"/>
    <s v="2"/>
    <n v="1320238"/>
    <x v="3759"/>
    <s v="İŞLEM"/>
    <s v="TAHSİLAT"/>
    <s v="ABONE ALACAK TALEBİ"/>
    <s v="Tahsilat İşlem Talebi"/>
    <x v="0"/>
    <s v="TALEP SONUÇLANDI"/>
    <d v="2018-08-21T20:59:23"/>
    <d v="2018-08-24T07:22:23"/>
    <n v="2.4326388888875954"/>
    <x v="0"/>
    <x v="1"/>
  </r>
  <r>
    <x v="2"/>
    <s v="2"/>
    <n v="132291"/>
    <x v="3761"/>
    <s v="İŞLEM"/>
    <s v="TAHSİLAT"/>
    <s v="ABONE ALACAK TALEBİ"/>
    <s v="Tahsilat İşlem Talebi"/>
    <x v="0"/>
    <s v="TALEP SONUÇLANDI"/>
    <d v="2018-08-09T14:55:44"/>
    <d v="2018-08-09T14:55:45"/>
    <n v="1.1574076779652387E-5"/>
    <x v="0"/>
    <x v="1"/>
  </r>
  <r>
    <x v="2"/>
    <s v="2"/>
    <n v="132520"/>
    <x v="3762"/>
    <s v="İŞLEM"/>
    <s v="AÇMA-KESME DURUMU"/>
    <s v="AÇMA-KESME DURUMU"/>
    <s v="AÇMA-KESME İTİRAZI"/>
    <x v="0"/>
    <s v="TALEP SONUÇLANDI"/>
    <d v="2018-08-20T17:10:10"/>
    <d v="2018-08-26T00:37:10"/>
    <n v="5.3104166666671517"/>
    <x v="2"/>
    <x v="1"/>
  </r>
  <r>
    <x v="2"/>
    <s v="1"/>
    <n v="1328334"/>
    <x v="3763"/>
    <s v="İŞLEM"/>
    <s v="FATURA KONTROLÜ"/>
    <s v="FATURA KONTROLÜ"/>
    <s v="FATURA KONTROLÜ"/>
    <x v="2"/>
    <s v="TALEP SONUÇLANDI"/>
    <d v="2018-08-09T13:05:05"/>
    <d v="2018-08-09T13:05:05"/>
    <n v="0"/>
    <x v="0"/>
    <x v="1"/>
  </r>
  <r>
    <x v="2"/>
    <s v="2"/>
    <n v="1330963"/>
    <x v="182"/>
    <s v="İŞLEM"/>
    <s v="AÇMA-KESME DURUMU"/>
    <s v="AÇMA-KESME DURUMU"/>
    <s v="AÇMA-KESME İTİRAZI"/>
    <x v="0"/>
    <s v="TALEP SONUÇLANDI"/>
    <d v="2018-08-08T12:57:58"/>
    <d v="2018-08-08T18:43:14"/>
    <n v="0.23976851851330139"/>
    <x v="0"/>
    <x v="1"/>
  </r>
  <r>
    <x v="2"/>
    <s v="1"/>
    <n v="1331204"/>
    <x v="3764"/>
    <s v="İŞLEM"/>
    <s v="AÇMA-KESME DURUMU"/>
    <s v="AÇMA-KESME DURUMU"/>
    <s v="AÇMA-KESME İTİRAZI"/>
    <x v="0"/>
    <s v="TALEP SONUÇLANDI"/>
    <d v="2018-08-27T14:40:41"/>
    <d v="2018-08-27T14:40:41"/>
    <n v="0"/>
    <x v="0"/>
    <x v="1"/>
  </r>
  <r>
    <x v="2"/>
    <s v="1"/>
    <n v="1335295"/>
    <x v="3765"/>
    <s v="İŞLEM"/>
    <s v="ABONE BİLGİ GÜNCELLEME"/>
    <s v="ABONE BİLGİ GÜNCELLEME"/>
    <s v="ABONE BİLGİ GÜNCELLEME"/>
    <x v="0"/>
    <s v="TALEP SONUÇLANDI"/>
    <d v="2018-08-30T13:26:06"/>
    <d v="2018-08-30T13:26:06"/>
    <n v="0"/>
    <x v="0"/>
    <x v="1"/>
  </r>
  <r>
    <x v="2"/>
    <s v="1"/>
    <n v="1335295"/>
    <x v="3765"/>
    <s v="İŞLEM"/>
    <s v="TAHSİLAT"/>
    <s v="ABONE ALACAK TALEBİ"/>
    <s v="Tahsilat İşlem Talebi"/>
    <x v="0"/>
    <s v="TALEP SONUÇLANDI"/>
    <d v="2018-08-30T14:07:26"/>
    <d v="2018-08-30T14:07:26"/>
    <n v="0"/>
    <x v="0"/>
    <x v="1"/>
  </r>
  <r>
    <x v="2"/>
    <s v="1"/>
    <n v="1336238"/>
    <x v="3766"/>
    <s v="İŞLEM"/>
    <s v="TAHSİLAT"/>
    <s v="ABONE ALACAK TALEBİ"/>
    <s v="Tahsilat İşlem Talebi"/>
    <x v="0"/>
    <s v="TALEP SONUÇLANDI"/>
    <d v="2018-08-17T20:39:51"/>
    <d v="2018-08-17T20:39:51"/>
    <n v="0"/>
    <x v="0"/>
    <x v="1"/>
  </r>
  <r>
    <x v="2"/>
    <s v="1"/>
    <n v="1336737"/>
    <x v="3767"/>
    <s v="İŞLEM"/>
    <s v="FATURA KONTROLÜ"/>
    <s v="FATURA KONTROLÜ"/>
    <s v="FATURA KONTROLÜ"/>
    <x v="2"/>
    <s v="TALEP SONUÇLANDI"/>
    <d v="2018-08-09T11:43:13"/>
    <d v="2018-08-09T11:43:13"/>
    <n v="0"/>
    <x v="0"/>
    <x v="1"/>
  </r>
  <r>
    <x v="2"/>
    <s v="2"/>
    <n v="1339905"/>
    <x v="3768"/>
    <s v="İŞLEM"/>
    <s v="AÇMA-KESME DURUMU"/>
    <s v="AÇMA-KESME DURUMU"/>
    <s v="AÇMA-KESME İTİRAZI"/>
    <x v="0"/>
    <s v="TALEP SONUÇLANDI"/>
    <d v="2018-08-14T18:57:27"/>
    <d v="2018-08-15T16:19:11"/>
    <n v="0.89009259259182727"/>
    <x v="0"/>
    <x v="1"/>
  </r>
  <r>
    <x v="2"/>
    <s v="1"/>
    <n v="1340942"/>
    <x v="3769"/>
    <s v="İŞLEM"/>
    <s v="TESİS/SAYAÇ/ADRES KONTROL"/>
    <s v="TESİS/SAYAÇ/ADRES KONTROL"/>
    <s v="SAYAÇ KONTROLÜ"/>
    <x v="2"/>
    <s v="TALEP SONUÇLANDI"/>
    <d v="2018-08-29T11:52:07"/>
    <d v="2018-08-29T11:52:07"/>
    <n v="0"/>
    <x v="0"/>
    <x v="1"/>
  </r>
  <r>
    <x v="2"/>
    <s v="2"/>
    <n v="134334"/>
    <x v="3770"/>
    <s v="İŞLEM"/>
    <s v="FATURA KONTROLÜ"/>
    <s v="FATURA KONTROLÜ"/>
    <s v="FATURA KONTROLÜ"/>
    <x v="2"/>
    <s v="TALEP SONUÇLANDI"/>
    <d v="2018-08-01T11:47:57"/>
    <d v="2018-08-03T17:05:36"/>
    <n v="2.2205902777786832"/>
    <x v="0"/>
    <x v="1"/>
  </r>
  <r>
    <x v="2"/>
    <s v="1"/>
    <n v="1343967"/>
    <x v="191"/>
    <s v="İŞLEM"/>
    <s v="DENETÇİ KURUM BAŞVURULARI"/>
    <s v="DENETÇİ KURUM BAŞVURULARI"/>
    <s v="EK TÜKETİM İTİRAZLARI"/>
    <x v="2"/>
    <s v="TALEP SONUÇLANDI"/>
    <d v="2018-08-08T14:12:24"/>
    <d v="2018-08-08T14:12:24"/>
    <n v="0"/>
    <x v="0"/>
    <x v="1"/>
  </r>
  <r>
    <x v="2"/>
    <s v="1"/>
    <n v="1343967"/>
    <x v="191"/>
    <s v="İŞLEM"/>
    <s v="AÇMA-KESME DURUMU"/>
    <s v="AÇMA-KESME DURUMU"/>
    <s v="AÇMA-KESME İTİRAZI"/>
    <x v="0"/>
    <s v="TALEP SONUÇLANDI"/>
    <d v="2018-08-08T14:56:52"/>
    <d v="2018-08-08T14:56:52"/>
    <n v="0"/>
    <x v="0"/>
    <x v="1"/>
  </r>
  <r>
    <x v="2"/>
    <s v="2"/>
    <n v="1353101"/>
    <x v="3771"/>
    <s v="İŞLEM"/>
    <s v="FATURA KONTROLÜ"/>
    <s v="FATURA KONTROLÜ"/>
    <s v="FATURA KONTROLÜ"/>
    <x v="2"/>
    <s v="TALEP SONUÇLANDI"/>
    <d v="2018-08-17T12:52:40"/>
    <d v="2018-08-27T14:11:20"/>
    <n v="10.054629629630654"/>
    <x v="2"/>
    <x v="1"/>
  </r>
  <r>
    <x v="2"/>
    <s v="2"/>
    <n v="1357284"/>
    <x v="3772"/>
    <s v="İŞLEM"/>
    <s v="FATURA KONTROLÜ"/>
    <s v="FATURA KONTROLÜ"/>
    <s v="FATURA KONTROLÜ"/>
    <x v="2"/>
    <s v="TALEP SONUÇLANDI"/>
    <d v="2018-08-15T17:03:08"/>
    <d v="2018-08-29T13:33:35"/>
    <n v="13.854479166664532"/>
    <x v="2"/>
    <x v="1"/>
  </r>
  <r>
    <x v="2"/>
    <s v="1"/>
    <n v="1363240"/>
    <x v="3773"/>
    <s v="İŞLEM"/>
    <s v="TESİS/SAYAÇ/ADRES KONTROL"/>
    <s v="TESİS/SAYAÇ/ADRES KONTROL"/>
    <s v="SAYAÇ KONTROLÜ"/>
    <x v="2"/>
    <s v="TALEP SONUÇLANDI"/>
    <d v="2018-08-31T11:49:43"/>
    <d v="2018-08-31T11:49:43"/>
    <n v="0"/>
    <x v="0"/>
    <x v="1"/>
  </r>
  <r>
    <x v="2"/>
    <s v="1"/>
    <n v="1367353"/>
    <x v="3774"/>
    <s v="İŞLEM"/>
    <s v="ABONE BİLGİ GÜNCELLEME"/>
    <s v="ABONE BİLGİ GÜNCELLEME"/>
    <s v="ABONE BİLGİ GÜNCELLEME"/>
    <x v="0"/>
    <s v="TALEP SONUÇLANDI"/>
    <d v="2018-08-03T10:37:44"/>
    <d v="2018-08-03T10:37:44"/>
    <n v="0"/>
    <x v="0"/>
    <x v="1"/>
  </r>
  <r>
    <x v="2"/>
    <s v="2"/>
    <n v="1369874"/>
    <x v="197"/>
    <s v="İŞLEM"/>
    <s v="TAHSİLAT"/>
    <s v="ABONE ALACAK TALEBİ"/>
    <s v="Tahsilat İşlem Talebi"/>
    <x v="0"/>
    <s v="TALEP SONUÇLANDI"/>
    <d v="2018-08-09T15:35:44"/>
    <d v="2018-08-09T15:35:44"/>
    <n v="0"/>
    <x v="0"/>
    <x v="1"/>
  </r>
  <r>
    <x v="2"/>
    <s v="1"/>
    <n v="1371030"/>
    <x v="3775"/>
    <s v="İŞLEM"/>
    <s v="TAHSİLAT"/>
    <s v="ABONE ALACAK TALEBİ"/>
    <s v="Tahsilat İşlem Talebi"/>
    <x v="0"/>
    <s v="TALEP SONUÇLANDI"/>
    <d v="2018-08-16T12:22:12"/>
    <d v="2018-08-16T12:22:12"/>
    <n v="0"/>
    <x v="0"/>
    <x v="1"/>
  </r>
  <r>
    <x v="2"/>
    <s v="1"/>
    <n v="1372562"/>
    <x v="3776"/>
    <s v="İŞLEM"/>
    <s v="TAHSİLAT"/>
    <s v="ABONE ALACAK TALEBİ"/>
    <s v="Tahsilat İşlem Talebi"/>
    <x v="0"/>
    <s v="TALEP SONUÇLANDI"/>
    <d v="2018-08-31T16:46:55"/>
    <d v="2018-08-31T16:46:55"/>
    <n v="0"/>
    <x v="0"/>
    <x v="1"/>
  </r>
  <r>
    <x v="2"/>
    <s v="1"/>
    <n v="1373791"/>
    <x v="3777"/>
    <s v="İŞLEM"/>
    <s v="AÇMA-KESME DURUMU"/>
    <s v="AÇMA-KESME DURUMU"/>
    <s v="AÇMA-KESME İTİRAZI"/>
    <x v="0"/>
    <s v="TALEP SONUÇLANDI"/>
    <d v="2018-08-17T16:31:03"/>
    <d v="2018-08-17T16:31:03"/>
    <n v="0"/>
    <x v="0"/>
    <x v="1"/>
  </r>
  <r>
    <x v="2"/>
    <s v="1"/>
    <n v="1376168"/>
    <x v="3778"/>
    <s v="İŞLEM"/>
    <s v="FATURA KONTROLÜ"/>
    <s v="FATURA KONTROLÜ"/>
    <s v="FATURA KONTROLÜ"/>
    <x v="2"/>
    <s v="TALEP SONUÇLANDI"/>
    <d v="2018-08-16T10:46:57"/>
    <d v="2018-08-16T10:46:57"/>
    <n v="0"/>
    <x v="0"/>
    <x v="1"/>
  </r>
  <r>
    <x v="2"/>
    <s v="1"/>
    <n v="1378289"/>
    <x v="3779"/>
    <s v="İŞLEM"/>
    <s v="TESİS/SAYAÇ/ADRES KONTROL"/>
    <s v="TESİS/SAYAÇ/ADRES KONTROL"/>
    <s v="SAYAÇ KONTROLÜ"/>
    <x v="2"/>
    <s v="TALEP SONUÇLANDI"/>
    <d v="2018-08-10T11:08:51"/>
    <d v="2018-08-10T11:08:51"/>
    <n v="0"/>
    <x v="0"/>
    <x v="1"/>
  </r>
  <r>
    <x v="2"/>
    <s v="1"/>
    <n v="1380232"/>
    <x v="3780"/>
    <s v="İŞLEM"/>
    <s v="ABONE BİLGİ GÜNCELLEME"/>
    <s v="ABONE BİLGİ GÜNCELLEME"/>
    <s v="ABONE BİLGİ GÜNCELLEME"/>
    <x v="0"/>
    <s v="TALEP SONUÇLANDI"/>
    <d v="2018-08-14T09:51:51"/>
    <d v="2018-08-14T09:51:51"/>
    <n v="0"/>
    <x v="0"/>
    <x v="1"/>
  </r>
  <r>
    <x v="2"/>
    <s v="1"/>
    <n v="1380232"/>
    <x v="3780"/>
    <s v="İŞLEM"/>
    <s v="TAHSİLAT"/>
    <s v="ABONE ALACAK TALEBİ"/>
    <s v="Tahsilat İşlem Talebi"/>
    <x v="0"/>
    <s v="TALEP SONUÇLANDI"/>
    <d v="2018-08-14T09:33:19"/>
    <d v="2018-08-14T09:33:19"/>
    <n v="0"/>
    <x v="0"/>
    <x v="1"/>
  </r>
  <r>
    <x v="2"/>
    <s v="2"/>
    <n v="1383288"/>
    <x v="3781"/>
    <s v="İŞLEM"/>
    <s v="TAHSİLAT"/>
    <s v="ABONE ALACAK TALEBİ"/>
    <s v="Tahsilat İşlem Talebi"/>
    <x v="0"/>
    <s v="TALEP SONUÇLANDI"/>
    <d v="2018-08-09T11:27:03"/>
    <d v="2018-08-11T12:37:08"/>
    <n v="2.0486689814861165"/>
    <x v="0"/>
    <x v="1"/>
  </r>
  <r>
    <x v="2"/>
    <s v="1"/>
    <n v="1383362"/>
    <x v="3782"/>
    <s v="İŞLEM"/>
    <s v="FATURA KONTROLÜ"/>
    <s v="FATURA KONTROLÜ"/>
    <s v="FATURA KONTROLÜ"/>
    <x v="2"/>
    <s v="TALEP SONUÇLANDI"/>
    <d v="2018-08-20T13:16:16"/>
    <d v="2018-08-20T13:16:16"/>
    <n v="0"/>
    <x v="0"/>
    <x v="1"/>
  </r>
  <r>
    <x v="2"/>
    <s v="1"/>
    <n v="1386040"/>
    <x v="3783"/>
    <s v="İŞLEM"/>
    <s v="ABONELİK BAŞVURUSU"/>
    <s v="ABONELİK BAŞVURUSU"/>
    <s v="ABONELİK BAŞVURUSU"/>
    <x v="0"/>
    <s v="TALEP SONUÇLANDI"/>
    <d v="2018-08-09T14:21:43"/>
    <d v="2018-08-09T14:21:43"/>
    <n v="0"/>
    <x v="0"/>
    <x v="1"/>
  </r>
  <r>
    <x v="2"/>
    <s v="1"/>
    <n v="1386040"/>
    <x v="3783"/>
    <s v="İŞLEM"/>
    <s v="AÇMA-KESME DURUMU"/>
    <s v="AÇMA-KESME DURUMU"/>
    <s v="AÇMA-KESME İTİRAZI"/>
    <x v="0"/>
    <s v="TALEP SONUÇLANDI"/>
    <d v="2018-08-09T14:21:20"/>
    <d v="2018-08-09T14:21:20"/>
    <n v="0"/>
    <x v="0"/>
    <x v="1"/>
  </r>
  <r>
    <x v="2"/>
    <s v="1"/>
    <n v="1387074"/>
    <x v="3784"/>
    <s v="İŞLEM"/>
    <s v="AÇMA-KESME DURUMU"/>
    <s v="AÇMA-KESME DURUMU"/>
    <s v="AÇMA-KESME İTİRAZI"/>
    <x v="0"/>
    <s v="TALEP SONUÇLANDI"/>
    <d v="2018-08-01T16:00:35"/>
    <d v="2018-08-01T16:00:35"/>
    <n v="0"/>
    <x v="0"/>
    <x v="1"/>
  </r>
  <r>
    <x v="2"/>
    <s v="1"/>
    <n v="1387074"/>
    <x v="3784"/>
    <s v="İŞLEM"/>
    <s v="TAHSİLAT"/>
    <s v="ABONE ALACAK TALEBİ"/>
    <s v="Tahsilat İşlem Talebi"/>
    <x v="0"/>
    <s v="TALEP SONUÇLANDI"/>
    <d v="2018-08-01T13:38:11"/>
    <d v="2018-08-01T13:38:11"/>
    <n v="0"/>
    <x v="0"/>
    <x v="1"/>
  </r>
  <r>
    <x v="2"/>
    <s v="1"/>
    <n v="1387074"/>
    <x v="3784"/>
    <s v="İŞLEM"/>
    <s v="ABONE BİLGİ GÜNCELLEME"/>
    <s v="ABONE BİLGİ GÜNCELLEME"/>
    <s v="ABONE BİLGİ GÜNCELLEME"/>
    <x v="0"/>
    <s v="TALEP SONUÇLANDI"/>
    <d v="2018-08-01T16:01:19"/>
    <d v="2018-08-01T16:01:19"/>
    <n v="0"/>
    <x v="0"/>
    <x v="1"/>
  </r>
  <r>
    <x v="2"/>
    <s v="1"/>
    <n v="1387270"/>
    <x v="3785"/>
    <s v="İŞLEM"/>
    <s v="TAHSİLAT"/>
    <s v="ABONE ALACAK TALEBİ"/>
    <s v="Tahsilat İşlem Talebi"/>
    <x v="0"/>
    <s v="TALEP SONUÇLANDI"/>
    <d v="2018-08-14T09:21:43"/>
    <d v="2018-08-14T09:21:43"/>
    <n v="0"/>
    <x v="0"/>
    <x v="1"/>
  </r>
  <r>
    <x v="2"/>
    <s v="2"/>
    <n v="1388527"/>
    <x v="207"/>
    <s v="İŞLEM"/>
    <s v="TAHSİLAT"/>
    <s v="ABONE ALACAK TALEBİ"/>
    <s v="Tahsilat İşlem Talebi"/>
    <x v="0"/>
    <s v="TALEP SONUÇLANDI"/>
    <d v="2018-08-11T12:01:58"/>
    <d v="2018-08-11T12:01:58"/>
    <n v="0"/>
    <x v="0"/>
    <x v="1"/>
  </r>
  <r>
    <x v="2"/>
    <s v="2"/>
    <n v="1389632"/>
    <x v="3786"/>
    <s v="İŞLEM"/>
    <s v="FATURA KONTROLÜ"/>
    <s v="FATURA KONTROLÜ"/>
    <s v="FATURA KONTROLÜ"/>
    <x v="2"/>
    <s v="TALEP SONUÇLANDI"/>
    <d v="2018-08-16T21:50:34"/>
    <d v="2018-08-16T21:50:34"/>
    <n v="0"/>
    <x v="0"/>
    <x v="1"/>
  </r>
  <r>
    <x v="2"/>
    <s v="1"/>
    <n v="1398322"/>
    <x v="3787"/>
    <s v="İŞLEM"/>
    <s v="AÇMA-KESME DURUMU"/>
    <s v="AÇMA-KESME DURUMU"/>
    <s v="AÇMA-KESME İTİRAZI"/>
    <x v="0"/>
    <s v="TALEP SONUÇLANDI"/>
    <d v="2018-08-10T17:59:42"/>
    <d v="2018-08-10T17:59:42"/>
    <n v="0"/>
    <x v="0"/>
    <x v="1"/>
  </r>
  <r>
    <x v="2"/>
    <s v="1"/>
    <n v="1398322"/>
    <x v="3787"/>
    <s v="İŞLEM"/>
    <s v="TAHSİLAT"/>
    <s v="ABONE ALACAK TALEBİ"/>
    <s v="Tahsilat İşlem Talebi"/>
    <x v="0"/>
    <s v="TALEP SONUÇLANDI"/>
    <d v="2018-08-08T14:03:16"/>
    <d v="2018-08-08T14:03:16"/>
    <n v="0"/>
    <x v="0"/>
    <x v="1"/>
  </r>
  <r>
    <x v="2"/>
    <s v="1"/>
    <n v="1413568"/>
    <x v="3788"/>
    <s v="İŞLEM"/>
    <s v="FATURA KONTROLÜ"/>
    <s v="FATURA KONTROLÜ"/>
    <s v="FATURA KONTROLÜ"/>
    <x v="2"/>
    <s v="TALEP SONUÇLANDI"/>
    <d v="2018-08-28T15:08:03"/>
    <d v="2018-08-28T15:08:03"/>
    <n v="0"/>
    <x v="0"/>
    <x v="1"/>
  </r>
  <r>
    <x v="2"/>
    <s v="1"/>
    <n v="1422569"/>
    <x v="3789"/>
    <s v="İŞLEM"/>
    <s v="TAHSİLAT"/>
    <s v="ABONE ALACAK TALEBİ"/>
    <s v="Tahsilat İşlem Talebi"/>
    <x v="0"/>
    <s v="TALEP SONUÇLANDI"/>
    <d v="2018-08-11T12:23:34"/>
    <d v="2018-08-11T12:23:34"/>
    <n v="0"/>
    <x v="0"/>
    <x v="1"/>
  </r>
  <r>
    <x v="2"/>
    <s v="1"/>
    <n v="1423227"/>
    <x v="3790"/>
    <s v="İŞLEM"/>
    <s v="AÇMA-KESME DURUMU"/>
    <s v="AÇMA-KESME DURUMU"/>
    <s v="AÇMA-KESME İTİRAZI"/>
    <x v="0"/>
    <s v="TALEP SONUÇLANDI"/>
    <d v="2018-08-01T13:27:48"/>
    <d v="2018-08-01T13:27:48"/>
    <n v="0"/>
    <x v="0"/>
    <x v="1"/>
  </r>
  <r>
    <x v="2"/>
    <s v="1"/>
    <n v="1424484"/>
    <x v="3791"/>
    <s v="İŞLEM"/>
    <s v="TESİS/SAYAÇ/ADRES KONTROL"/>
    <s v="TESİS/SAYAÇ/ADRES KONTROL"/>
    <s v="SAYAÇ KONTROLÜ"/>
    <x v="2"/>
    <s v="TALEP SONUÇLANDI"/>
    <d v="2018-08-10T15:32:06"/>
    <d v="2018-08-10T15:32:06"/>
    <n v="0"/>
    <x v="0"/>
    <x v="1"/>
  </r>
  <r>
    <x v="2"/>
    <s v="1"/>
    <n v="142712"/>
    <x v="3792"/>
    <s v="İŞLEM"/>
    <s v="TAHSİLAT"/>
    <s v="ABONE ALACAK TALEBİ"/>
    <s v="Tahsilat İşlem Talebi"/>
    <x v="0"/>
    <s v="TALEP SONUÇLANDI"/>
    <d v="2018-08-09T11:52:14"/>
    <d v="2018-08-09T11:52:14"/>
    <n v="0"/>
    <x v="0"/>
    <x v="1"/>
  </r>
  <r>
    <x v="2"/>
    <s v="1"/>
    <n v="1428310"/>
    <x v="3793"/>
    <s v="İŞLEM"/>
    <s v="FATURA KONTROLÜ"/>
    <s v="FATURA KONTROLÜ"/>
    <s v="FATURA KONTROLÜ"/>
    <x v="2"/>
    <s v="TALEP SONUÇLANDI"/>
    <d v="2018-08-27T15:27:29"/>
    <d v="2018-08-27T15:27:29"/>
    <n v="0"/>
    <x v="0"/>
    <x v="1"/>
  </r>
  <r>
    <x v="2"/>
    <s v="1"/>
    <n v="1428339"/>
    <x v="3794"/>
    <s v="İŞLEM"/>
    <s v="DAĞITIM ŞİRKETİ TAHLİYE TALEBİ"/>
    <s v="DAĞITIM ŞİRKETİ TAHLİYE TALEBİ"/>
    <s v="daimiye geçiş nedeniyle tahliye talebi"/>
    <x v="0"/>
    <s v="TALEP SONUÇLANDI"/>
    <d v="2018-08-17T11:35:23"/>
    <d v="2018-08-17T11:35:23"/>
    <n v="0"/>
    <x v="0"/>
    <x v="1"/>
  </r>
  <r>
    <x v="2"/>
    <s v="1"/>
    <n v="1437321"/>
    <x v="3795"/>
    <s v="İŞLEM"/>
    <s v="USULSÜZ KULLANIM"/>
    <s v="USULSÜZ KULLANIM"/>
    <s v="Uyarı Mesajı Gönderimi"/>
    <x v="0"/>
    <s v="ÇALIŞILIYOR"/>
    <d v="2018-08-13T15:29:21"/>
    <d v="2018-08-13T15:29:21"/>
    <n v="0"/>
    <x v="0"/>
    <x v="1"/>
  </r>
  <r>
    <x v="2"/>
    <s v="2"/>
    <n v="1437321"/>
    <x v="3795"/>
    <s v="İŞLEM"/>
    <s v="ABONE BİLGİ GÜNCELLEME"/>
    <s v="ABONE BİLGİ GÜNCELLEME"/>
    <s v="ABONE BİLGİ GÜNCELLEME"/>
    <x v="0"/>
    <s v="TALEP SONUÇLANDI"/>
    <d v="2018-08-13T14:50:45"/>
    <d v="2018-08-13T15:22:03"/>
    <n v="2.1736111113568768E-2"/>
    <x v="0"/>
    <x v="1"/>
  </r>
  <r>
    <x v="2"/>
    <s v="1"/>
    <n v="1439741"/>
    <x v="3796"/>
    <s v="İŞLEM"/>
    <s v="TAHSİLAT"/>
    <s v="ABONE ALACAK TALEBİ"/>
    <s v="Tahsilat İşlem Talebi"/>
    <x v="0"/>
    <s v="TALEP SONUÇLANDI"/>
    <d v="2018-08-16T12:39:26"/>
    <d v="2018-08-16T12:39:26"/>
    <n v="0"/>
    <x v="0"/>
    <x v="1"/>
  </r>
  <r>
    <x v="2"/>
    <s v="1"/>
    <n v="1441534"/>
    <x v="3797"/>
    <s v="İŞLEM"/>
    <s v="TAHSİLAT"/>
    <s v="ABONE ALACAK TALEBİ"/>
    <s v="Tahsilat İşlem Talebi"/>
    <x v="0"/>
    <s v="TALEP SONUÇLANDI"/>
    <d v="2018-08-17T09:03:47"/>
    <d v="2018-08-17T09:03:47"/>
    <n v="0"/>
    <x v="0"/>
    <x v="1"/>
  </r>
  <r>
    <x v="2"/>
    <s v="1"/>
    <n v="1447042"/>
    <x v="3798"/>
    <s v="İŞLEM"/>
    <s v="KAMPANYA SÖZLEŞMESİ KONTROL VE TALEPLERİ"/>
    <s v="KAMPANYA SÖZLEŞMESİ KONTROL VE TALEPLERİ"/>
    <s v="KAMPANYA TARİFE İTİRAZI"/>
    <x v="3"/>
    <s v="TALEP SONUÇLANDI"/>
    <d v="2018-08-01T14:51:17"/>
    <d v="2018-08-01T14:51:17"/>
    <n v="0"/>
    <x v="0"/>
    <x v="1"/>
  </r>
  <r>
    <x v="2"/>
    <s v="1"/>
    <n v="1448515"/>
    <x v="3799"/>
    <s v="İŞLEM"/>
    <s v="FATURA KONTROLÜ"/>
    <s v="FATURA KONTROLÜ"/>
    <s v="FATURA KONTROLÜ"/>
    <x v="2"/>
    <s v="TALEP SONUÇLANDI"/>
    <d v="2018-08-31T13:21:56"/>
    <d v="2018-08-31T13:21:56"/>
    <n v="0"/>
    <x v="0"/>
    <x v="1"/>
  </r>
  <r>
    <x v="2"/>
    <s v="1"/>
    <n v="1449034"/>
    <x v="3800"/>
    <s v="İŞLEM"/>
    <s v="ABONE BİLGİ GÜNCELLEME"/>
    <s v="ABONE BİLGİ GÜNCELLEME"/>
    <s v="ABONE BİLGİ GÜNCELLEME"/>
    <x v="0"/>
    <s v="TALEP SONUÇLANDI"/>
    <d v="2018-08-01T10:20:35"/>
    <d v="2018-08-01T10:20:35"/>
    <n v="0"/>
    <x v="0"/>
    <x v="1"/>
  </r>
  <r>
    <x v="2"/>
    <s v="1"/>
    <n v="1449440"/>
    <x v="3801"/>
    <s v="İŞLEM"/>
    <s v="TÜKETİM İTİRAZI"/>
    <s v="TÜKETİM İTİRAZI"/>
    <s v="DAĞITIM ENDEKS KONTROLÜ"/>
    <x v="0"/>
    <s v="TALEP SONUÇLANDI"/>
    <d v="2018-08-09T09:52:46"/>
    <d v="2018-08-09T09:52:46"/>
    <n v="0"/>
    <x v="0"/>
    <x v="1"/>
  </r>
  <r>
    <x v="2"/>
    <s v="1"/>
    <n v="1449440"/>
    <x v="3801"/>
    <s v="İŞLEM"/>
    <s v="TÜKETİM İTİRAZI"/>
    <s v="TÜKETİM İTİRAZI"/>
    <s v="Müşteri İle Uzlaşıldı"/>
    <x v="0"/>
    <s v="TALEP SONUÇLANDI"/>
    <d v="2018-08-09T09:43:01"/>
    <d v="2018-08-09T09:43:01"/>
    <n v="0"/>
    <x v="0"/>
    <x v="1"/>
  </r>
  <r>
    <x v="2"/>
    <s v="1"/>
    <n v="14509"/>
    <x v="3802"/>
    <s v="İŞLEM"/>
    <s v="TAHSİLAT"/>
    <s v="ABONE ALACAK TALEBİ"/>
    <s v="Tahsilat İşlem Talebi"/>
    <x v="0"/>
    <s v="TALEP SONUÇLANDI"/>
    <d v="2018-08-16T18:30:24"/>
    <d v="2018-08-16T18:30:24"/>
    <n v="0"/>
    <x v="0"/>
    <x v="1"/>
  </r>
  <r>
    <x v="2"/>
    <s v="1"/>
    <n v="14509"/>
    <x v="3802"/>
    <s v="İŞLEM"/>
    <s v="USULSÜZ KULLANIM"/>
    <s v="USULSÜZ KULLANIM"/>
    <s v="Uyarı Mesajı Gönderimi"/>
    <x v="0"/>
    <s v="TALEP SONUÇLANDI"/>
    <d v="2018-08-16T18:29:28"/>
    <d v="2018-08-16T18:29:28"/>
    <n v="0"/>
    <x v="0"/>
    <x v="1"/>
  </r>
  <r>
    <x v="2"/>
    <s v="1"/>
    <n v="1454001"/>
    <x v="3803"/>
    <s v="İŞLEM"/>
    <s v="TAHSİLAT"/>
    <s v="ABONE ALACAK TALEBİ"/>
    <s v="Tahsilat İşlem Talebi"/>
    <x v="0"/>
    <s v="TALEP SONUÇLANDI"/>
    <d v="2018-08-14T10:55:50"/>
    <d v="2018-08-14T10:55:50"/>
    <n v="0"/>
    <x v="0"/>
    <x v="1"/>
  </r>
  <r>
    <x v="2"/>
    <s v="1"/>
    <n v="1454816"/>
    <x v="3804"/>
    <s v="İŞLEM"/>
    <s v="FATURA KONTROLÜ"/>
    <s v="FATURA KONTROLÜ"/>
    <s v="FATURA KONTROLÜ"/>
    <x v="2"/>
    <s v="TALEP SONUÇLANDI"/>
    <d v="2018-08-17T08:52:29"/>
    <d v="2018-08-17T08:52:29"/>
    <n v="0"/>
    <x v="0"/>
    <x v="1"/>
  </r>
  <r>
    <x v="2"/>
    <s v="2"/>
    <n v="1457699"/>
    <x v="3805"/>
    <s v="İŞLEM"/>
    <s v="FATURA KONTROLÜ"/>
    <s v="FATURA KONTROLÜ"/>
    <s v="FATURA KONTROLÜ"/>
    <x v="2"/>
    <s v="TALEP SONUÇLANDI"/>
    <d v="2018-08-23T19:58:02"/>
    <d v="2018-08-24T00:40:55"/>
    <n v="0.1964467592551955"/>
    <x v="0"/>
    <x v="1"/>
  </r>
  <r>
    <x v="2"/>
    <s v="1"/>
    <n v="1457845"/>
    <x v="3806"/>
    <s v="İŞLEM"/>
    <s v="AÇMA-KESME DURUMU"/>
    <s v="AÇMA-KESME DURUMU"/>
    <s v="AÇMA-KESME İTİRAZI"/>
    <x v="0"/>
    <s v="TALEP SONUÇLANDI"/>
    <d v="2018-08-06T10:21:59"/>
    <d v="2018-08-06T10:21:59"/>
    <n v="0"/>
    <x v="0"/>
    <x v="1"/>
  </r>
  <r>
    <x v="2"/>
    <s v="1"/>
    <n v="1457845"/>
    <x v="3806"/>
    <s v="İŞLEM"/>
    <s v="FATURA KONTROLÜ"/>
    <s v="FATURA KONTROLÜ"/>
    <s v="FATURA KONTROLÜ"/>
    <x v="2"/>
    <s v="TALEP SONUÇLANDI"/>
    <d v="2018-08-08T22:47:33"/>
    <d v="2018-08-08T22:47:33"/>
    <n v="0"/>
    <x v="0"/>
    <x v="1"/>
  </r>
  <r>
    <x v="2"/>
    <s v="1"/>
    <n v="1458656"/>
    <x v="3807"/>
    <s v="İŞLEM"/>
    <s v="AÇMA-KESME DURUMU"/>
    <s v="AÇMA-KESME DURUMU"/>
    <s v="AÇMA-KESME İTİRAZI"/>
    <x v="0"/>
    <s v="TALEP SONUÇLANDI"/>
    <d v="2018-08-27T17:20:26"/>
    <d v="2018-08-27T17:20:26"/>
    <n v="0"/>
    <x v="0"/>
    <x v="1"/>
  </r>
  <r>
    <x v="2"/>
    <s v="1"/>
    <n v="1458656"/>
    <x v="3807"/>
    <s v="İŞLEM"/>
    <s v="TAHSİLAT"/>
    <s v="ABONE ALACAK TALEBİ"/>
    <s v="Tahsilat İşlem Talebi"/>
    <x v="0"/>
    <s v="TALEP SONUÇLANDI"/>
    <d v="2018-08-27T16:43:42"/>
    <d v="2018-08-27T16:43:42"/>
    <n v="0"/>
    <x v="0"/>
    <x v="1"/>
  </r>
  <r>
    <x v="2"/>
    <s v="1"/>
    <n v="1459943"/>
    <x v="3808"/>
    <s v="İŞLEM"/>
    <s v="AÇMA-KESME DURUMU"/>
    <s v="AÇMA-KESME DURUMU"/>
    <s v="AÇMA-KESME İTİRAZI"/>
    <x v="0"/>
    <s v="TALEP SONUÇLANDI"/>
    <d v="2018-08-04T17:08:35"/>
    <d v="2018-08-04T17:08:35"/>
    <n v="0"/>
    <x v="0"/>
    <x v="1"/>
  </r>
  <r>
    <x v="2"/>
    <s v="2"/>
    <n v="1461937"/>
    <x v="3809"/>
    <s v="İŞLEM"/>
    <s v="FATURA KONTROLÜ"/>
    <s v="FATURA KONTROLÜ"/>
    <s v="FATURA KONTROLÜ"/>
    <x v="2"/>
    <s v="TALEP SONUÇLANDI"/>
    <d v="2018-08-04T14:20:09"/>
    <d v="2018-08-04T16:51:34"/>
    <n v="0.10515046296495711"/>
    <x v="0"/>
    <x v="1"/>
  </r>
  <r>
    <x v="2"/>
    <s v="2"/>
    <n v="1465283"/>
    <x v="245"/>
    <s v="İŞLEM"/>
    <s v="FATURA KONTROLÜ"/>
    <s v="FATURA KONTROLÜ"/>
    <s v="FATURA KONTROLÜ"/>
    <x v="2"/>
    <s v="TALEP SONUÇLANDI"/>
    <d v="2018-08-17T11:38:53"/>
    <d v="2018-08-17T18:15:03"/>
    <n v="0.27511574074014788"/>
    <x v="0"/>
    <x v="1"/>
  </r>
  <r>
    <x v="2"/>
    <s v="1"/>
    <n v="146540"/>
    <x v="3810"/>
    <s v="İŞLEM"/>
    <s v="GENEL TALEPLER"/>
    <s v="GENEL TALEPLER"/>
    <s v="RESMİ KURUM GÖNDERİLERİ"/>
    <x v="4"/>
    <s v="TALEP SONUÇLANDI"/>
    <d v="2018-08-10T23:06:16"/>
    <d v="2018-08-10T23:06:16"/>
    <n v="0"/>
    <x v="0"/>
    <x v="1"/>
  </r>
  <r>
    <x v="2"/>
    <s v="1"/>
    <n v="146540"/>
    <x v="3810"/>
    <s v="İŞLEM"/>
    <s v="TAHSİLAT"/>
    <s v="ABONE ALACAK TALEBİ"/>
    <s v="Tahsilat İşlem Talebi"/>
    <x v="0"/>
    <s v="TALEP SONUÇLANDI"/>
    <d v="2018-08-10T11:23:28"/>
    <d v="2018-08-10T11:23:28"/>
    <n v="0"/>
    <x v="0"/>
    <x v="1"/>
  </r>
  <r>
    <x v="2"/>
    <s v="2"/>
    <n v="146540"/>
    <x v="3810"/>
    <s v="İŞLEM"/>
    <s v="AÇMA-KESME DURUMU"/>
    <s v="AÇMA-KESME DURUMU"/>
    <s v="AÇMA-KESME İTİRAZI"/>
    <x v="0"/>
    <s v="TALEP SONUÇLANDI"/>
    <d v="2018-08-10T12:37:22"/>
    <d v="2018-08-13T19:27:16"/>
    <n v="3.2846527777801384"/>
    <x v="2"/>
    <x v="1"/>
  </r>
  <r>
    <x v="2"/>
    <s v="1"/>
    <n v="1469299"/>
    <x v="3811"/>
    <s v="İŞLEM"/>
    <s v="ABONE BİLGİ GÜNCELLEME"/>
    <s v="ABONE BİLGİ GÜNCELLEME"/>
    <s v="ABONE BİLGİ GÜNCELLEME"/>
    <x v="0"/>
    <s v="TALEP SONUÇLANDI"/>
    <d v="2018-08-10T19:13:58"/>
    <d v="2018-08-10T19:13:58"/>
    <n v="0"/>
    <x v="0"/>
    <x v="1"/>
  </r>
  <r>
    <x v="2"/>
    <s v="1"/>
    <n v="1469299"/>
    <x v="3811"/>
    <s v="İŞLEM"/>
    <s v="AÇMA-KESME DURUMU"/>
    <s v="AÇMA-KESME DURUMU"/>
    <s v="AÇMA-KESME İTİRAZI"/>
    <x v="0"/>
    <s v="TALEP SONUÇLANDI"/>
    <d v="2018-08-08T14:22:30"/>
    <d v="2018-08-08T14:22:30"/>
    <n v="0"/>
    <x v="0"/>
    <x v="1"/>
  </r>
  <r>
    <x v="2"/>
    <s v="1"/>
    <n v="1471104"/>
    <x v="3812"/>
    <s v="İŞLEM"/>
    <s v="TAHSİLAT"/>
    <s v="ABONE ALACAK TALEBİ"/>
    <s v="Tahsilat İşlem Talebi"/>
    <x v="0"/>
    <s v="TALEP SONUÇLANDI"/>
    <d v="2018-08-10T10:16:47"/>
    <d v="2018-08-10T10:16:47"/>
    <n v="0"/>
    <x v="0"/>
    <x v="1"/>
  </r>
  <r>
    <x v="2"/>
    <s v="1"/>
    <n v="1474060"/>
    <x v="3813"/>
    <s v="İŞLEM"/>
    <s v="ABONE BİLGİ GÜNCELLEME"/>
    <s v="ABONE BİLGİ GÜNCELLEME"/>
    <s v="ABONE BİLGİ GÜNCELLEME"/>
    <x v="0"/>
    <s v="TALEP SONUÇLANDI"/>
    <d v="2018-08-28T11:22:44"/>
    <d v="2018-08-28T11:22:44"/>
    <n v="0"/>
    <x v="0"/>
    <x v="1"/>
  </r>
  <r>
    <x v="2"/>
    <s v="1"/>
    <n v="1474060"/>
    <x v="3813"/>
    <s v="İŞLEM"/>
    <s v="TESİS/SAYAÇ/ADRES KONTROL"/>
    <s v="TESİS/SAYAÇ/ADRES KONTROL"/>
    <s v="SAYAÇ KONTROLÜ"/>
    <x v="2"/>
    <s v="TALEP SONUÇLANDI"/>
    <d v="2018-08-28T11:21:41"/>
    <d v="2018-08-28T11:21:41"/>
    <n v="0"/>
    <x v="0"/>
    <x v="1"/>
  </r>
  <r>
    <x v="2"/>
    <s v="1"/>
    <n v="1477982"/>
    <x v="3814"/>
    <s v="İŞLEM"/>
    <s v="TAHSİLAT"/>
    <s v="ABONE ALACAK TALEBİ"/>
    <s v="Tahsilat İşlem Talebi"/>
    <x v="0"/>
    <s v="TALEP SONUÇLANDI"/>
    <d v="2018-08-15T15:49:04"/>
    <d v="2018-08-15T15:49:04"/>
    <n v="0"/>
    <x v="0"/>
    <x v="1"/>
  </r>
  <r>
    <x v="2"/>
    <s v="1"/>
    <n v="1480609"/>
    <x v="3815"/>
    <s v="İŞLEM"/>
    <s v="ABONE BİLGİ GÜNCELLEME"/>
    <s v="ABONE BİLGİ GÜNCELLEME"/>
    <s v="ABONE BİLGİ GÜNCELLEME"/>
    <x v="0"/>
    <s v="TALEP SONUÇLANDI"/>
    <d v="2018-08-29T11:49:36"/>
    <d v="2018-08-29T11:49:36"/>
    <n v="0"/>
    <x v="0"/>
    <x v="1"/>
  </r>
  <r>
    <x v="2"/>
    <s v="1"/>
    <n v="1483150"/>
    <x v="3816"/>
    <s v="İŞLEM"/>
    <s v="TAHSİLAT"/>
    <s v="ABONE ALACAK TALEBİ"/>
    <s v="Tahsilat İşlem Talebi"/>
    <x v="0"/>
    <s v="TALEP SONUÇLANDI"/>
    <d v="2018-08-11T12:34:23"/>
    <d v="2018-08-11T12:34:23"/>
    <n v="0"/>
    <x v="0"/>
    <x v="1"/>
  </r>
  <r>
    <x v="2"/>
    <s v="1"/>
    <n v="1488745"/>
    <x v="3817"/>
    <s v="İŞLEM"/>
    <s v="TAHSİLAT"/>
    <s v="ABONE ALACAK TALEBİ"/>
    <s v="Tahsilat İşlem Talebi"/>
    <x v="0"/>
    <s v="TALEP SONUÇLANDI"/>
    <d v="2018-08-06T13:57:24"/>
    <d v="2018-08-06T13:57:24"/>
    <n v="0"/>
    <x v="0"/>
    <x v="1"/>
  </r>
  <r>
    <x v="2"/>
    <s v="1"/>
    <n v="1490529"/>
    <x v="3818"/>
    <s v="İŞLEM"/>
    <s v="AÇMA-KESME DURUMU"/>
    <s v="AÇMA-KESME DURUMU"/>
    <s v="AÇMA-KESME İTİRAZI"/>
    <x v="0"/>
    <s v="TALEP SONUÇLANDI"/>
    <d v="2018-08-15T15:28:40"/>
    <d v="2018-08-15T15:28:40"/>
    <n v="0"/>
    <x v="0"/>
    <x v="1"/>
  </r>
  <r>
    <x v="2"/>
    <s v="1"/>
    <n v="1494629"/>
    <x v="3819"/>
    <s v="İŞLEM"/>
    <s v="AÇMA-KESME DURUMU"/>
    <s v="AÇMA-KESME DURUMU"/>
    <s v="AÇMA-KESME İTİRAZI"/>
    <x v="0"/>
    <s v="TALEP SONUÇLANDI"/>
    <d v="2018-08-13T19:44:43"/>
    <d v="2018-08-13T19:44:43"/>
    <n v="0"/>
    <x v="0"/>
    <x v="1"/>
  </r>
  <r>
    <x v="2"/>
    <s v="1"/>
    <n v="1496540"/>
    <x v="3820"/>
    <s v="İŞLEM"/>
    <s v="ABONE BİLGİ GÜNCELLEME"/>
    <s v="ABONE BİLGİ GÜNCELLEME"/>
    <s v="ABONE BİLGİ GÜNCELLEME"/>
    <x v="0"/>
    <s v="TALEP SONUÇLANDI"/>
    <d v="2018-08-02T16:59:36"/>
    <d v="2018-08-02T16:59:36"/>
    <n v="0"/>
    <x v="0"/>
    <x v="1"/>
  </r>
  <r>
    <x v="2"/>
    <s v="1"/>
    <n v="1497021"/>
    <x v="3821"/>
    <s v="İŞLEM"/>
    <s v="FATURA KONTROLÜ"/>
    <s v="FATURA KONTROLÜ"/>
    <s v="FATURA KONTROLÜ"/>
    <x v="2"/>
    <s v="TALEP SONUÇLANDI"/>
    <d v="2018-08-06T07:20:29"/>
    <d v="2018-08-06T07:20:29"/>
    <n v="0"/>
    <x v="0"/>
    <x v="1"/>
  </r>
  <r>
    <x v="2"/>
    <s v="1"/>
    <n v="1497021"/>
    <x v="3822"/>
    <s v="İŞLEM"/>
    <s v="REZERV ENDEKS İNCELEME TALEBİ"/>
    <s v="REZERV ENDEKS İNCELEME TALEBİ"/>
    <s v="endeks incelemesi için tahakkuka gönder"/>
    <x v="2"/>
    <s v="TALEP SONUÇLANDI"/>
    <d v="2018-08-06T10:06:20"/>
    <d v="2018-08-06T10:06:20"/>
    <n v="0"/>
    <x v="0"/>
    <x v="1"/>
  </r>
  <r>
    <x v="2"/>
    <s v="1"/>
    <n v="14991"/>
    <x v="3823"/>
    <s v="İŞLEM"/>
    <s v="PSS ABONE TALEPLERİ"/>
    <s v="PSS ABONE TALEPLERİ"/>
    <s v="FARK GÜVENCE BEDELİ BİLGİSİ"/>
    <x v="1"/>
    <s v="TALEP SONUÇLANDI"/>
    <d v="2018-08-01T14:10:15"/>
    <d v="2018-08-01T14:10:15"/>
    <n v="0"/>
    <x v="0"/>
    <x v="1"/>
  </r>
  <r>
    <x v="2"/>
    <s v="1"/>
    <n v="1499315"/>
    <x v="3824"/>
    <s v="İŞLEM"/>
    <s v="FATURA KONTROLÜ"/>
    <s v="FATURA KONTROLÜ"/>
    <s v="FATURA KONTROLÜ"/>
    <x v="2"/>
    <s v="TALEP SONUÇLANDI"/>
    <d v="2018-08-12T09:27:50"/>
    <d v="2018-08-12T09:27:50"/>
    <n v="0"/>
    <x v="0"/>
    <x v="1"/>
  </r>
  <r>
    <x v="2"/>
    <s v="2"/>
    <n v="1499847"/>
    <x v="3825"/>
    <s v="İŞLEM"/>
    <s v="FATURA KONTROLÜ"/>
    <s v="FATURA KONTROLÜ"/>
    <s v="FATURA KONTROLÜ"/>
    <x v="2"/>
    <s v="TALEP SONUÇLANDI"/>
    <d v="2018-08-31T12:23:09"/>
    <d v="2018-08-31T15:23:09"/>
    <n v="0.125"/>
    <x v="0"/>
    <x v="1"/>
  </r>
  <r>
    <x v="2"/>
    <s v="1"/>
    <n v="1510988"/>
    <x v="3826"/>
    <s v="İŞLEM"/>
    <s v="FATURA KONTROLÜ"/>
    <s v="FATURA KONTROLÜ"/>
    <s v="FATURA KONTROLÜ"/>
    <x v="2"/>
    <s v="TALEP SONUÇLANDI"/>
    <d v="2018-08-10T21:02:36"/>
    <d v="2018-08-10T21:02:36"/>
    <n v="0"/>
    <x v="0"/>
    <x v="1"/>
  </r>
  <r>
    <x v="2"/>
    <s v="1"/>
    <n v="1510988"/>
    <x v="3826"/>
    <s v="İŞLEM"/>
    <s v="AÇMA-KESME DURUMU"/>
    <s v="AÇMA-KESME DURUMU"/>
    <s v="AÇMA-KESME İTİRAZI"/>
    <x v="0"/>
    <s v="TALEP SONUÇLANDI"/>
    <d v="2018-08-10T20:59:25"/>
    <d v="2018-08-10T20:59:25"/>
    <n v="0"/>
    <x v="0"/>
    <x v="1"/>
  </r>
  <r>
    <x v="2"/>
    <s v="1"/>
    <n v="1510988"/>
    <x v="3826"/>
    <s v="İŞLEM"/>
    <s v="REZERV ENDEKS İNCELEME TALEBİ"/>
    <s v="REZERV ENDEKS İNCELEME TALEBİ"/>
    <s v="endeks incelemesi için tahakkuka gönder"/>
    <x v="2"/>
    <s v="TALEP SONUÇLANDI"/>
    <d v="2018-08-15T11:44:42"/>
    <d v="2018-08-15T11:44:42"/>
    <n v="0"/>
    <x v="0"/>
    <x v="1"/>
  </r>
  <r>
    <x v="2"/>
    <s v="1"/>
    <n v="1516245"/>
    <x v="3827"/>
    <s v="İŞLEM"/>
    <s v="TAHSİLAT"/>
    <s v="ABONE ALACAK TALEBİ"/>
    <s v="Tahsilat İşlem Talebi"/>
    <x v="0"/>
    <s v="TALEP SONUÇLANDI"/>
    <d v="2018-08-15T13:37:01"/>
    <d v="2018-08-15T13:37:01"/>
    <n v="0"/>
    <x v="0"/>
    <x v="1"/>
  </r>
  <r>
    <x v="2"/>
    <s v="1"/>
    <n v="1521898"/>
    <x v="3828"/>
    <s v="İŞLEM"/>
    <s v="KAMPANYA SÖZLEŞMESİ KONTROL VE TALEPLERİ"/>
    <s v="KAMPANYA SÖZLEŞMESİ KONTROL VE TALEPLERİ"/>
    <s v="KAMPANYA TARİFE İTİRAZI"/>
    <x v="3"/>
    <s v="TALEP SONUÇLANDI"/>
    <d v="2018-08-01T20:46:56"/>
    <d v="2018-08-01T20:46:56"/>
    <n v="0"/>
    <x v="0"/>
    <x v="1"/>
  </r>
  <r>
    <x v="2"/>
    <s v="1"/>
    <n v="1523829"/>
    <x v="3829"/>
    <s v="İŞLEM"/>
    <s v="TESİS/SAYAÇ/ADRES KONTROL"/>
    <s v="TESİS/SAYAÇ/ADRES KONTROL"/>
    <s v="SAYAÇ KONTROLÜ"/>
    <x v="2"/>
    <s v="TALEP SONUÇLANDI"/>
    <d v="2018-08-03T15:03:09"/>
    <d v="2018-08-03T15:03:09"/>
    <n v="0"/>
    <x v="0"/>
    <x v="1"/>
  </r>
  <r>
    <x v="2"/>
    <s v="2"/>
    <n v="1524352"/>
    <x v="3830"/>
    <s v="İŞLEM"/>
    <s v="TAHSİLAT"/>
    <s v="ABONE ALACAK TALEBİ"/>
    <s v="Tahsilat İşlem Talebi"/>
    <x v="0"/>
    <s v="TALEP SONUÇLANDI"/>
    <d v="2018-08-16T08:36:37"/>
    <d v="2018-08-16T08:36:56"/>
    <n v="2.1990740788169205E-4"/>
    <x v="0"/>
    <x v="1"/>
  </r>
  <r>
    <x v="2"/>
    <s v="1"/>
    <n v="1527049"/>
    <x v="3831"/>
    <s v="İŞLEM"/>
    <s v="AÇMA-KESME DURUMU"/>
    <s v="AÇMA-KESME DURUMU"/>
    <s v="AÇMA-KESME İTİRAZI"/>
    <x v="0"/>
    <s v="TALEP SONUÇLANDI"/>
    <d v="2018-08-02T13:39:12"/>
    <d v="2018-08-02T13:39:12"/>
    <n v="0"/>
    <x v="0"/>
    <x v="1"/>
  </r>
  <r>
    <x v="2"/>
    <s v="2"/>
    <n v="1527049"/>
    <x v="3831"/>
    <s v="İŞLEM"/>
    <s v="TAHSİLAT"/>
    <s v="ABONE ALACAK TALEBİ"/>
    <s v="Tahsilat İşlem Talebi"/>
    <x v="0"/>
    <s v="TALEP SONUÇLANDI"/>
    <d v="2018-08-02T13:30:19"/>
    <d v="2018-08-02T13:30:20"/>
    <n v="1.1574076779652387E-5"/>
    <x v="0"/>
    <x v="1"/>
  </r>
  <r>
    <x v="2"/>
    <s v="1"/>
    <n v="1538578"/>
    <x v="3832"/>
    <s v="İŞLEM"/>
    <s v="AÇMA-KESME DURUMU"/>
    <s v="AÇMA-KESME DURUMU"/>
    <s v="AÇMA-KESME İTİRAZI"/>
    <x v="0"/>
    <s v="TALEP SONUÇLANDI"/>
    <d v="2018-08-14T12:31:59"/>
    <d v="2018-08-14T12:31:59"/>
    <n v="0"/>
    <x v="0"/>
    <x v="1"/>
  </r>
  <r>
    <x v="2"/>
    <s v="1"/>
    <n v="1543867"/>
    <x v="3833"/>
    <s v="İŞLEM"/>
    <s v="TAHSİLAT"/>
    <s v="ABONE ALACAK TALEBİ"/>
    <s v="Tahsilat İşlem Talebi"/>
    <x v="0"/>
    <s v="TALEP SONUÇLANDI"/>
    <d v="2018-08-09T11:25:47"/>
    <d v="2018-08-09T11:25:47"/>
    <n v="0"/>
    <x v="0"/>
    <x v="1"/>
  </r>
  <r>
    <x v="2"/>
    <s v="1"/>
    <n v="1547800"/>
    <x v="3834"/>
    <s v="İŞLEM"/>
    <s v="TAHSİLAT"/>
    <s v="ABONE ALACAK TALEBİ"/>
    <s v="Tahsilat İşlem Talebi"/>
    <x v="0"/>
    <s v="TALEP SONUÇLANDI"/>
    <d v="2018-08-09T11:27:55"/>
    <d v="2018-08-09T11:27:55"/>
    <n v="0"/>
    <x v="0"/>
    <x v="1"/>
  </r>
  <r>
    <x v="2"/>
    <s v="1"/>
    <n v="1547820"/>
    <x v="2224"/>
    <s v="İŞLEM"/>
    <s v="ONLİNE İŞLEM MERKEZİ TALEPLERİ"/>
    <s v="ONLİNE İŞLEM MERKEZİ TALEPLERİ"/>
    <s v="TRAFİK KURYE ŞİKAYETİ"/>
    <x v="4"/>
    <s v="TALEP SONUÇLANDI"/>
    <d v="2018-08-16T12:31:58"/>
    <d v="2018-08-16T12:31:58"/>
    <n v="0"/>
    <x v="0"/>
    <x v="1"/>
  </r>
  <r>
    <x v="2"/>
    <s v="1"/>
    <n v="1551066"/>
    <x v="3835"/>
    <s v="İŞLEM"/>
    <s v="REZERV ENDEKS İNCELEME TALEBİ"/>
    <s v="REZERV ENDEKS İNCELEME TALEBİ"/>
    <s v="endeks incelemesi için tahakkuka gönder"/>
    <x v="2"/>
    <s v="TALEP SONUÇLANDI"/>
    <d v="2018-08-13T11:07:09"/>
    <d v="2018-08-13T11:07:09"/>
    <n v="0"/>
    <x v="0"/>
    <x v="1"/>
  </r>
  <r>
    <x v="2"/>
    <s v="1"/>
    <n v="15521"/>
    <x v="3836"/>
    <s v="İŞLEM"/>
    <s v="TAHSİLAT"/>
    <s v="ABONE ALACAK TALEBİ"/>
    <s v="Tahsilat İşlem Talebi"/>
    <x v="0"/>
    <s v="TALEP SONUÇLANDI"/>
    <d v="2018-08-09T14:57:41"/>
    <d v="2018-08-09T14:57:41"/>
    <n v="0"/>
    <x v="0"/>
    <x v="1"/>
  </r>
  <r>
    <x v="2"/>
    <s v="1"/>
    <n v="1556851"/>
    <x v="3837"/>
    <s v="İŞLEM"/>
    <s v="TAHSİLAT"/>
    <s v="ABONE ALACAK TALEBİ"/>
    <s v="Tahsilat İşlem Talebi"/>
    <x v="0"/>
    <s v="TALEP SONUÇLANDI"/>
    <d v="2018-08-14T10:03:06"/>
    <d v="2018-08-14T10:03:06"/>
    <n v="0"/>
    <x v="0"/>
    <x v="1"/>
  </r>
  <r>
    <x v="2"/>
    <s v="2"/>
    <n v="1558627"/>
    <x v="279"/>
    <s v="İŞLEM"/>
    <s v="AÇMA-KESME DURUMU"/>
    <s v="AÇMA-KESME DURUMU"/>
    <s v="AÇMA-KESME İTİRAZI"/>
    <x v="0"/>
    <s v="TALEP SONUÇLANDI"/>
    <d v="2018-08-14T13:42:39"/>
    <d v="2018-08-14T17:25:05"/>
    <n v="0.15446759259066312"/>
    <x v="0"/>
    <x v="1"/>
  </r>
  <r>
    <x v="2"/>
    <s v="1"/>
    <n v="1566145"/>
    <x v="3838"/>
    <s v="İŞLEM"/>
    <s v="REZERV ENDEKS İNCELEME TALEBİ"/>
    <s v="REZERV ENDEKS İNCELEME TALEBİ"/>
    <s v="endeks incelemesi için tahakkuka gönder"/>
    <x v="2"/>
    <s v="TALEP SONUÇLANDI"/>
    <d v="2018-08-11T11:58:19"/>
    <d v="2018-08-11T11:58:19"/>
    <n v="0"/>
    <x v="0"/>
    <x v="1"/>
  </r>
  <r>
    <x v="2"/>
    <s v="1"/>
    <n v="1572168"/>
    <x v="3839"/>
    <s v="İŞLEM"/>
    <s v="TAHSİLAT"/>
    <s v="ABONE ALACAK TALEBİ"/>
    <s v="Tahsilat İşlem Talebi"/>
    <x v="0"/>
    <s v="TALEP SONUÇLANDI"/>
    <d v="2018-08-15T12:54:15"/>
    <d v="2018-08-15T12:54:15"/>
    <n v="0"/>
    <x v="0"/>
    <x v="1"/>
  </r>
  <r>
    <x v="2"/>
    <s v="2"/>
    <n v="1572414"/>
    <x v="3840"/>
    <s v="İŞLEM"/>
    <s v="AÇMA-KESME DURUMU"/>
    <s v="AÇMA-KESME DURUMU"/>
    <s v="AÇMA-KESME İTİRAZI"/>
    <x v="0"/>
    <s v="TALEP SONUÇLANDI"/>
    <d v="2018-08-08T12:05:11"/>
    <d v="2018-08-08T18:12:01"/>
    <n v="0.25474537037371192"/>
    <x v="0"/>
    <x v="1"/>
  </r>
  <r>
    <x v="2"/>
    <s v="1"/>
    <n v="1572955"/>
    <x v="3841"/>
    <s v="İŞLEM"/>
    <s v="TAHSİLAT"/>
    <s v="ABONE ALACAK TALEBİ"/>
    <s v="Tahsilat İşlem Talebi"/>
    <x v="0"/>
    <s v="TALEP SONUÇLANDI"/>
    <d v="2018-08-31T23:18:48"/>
    <d v="2018-08-31T23:18:48"/>
    <n v="0"/>
    <x v="0"/>
    <x v="1"/>
  </r>
  <r>
    <x v="2"/>
    <s v="1"/>
    <n v="1574045"/>
    <x v="3842"/>
    <s v="İŞLEM"/>
    <s v="AÇMA-KESME DURUMU"/>
    <s v="AÇMA-KESME DURUMU"/>
    <s v="AÇMA-KESME İTİRAZI"/>
    <x v="0"/>
    <s v="TALEP SONUÇLANDI"/>
    <d v="2018-08-08T18:08:53"/>
    <d v="2018-08-08T18:08:53"/>
    <n v="0"/>
    <x v="0"/>
    <x v="1"/>
  </r>
  <r>
    <x v="2"/>
    <s v="1"/>
    <n v="1579175"/>
    <x v="3843"/>
    <s v="İŞLEM"/>
    <s v="TAHSİLAT"/>
    <s v="ABONE ALACAK TALEBİ"/>
    <s v="Tahsilat İşlem Talebi"/>
    <x v="0"/>
    <s v="TALEP SONUÇLANDI"/>
    <d v="2018-08-09T11:39:51"/>
    <d v="2018-08-09T11:39:51"/>
    <n v="0"/>
    <x v="0"/>
    <x v="1"/>
  </r>
  <r>
    <x v="2"/>
    <s v="1"/>
    <n v="158112"/>
    <x v="3844"/>
    <s v="İŞLEM"/>
    <s v="TAHSİLAT"/>
    <s v="ABONE ALACAK TALEBİ"/>
    <s v="Tahsilat İşlem Talebi"/>
    <x v="0"/>
    <s v="TALEP SONUÇLANDI"/>
    <d v="2018-08-07T16:25:21"/>
    <d v="2018-08-07T16:25:21"/>
    <n v="0"/>
    <x v="0"/>
    <x v="1"/>
  </r>
  <r>
    <x v="2"/>
    <s v="1"/>
    <n v="1581989"/>
    <x v="3845"/>
    <s v="İŞLEM"/>
    <s v="TAHSİLAT"/>
    <s v="ABONE ALACAK TALEBİ"/>
    <s v="Tahsilat İşlem Talebi"/>
    <x v="0"/>
    <s v="TALEP SONUÇLANDI"/>
    <d v="2018-08-06T12:22:22"/>
    <d v="2018-08-06T12:22:22"/>
    <n v="0"/>
    <x v="0"/>
    <x v="1"/>
  </r>
  <r>
    <x v="2"/>
    <s v="1"/>
    <n v="1581989"/>
    <x v="3845"/>
    <s v="İŞLEM"/>
    <s v="ABONELİK BAŞVURUSU"/>
    <s v="ABONELİK BAŞVURUSU"/>
    <s v="ABONELİK BAŞVURUSU"/>
    <x v="0"/>
    <s v="TALEP SONUÇLANDI"/>
    <d v="2018-08-06T12:25:26"/>
    <d v="2018-08-06T12:25:26"/>
    <n v="0"/>
    <x v="0"/>
    <x v="1"/>
  </r>
  <r>
    <x v="2"/>
    <s v="1"/>
    <n v="1582917"/>
    <x v="3846"/>
    <s v="İŞLEM"/>
    <s v="AÇMA-KESME DURUMU"/>
    <s v="AÇMA-KESME DURUMU"/>
    <s v="AÇMA-KESME İTİRAZI"/>
    <x v="0"/>
    <s v="TALEP SONUÇLANDI"/>
    <d v="2018-08-15T23:08:57"/>
    <d v="2018-08-15T23:08:57"/>
    <n v="0"/>
    <x v="0"/>
    <x v="1"/>
  </r>
  <r>
    <x v="2"/>
    <s v="1"/>
    <n v="1585473"/>
    <x v="3847"/>
    <s v="İŞLEM"/>
    <s v="TAHSİLAT"/>
    <s v="ABONE ALACAK TALEBİ"/>
    <s v="Tahsilat İşlem Talebi"/>
    <x v="0"/>
    <s v="TALEP SONUÇLANDI"/>
    <d v="2018-08-15T14:31:26"/>
    <d v="2018-08-15T14:31:26"/>
    <n v="0"/>
    <x v="0"/>
    <x v="1"/>
  </r>
  <r>
    <x v="2"/>
    <s v="1"/>
    <n v="1585932"/>
    <x v="3848"/>
    <s v="İŞLEM"/>
    <s v="FATURA KONTROLÜ"/>
    <s v="FATURA KONTROLÜ"/>
    <s v="FATURA KONTROLÜ"/>
    <x v="2"/>
    <s v="TALEP SONUÇLANDI"/>
    <d v="2018-08-14T09:00:45"/>
    <d v="2018-08-14T09:00:45"/>
    <n v="0"/>
    <x v="0"/>
    <x v="1"/>
  </r>
  <r>
    <x v="2"/>
    <s v="1"/>
    <n v="1587366"/>
    <x v="3849"/>
    <s v="İŞLEM"/>
    <s v="TAHSİLAT"/>
    <s v="ABONE ALACAK TALEBİ"/>
    <s v="Tahsilat İşlem Talebi"/>
    <x v="0"/>
    <s v="TALEP SONUÇLANDI"/>
    <d v="2018-08-09T14:14:12"/>
    <d v="2018-08-09T14:14:12"/>
    <n v="0"/>
    <x v="0"/>
    <x v="1"/>
  </r>
  <r>
    <x v="2"/>
    <s v="1"/>
    <n v="1594043"/>
    <x v="3850"/>
    <s v="İŞLEM"/>
    <s v="TESİS/SAYAÇ/ADRES KONTROL"/>
    <s v="TESİS/SAYAÇ/ADRES KONTROL"/>
    <s v="SAYAÇ KONTROLÜ"/>
    <x v="2"/>
    <s v="TALEP SONUÇLANDI"/>
    <d v="2018-08-17T11:02:42"/>
    <d v="2018-08-17T11:02:42"/>
    <n v="0"/>
    <x v="0"/>
    <x v="1"/>
  </r>
  <r>
    <x v="2"/>
    <s v="1"/>
    <n v="1594147"/>
    <x v="3851"/>
    <s v="İŞLEM"/>
    <s v="TAHSİLAT"/>
    <s v="ABONE ALACAK TALEBİ"/>
    <s v="Tahsilat İşlem Talebi"/>
    <x v="0"/>
    <s v="TALEP SONUÇLANDI"/>
    <d v="2018-08-14T09:54:03"/>
    <d v="2018-08-14T09:54:03"/>
    <n v="0"/>
    <x v="0"/>
    <x v="1"/>
  </r>
  <r>
    <x v="2"/>
    <s v="1"/>
    <n v="1597227"/>
    <x v="3852"/>
    <s v="İŞLEM"/>
    <s v="AÇMA-KESME DURUMU"/>
    <s v="AÇMA-KESME DURUMU"/>
    <s v="AÇMA-KESME İTİRAZI"/>
    <x v="0"/>
    <s v="TALEP SONUÇLANDI"/>
    <d v="2018-08-09T15:13:21"/>
    <d v="2018-08-09T15:13:21"/>
    <n v="0"/>
    <x v="0"/>
    <x v="1"/>
  </r>
  <r>
    <x v="2"/>
    <s v="2"/>
    <n v="1597228"/>
    <x v="3853"/>
    <s v="İŞLEM"/>
    <s v="TAHSİLAT"/>
    <s v="ABONE ALACAK TALEBİ"/>
    <s v="Tahsilat İşlem Talebi"/>
    <x v="0"/>
    <s v="TALEP SONUÇLANDI"/>
    <d v="2018-08-08T10:44:35"/>
    <d v="2018-08-13T10:58:47"/>
    <n v="5.0098611111097853"/>
    <x v="2"/>
    <x v="1"/>
  </r>
  <r>
    <x v="2"/>
    <s v="1"/>
    <n v="159805"/>
    <x v="3854"/>
    <s v="İŞLEM"/>
    <s v="FATURA KONTROLÜ"/>
    <s v="FATURA KONTROLÜ"/>
    <s v="FATURA KONTROLÜ"/>
    <x v="2"/>
    <s v="TALEP SONUÇLANDI"/>
    <d v="2018-08-12T16:35:30"/>
    <d v="2018-08-12T16:35:30"/>
    <n v="0"/>
    <x v="0"/>
    <x v="1"/>
  </r>
  <r>
    <x v="2"/>
    <s v="2"/>
    <n v="1600394"/>
    <x v="301"/>
    <s v="İŞLEM"/>
    <s v="FATURA KONTROLÜ"/>
    <s v="FATURA KONTROLÜ"/>
    <s v="FATURA KONTROLÜ"/>
    <x v="2"/>
    <s v="TALEP SONUÇLANDI"/>
    <d v="2018-08-03T15:49:33"/>
    <d v="2018-08-04T08:11:35"/>
    <n v="0.68196759259444661"/>
    <x v="0"/>
    <x v="0"/>
  </r>
  <r>
    <x v="2"/>
    <s v="1"/>
    <n v="1601176"/>
    <x v="3855"/>
    <s v="İŞLEM"/>
    <s v="AÇMA-KESME DURUMU"/>
    <s v="AÇMA-KESME DURUMU"/>
    <s v="AÇMA-KESME İTİRAZI"/>
    <x v="0"/>
    <s v="TALEP SONUÇLANDI"/>
    <d v="2018-08-10T13:23:31"/>
    <d v="2018-08-10T13:23:31"/>
    <n v="0"/>
    <x v="0"/>
    <x v="1"/>
  </r>
  <r>
    <x v="2"/>
    <s v="1"/>
    <n v="1607698"/>
    <x v="3856"/>
    <s v="İŞLEM"/>
    <s v="TAHSİLAT"/>
    <s v="ABONE ALACAK TALEBİ"/>
    <s v="Tahsilat İşlem Talebi"/>
    <x v="0"/>
    <s v="TALEP SONUÇLANDI"/>
    <d v="2018-08-14T13:56:23"/>
    <d v="2018-08-14T13:56:23"/>
    <n v="0"/>
    <x v="0"/>
    <x v="1"/>
  </r>
  <r>
    <x v="2"/>
    <s v="1"/>
    <n v="1608826"/>
    <x v="3857"/>
    <s v="İŞLEM"/>
    <s v="FATURA KONTROLÜ"/>
    <s v="FATURA KONTROLÜ"/>
    <s v="FATURA KONTROLÜ"/>
    <x v="2"/>
    <s v="TALEP SONUÇLANDI"/>
    <d v="2018-08-08T16:14:45"/>
    <d v="2018-08-08T16:14:45"/>
    <n v="0"/>
    <x v="0"/>
    <x v="1"/>
  </r>
  <r>
    <x v="2"/>
    <s v="1"/>
    <n v="1610595"/>
    <x v="3858"/>
    <s v="İŞLEM"/>
    <s v="TAHSİLAT"/>
    <s v="ABONE ALACAK TALEBİ"/>
    <s v="Tahsilat İşlem Talebi"/>
    <x v="0"/>
    <s v="TALEP SONUÇLANDI"/>
    <d v="2018-08-16T08:41:28"/>
    <d v="2018-08-16T08:41:28"/>
    <n v="0"/>
    <x v="0"/>
    <x v="1"/>
  </r>
  <r>
    <x v="2"/>
    <s v="2"/>
    <n v="1611980"/>
    <x v="3859"/>
    <s v="İŞLEM"/>
    <s v="AÇMA-KESME DURUMU"/>
    <s v="AÇMA-KESME DURUMU"/>
    <s v="AÇMA-KESME İTİRAZI"/>
    <x v="0"/>
    <s v="TALEP SONUÇLANDI"/>
    <d v="2018-08-02T12:30:51"/>
    <d v="2018-08-02T17:49:41"/>
    <n v="0.22141203703358769"/>
    <x v="0"/>
    <x v="1"/>
  </r>
  <r>
    <x v="2"/>
    <s v="1"/>
    <n v="161372"/>
    <x v="3860"/>
    <s v="İŞLEM"/>
    <s v="TAHSİLAT"/>
    <s v="ABONE ALACAK TALEBİ"/>
    <s v="Tahsilat İşlem Talebi"/>
    <x v="0"/>
    <s v="TALEP SONUÇLANDI"/>
    <d v="2018-08-11T13:47:22"/>
    <d v="2018-08-11T13:47:22"/>
    <n v="0"/>
    <x v="0"/>
    <x v="1"/>
  </r>
  <r>
    <x v="2"/>
    <s v="1"/>
    <n v="1615719"/>
    <x v="3861"/>
    <s v="İŞLEM"/>
    <s v="TARİFE / ABONE GRUBU DEĞİŞİKLİĞİ"/>
    <s v="TARİFE / ABONE GRUBU DEĞİŞİKLİĞİ"/>
    <s v="ABONE GRUBU DEĞİŞİKLİĞİ ( Mesken,Şantiye vb.)"/>
    <x v="0"/>
    <s v="TALEP SONUÇLANDI"/>
    <d v="2018-08-17T11:47:47"/>
    <d v="2018-08-17T11:47:47"/>
    <n v="0"/>
    <x v="0"/>
    <x v="1"/>
  </r>
  <r>
    <x v="2"/>
    <s v="1"/>
    <n v="1617185"/>
    <x v="3862"/>
    <s v="İŞLEM"/>
    <s v="TAHSİLAT"/>
    <s v="ABONE ALACAK TALEBİ"/>
    <s v="Tahsilat İşlem Talebi"/>
    <x v="0"/>
    <s v="TALEP SONUÇLANDI"/>
    <d v="2018-08-10T10:55:54"/>
    <d v="2018-08-10T10:55:54"/>
    <n v="0"/>
    <x v="0"/>
    <x v="1"/>
  </r>
  <r>
    <x v="2"/>
    <s v="1"/>
    <n v="1623882"/>
    <x v="3863"/>
    <s v="İŞLEM"/>
    <s v="TAHSİLAT"/>
    <s v="ABONE ALACAK TALEBİ"/>
    <s v="Tahsilat İşlem Talebi"/>
    <x v="0"/>
    <s v="TALEP SONUÇLANDI"/>
    <d v="2018-08-16T14:51:26"/>
    <d v="2018-08-16T14:51:26"/>
    <n v="0"/>
    <x v="0"/>
    <x v="1"/>
  </r>
  <r>
    <x v="2"/>
    <s v="1"/>
    <n v="1625903"/>
    <x v="3864"/>
    <s v="İŞLEM"/>
    <s v="TESİS/SAYAÇ/ADRES KONTROL"/>
    <s v="TESİS/SAYAÇ/ADRES KONTROL"/>
    <s v="SAYAÇ KONTROLÜ"/>
    <x v="2"/>
    <s v="TALEP SONUÇLANDI"/>
    <d v="2018-08-09T17:56:05"/>
    <d v="2018-08-09T17:56:05"/>
    <n v="0"/>
    <x v="0"/>
    <x v="1"/>
  </r>
  <r>
    <x v="2"/>
    <s v="2"/>
    <n v="1629277"/>
    <x v="3865"/>
    <s v="İŞLEM"/>
    <s v="ABONE BİLGİ GÜNCELLEME"/>
    <s v="ABONE BİLGİ GÜNCELLEME"/>
    <s v="ABONE BİLGİ GÜNCELLEME"/>
    <x v="0"/>
    <s v="TALEP SONUÇLANDI"/>
    <d v="2018-08-14T12:47:23"/>
    <d v="2018-08-14T12:47:24"/>
    <n v="1.1574069503694773E-5"/>
    <x v="0"/>
    <x v="1"/>
  </r>
  <r>
    <x v="2"/>
    <s v="1"/>
    <n v="1635694"/>
    <x v="3866"/>
    <s v="İŞLEM"/>
    <s v="REZERV ENDEKS İNCELEME TALEBİ"/>
    <s v="REZERV ENDEKS İNCELEME TALEBİ"/>
    <s v="endeks incelemesi için tahakkuka gönder"/>
    <x v="2"/>
    <s v="TALEP SONUÇLANDI"/>
    <d v="2018-08-28T10:02:25"/>
    <d v="2018-08-28T10:02:25"/>
    <n v="0"/>
    <x v="0"/>
    <x v="1"/>
  </r>
  <r>
    <x v="2"/>
    <s v="1"/>
    <n v="1640075"/>
    <x v="3867"/>
    <s v="İŞLEM"/>
    <s v="ABONE BİLGİ GÜNCELLEME"/>
    <s v="ABONE BİLGİ GÜNCELLEME"/>
    <s v="ABONE BİLGİ GÜNCELLEME"/>
    <x v="0"/>
    <s v="TALEP SONUÇLANDI"/>
    <d v="2018-08-03T12:02:50"/>
    <d v="2018-08-03T12:02:50"/>
    <n v="0"/>
    <x v="0"/>
    <x v="1"/>
  </r>
  <r>
    <x v="2"/>
    <s v="2"/>
    <n v="1640075"/>
    <x v="3867"/>
    <s v="İŞLEM"/>
    <s v="FATURA KONTROLÜ"/>
    <s v="FATURA KONTROLÜ"/>
    <s v="FATURA KONTROLÜ"/>
    <x v="2"/>
    <s v="TALEP SONUÇLANDI"/>
    <d v="2018-08-03T12:04:15"/>
    <d v="2018-08-07T15:18:57"/>
    <n v="4.1352083333331393"/>
    <x v="2"/>
    <x v="1"/>
  </r>
  <r>
    <x v="2"/>
    <s v="1"/>
    <n v="1640556"/>
    <x v="3868"/>
    <s v="İŞLEM"/>
    <s v="ABONE BİLGİ GÜNCELLEME"/>
    <s v="ABONE BİLGİ GÜNCELLEME"/>
    <s v="ABONE BİLGİ GÜNCELLEME"/>
    <x v="0"/>
    <s v="TALEP SONUÇLANDI"/>
    <d v="2018-08-16T15:07:37"/>
    <d v="2018-08-16T15:07:37"/>
    <n v="0"/>
    <x v="0"/>
    <x v="1"/>
  </r>
  <r>
    <x v="2"/>
    <s v="1"/>
    <n v="1641543"/>
    <x v="3869"/>
    <s v="İŞLEM"/>
    <s v="TAHSİLAT"/>
    <s v="ABONE ALACAK TALEBİ"/>
    <s v="Tahsilat İşlem Talebi"/>
    <x v="0"/>
    <s v="TALEP SONUÇLANDI"/>
    <d v="2018-08-16T13:13:25"/>
    <d v="2018-08-16T13:13:25"/>
    <n v="0"/>
    <x v="0"/>
    <x v="1"/>
  </r>
  <r>
    <x v="2"/>
    <s v="2"/>
    <n v="1641543"/>
    <x v="3869"/>
    <s v="İŞLEM"/>
    <s v="FATURA KONTROLÜ"/>
    <s v="FATURA KONTROLÜ"/>
    <s v="FATURA KONTROLÜ"/>
    <x v="2"/>
    <s v="TALEP SONUÇLANDI"/>
    <d v="2018-08-16T13:15:44"/>
    <d v="2018-08-17T11:01:09"/>
    <n v="0.90653935185400769"/>
    <x v="0"/>
    <x v="1"/>
  </r>
  <r>
    <x v="2"/>
    <s v="2"/>
    <n v="1646673"/>
    <x v="3870"/>
    <s v="İŞLEM"/>
    <s v="TAHSİLAT"/>
    <s v="ABONE ALACAK TALEBİ"/>
    <s v="Tahsilat İşlem Talebi"/>
    <x v="0"/>
    <s v="TALEP SONUÇLANDI"/>
    <d v="2018-08-09T11:36:29"/>
    <d v="2018-08-11T13:38:09"/>
    <n v="2.0844907407372375"/>
    <x v="0"/>
    <x v="1"/>
  </r>
  <r>
    <x v="2"/>
    <s v="1"/>
    <n v="1650588"/>
    <x v="3871"/>
    <s v="İŞLEM"/>
    <s v="TAHSİLAT"/>
    <s v="ABONE ALACAK TALEBİ"/>
    <s v="Tahsilat İşlem Talebi"/>
    <x v="0"/>
    <s v="TALEP SONUÇLANDI"/>
    <d v="2018-08-09T18:01:53"/>
    <d v="2018-08-09T18:01:53"/>
    <n v="0"/>
    <x v="0"/>
    <x v="1"/>
  </r>
  <r>
    <x v="2"/>
    <s v="2"/>
    <n v="1651432"/>
    <x v="3872"/>
    <s v="İŞLEM"/>
    <s v="TAHSİLAT"/>
    <s v="ABONE ALACAK TALEBİ"/>
    <s v="Tahsilat İşlem Talebi"/>
    <x v="0"/>
    <s v="TALEP SONUÇLANDI"/>
    <d v="2018-08-04T09:24:56"/>
    <d v="2018-08-04T09:24:56"/>
    <n v="0"/>
    <x v="0"/>
    <x v="0"/>
  </r>
  <r>
    <x v="2"/>
    <s v="1"/>
    <n v="1652279"/>
    <x v="3873"/>
    <s v="İŞLEM"/>
    <s v="ABONE BİLGİ GÜNCELLEME"/>
    <s v="ABONE BİLGİ GÜNCELLEME"/>
    <s v="ABONE BİLGİ GÜNCELLEME"/>
    <x v="0"/>
    <s v="TALEP SONUÇLANDI"/>
    <d v="2018-08-07T15:05:59"/>
    <d v="2018-08-07T15:05:59"/>
    <n v="0"/>
    <x v="0"/>
    <x v="1"/>
  </r>
  <r>
    <x v="2"/>
    <s v="1"/>
    <n v="166280"/>
    <x v="3874"/>
    <s v="İŞLEM"/>
    <s v="ABONE BİLGİ GÜNCELLEME"/>
    <s v="ABONE BİLGİ GÜNCELLEME"/>
    <s v="ABONE BİLGİ GÜNCELLEME"/>
    <x v="0"/>
    <s v="TALEP SONUÇLANDI"/>
    <d v="2018-08-16T19:48:03"/>
    <d v="2018-08-16T19:48:03"/>
    <n v="0"/>
    <x v="0"/>
    <x v="1"/>
  </r>
  <r>
    <x v="2"/>
    <s v="1"/>
    <n v="1663933"/>
    <x v="3875"/>
    <s v="İŞLEM"/>
    <s v="TAHSİLAT"/>
    <s v="ABONE ALACAK TALEBİ"/>
    <s v="Tahsilat İşlem Talebi"/>
    <x v="0"/>
    <s v="TALEP SONUÇLANDI"/>
    <d v="2018-08-11T12:00:50"/>
    <d v="2018-08-11T12:00:50"/>
    <n v="0"/>
    <x v="0"/>
    <x v="1"/>
  </r>
  <r>
    <x v="2"/>
    <s v="1"/>
    <n v="1667486"/>
    <x v="3876"/>
    <s v="İŞLEM"/>
    <s v="TAHSİLAT"/>
    <s v="ABONE ALACAK TALEBİ"/>
    <s v="Tahsilat İşlem Talebi"/>
    <x v="0"/>
    <s v="TALEP SONUÇLANDI"/>
    <d v="2018-08-16T12:40:15"/>
    <d v="2018-08-16T12:40:15"/>
    <n v="0"/>
    <x v="0"/>
    <x v="1"/>
  </r>
  <r>
    <x v="2"/>
    <s v="1"/>
    <n v="1669056"/>
    <x v="3877"/>
    <s v="İŞLEM"/>
    <s v="ABONE BİLGİ GÜNCELLEME"/>
    <s v="ABONE BİLGİ GÜNCELLEME"/>
    <s v="ABONE BİLGİ GÜNCELLEME"/>
    <x v="0"/>
    <s v="TALEP SONUÇLANDI"/>
    <d v="2018-08-14T21:44:53"/>
    <d v="2018-08-14T21:44:53"/>
    <n v="0"/>
    <x v="0"/>
    <x v="1"/>
  </r>
  <r>
    <x v="2"/>
    <s v="1"/>
    <n v="1671060"/>
    <x v="333"/>
    <s v="İŞLEM"/>
    <s v="FATURA KONTROLÜ"/>
    <s v="FATURA KONTROLÜ"/>
    <s v="FATURA KONTROLÜ"/>
    <x v="2"/>
    <s v="TALEP SONUÇLANDI"/>
    <d v="2018-08-31T11:49:23"/>
    <d v="2018-08-31T11:49:23"/>
    <n v="0"/>
    <x v="0"/>
    <x v="1"/>
  </r>
  <r>
    <x v="2"/>
    <s v="1"/>
    <n v="167231"/>
    <x v="3878"/>
    <s v="İŞLEM"/>
    <s v="TAHSİLAT"/>
    <s v="ABONE ALACAK TALEBİ"/>
    <s v="Tahsilat İşlem Talebi"/>
    <x v="0"/>
    <s v="TALEP SONUÇLANDI"/>
    <d v="2018-08-15T11:14:37"/>
    <d v="2018-08-15T11:14:37"/>
    <n v="0"/>
    <x v="0"/>
    <x v="1"/>
  </r>
  <r>
    <x v="2"/>
    <s v="1"/>
    <n v="1689400"/>
    <x v="3879"/>
    <s v="İŞLEM"/>
    <s v="TAHSİLAT"/>
    <s v="ABONE ALACAK TALEBİ"/>
    <s v="Tahsilat İşlem Talebi"/>
    <x v="0"/>
    <s v="TALEP SONUÇLANDI"/>
    <d v="2018-08-17T15:42:34"/>
    <d v="2018-08-17T15:42:34"/>
    <n v="0"/>
    <x v="0"/>
    <x v="1"/>
  </r>
  <r>
    <x v="2"/>
    <s v="1"/>
    <n v="1691456"/>
    <x v="3880"/>
    <s v="İŞLEM"/>
    <s v="AÇMA-KESME DURUMU"/>
    <s v="AÇMA-KESME DURUMU"/>
    <s v="AÇMA-KESME İTİRAZI"/>
    <x v="0"/>
    <s v="TALEP SONUÇLANDI"/>
    <d v="2018-08-10T11:19:49"/>
    <d v="2018-08-10T11:19:49"/>
    <n v="0"/>
    <x v="0"/>
    <x v="0"/>
  </r>
  <r>
    <x v="2"/>
    <s v="2"/>
    <n v="1691456"/>
    <x v="3880"/>
    <s v="İŞLEM"/>
    <s v="TAHSİLAT"/>
    <s v="ABONE ALACAK TALEBİ"/>
    <s v="Tahsilat İşlem Talebi"/>
    <x v="0"/>
    <s v="TALEP SONUÇLANDI"/>
    <d v="2018-08-10T11:20:11"/>
    <d v="2018-08-14T12:11:43"/>
    <n v="4.0357870370426099"/>
    <x v="2"/>
    <x v="0"/>
  </r>
  <r>
    <x v="2"/>
    <s v="1"/>
    <n v="1693754"/>
    <x v="3881"/>
    <s v="İŞLEM"/>
    <s v="FATURA KONTROLÜ"/>
    <s v="FATURA KONTROLÜ"/>
    <s v="FATURA KONTROLÜ"/>
    <x v="2"/>
    <s v="TALEP SONUÇLANDI"/>
    <d v="2018-08-13T16:01:20"/>
    <d v="2018-08-13T16:01:20"/>
    <n v="0"/>
    <x v="0"/>
    <x v="1"/>
  </r>
  <r>
    <x v="2"/>
    <s v="1"/>
    <n v="1696342"/>
    <x v="3882"/>
    <s v="İŞLEM"/>
    <s v="REZERV ENDEKS İNCELEME TALEBİ"/>
    <s v="REZERV ENDEKS İNCELEME TALEBİ"/>
    <s v="endeks incelemesi için tahakkuka gönder"/>
    <x v="2"/>
    <s v="TALEP SONUÇLANDI"/>
    <d v="2018-08-10T14:52:15"/>
    <d v="2018-08-10T14:52:15"/>
    <n v="0"/>
    <x v="0"/>
    <x v="1"/>
  </r>
  <r>
    <x v="2"/>
    <s v="2"/>
    <n v="1696643"/>
    <x v="3883"/>
    <s v="İŞLEM"/>
    <s v="AÇMA-KESME DURUMU"/>
    <s v="AÇMA-KESME DURUMU"/>
    <s v="AÇMA-KESME İTİRAZI"/>
    <x v="0"/>
    <s v="TALEP SONUÇLANDI"/>
    <d v="2018-08-14T12:22:35"/>
    <d v="2018-08-14T15:49:59"/>
    <n v="0.14402777778013842"/>
    <x v="0"/>
    <x v="1"/>
  </r>
  <r>
    <x v="2"/>
    <s v="1"/>
    <n v="1699307"/>
    <x v="3884"/>
    <s v="İŞLEM"/>
    <s v="TAHSİLAT"/>
    <s v="ABONE ALACAK TALEBİ"/>
    <s v="Tahsilat İşlem Talebi"/>
    <x v="0"/>
    <s v="TALEP SONUÇLANDI"/>
    <d v="2018-08-16T18:28:09"/>
    <d v="2018-08-16T18:28:09"/>
    <n v="0"/>
    <x v="0"/>
    <x v="1"/>
  </r>
  <r>
    <x v="2"/>
    <s v="1"/>
    <n v="1706662"/>
    <x v="3885"/>
    <s v="İŞLEM"/>
    <s v="FATURA KONTROLÜ"/>
    <s v="FATURA KONTROLÜ"/>
    <s v="FATURA KONTROLÜ"/>
    <x v="2"/>
    <s v="TALEP SONUÇLANDI"/>
    <d v="2018-08-29T15:32:54"/>
    <d v="2018-08-29T15:32:54"/>
    <n v="0"/>
    <x v="0"/>
    <x v="1"/>
  </r>
  <r>
    <x v="2"/>
    <s v="1"/>
    <n v="1707746"/>
    <x v="3886"/>
    <s v="İŞLEM"/>
    <s v="TAHSİLAT"/>
    <s v="ABONE ALACAK TALEBİ"/>
    <s v="Tahsilat İşlem Talebi"/>
    <x v="0"/>
    <s v="TALEP SONUÇLANDI"/>
    <d v="2018-08-09T14:20:33"/>
    <d v="2018-08-09T14:20:33"/>
    <n v="0"/>
    <x v="0"/>
    <x v="1"/>
  </r>
  <r>
    <x v="2"/>
    <s v="2"/>
    <n v="1709353"/>
    <x v="353"/>
    <s v="İŞLEM"/>
    <s v="FATURA KONTROLÜ"/>
    <s v="FATURA KONTROLÜ"/>
    <s v="FATURA KONTROLÜ"/>
    <x v="2"/>
    <s v="TALEP SONUÇLANDI"/>
    <d v="2018-08-06T13:32:51"/>
    <d v="2018-08-07T09:58:41"/>
    <n v="0.85127314815326827"/>
    <x v="0"/>
    <x v="1"/>
  </r>
  <r>
    <x v="2"/>
    <s v="1"/>
    <n v="1726247"/>
    <x v="3887"/>
    <s v="İŞLEM"/>
    <s v="USULSÜZ KULLANIM"/>
    <s v="USULSÜZ KULLANIM"/>
    <s v="Uyarı Mesajı Gönderimi"/>
    <x v="0"/>
    <s v="TALEP SONUÇLANDI"/>
    <d v="2018-08-14T08:55:34"/>
    <d v="2018-08-14T08:55:34"/>
    <n v="0"/>
    <x v="0"/>
    <x v="1"/>
  </r>
  <r>
    <x v="2"/>
    <s v="1"/>
    <n v="1727388"/>
    <x v="3888"/>
    <s v="İŞLEM"/>
    <s v="TAHSİLAT"/>
    <s v="ABONE ALACAK TALEBİ"/>
    <s v="Tahsilat İşlem Talebi"/>
    <x v="0"/>
    <s v="TALEP SONUÇLANDI"/>
    <d v="2018-08-11T13:50:43"/>
    <d v="2018-08-11T13:50:43"/>
    <n v="0"/>
    <x v="0"/>
    <x v="1"/>
  </r>
  <r>
    <x v="2"/>
    <s v="1"/>
    <n v="1732011"/>
    <x v="3889"/>
    <s v="İŞLEM"/>
    <s v="ABONE BİLGİ GÜNCELLEME"/>
    <s v="ABONE BİLGİ GÜNCELLEME"/>
    <s v="ABONE BİLGİ GÜNCELLEME"/>
    <x v="0"/>
    <s v="TALEP SONUÇLANDI"/>
    <d v="2018-08-01T17:23:46"/>
    <d v="2018-08-01T17:23:46"/>
    <n v="0"/>
    <x v="0"/>
    <x v="1"/>
  </r>
  <r>
    <x v="2"/>
    <s v="1"/>
    <n v="1745157"/>
    <x v="3890"/>
    <s v="İŞLEM"/>
    <s v="TAHSİLAT"/>
    <s v="ABONE ALACAK TALEBİ"/>
    <s v="Tahsilat İşlem Talebi"/>
    <x v="0"/>
    <s v="TALEP SONUÇLANDI"/>
    <d v="2018-08-15T15:20:51"/>
    <d v="2018-08-15T15:20:51"/>
    <n v="0"/>
    <x v="0"/>
    <x v="1"/>
  </r>
  <r>
    <x v="2"/>
    <s v="1"/>
    <n v="1745697"/>
    <x v="3891"/>
    <s v="İŞLEM"/>
    <s v="TAHSİLAT"/>
    <s v="ABONE ALACAK TALEBİ"/>
    <s v="Tahsilat İşlem Talebi"/>
    <x v="0"/>
    <s v="TALEP SONUÇLANDI"/>
    <d v="2018-08-31T17:21:13"/>
    <d v="2018-08-31T17:21:13"/>
    <n v="0"/>
    <x v="0"/>
    <x v="1"/>
  </r>
  <r>
    <x v="2"/>
    <s v="1"/>
    <n v="1745714"/>
    <x v="3892"/>
    <s v="İŞLEM"/>
    <s v="AÇMA-KESME DURUMU"/>
    <s v="AÇMA-KESME DURUMU"/>
    <s v="AÇMA-KESME İTİRAZI"/>
    <x v="0"/>
    <s v="TALEP SONUÇLANDI"/>
    <d v="2018-08-01T15:40:16"/>
    <d v="2018-08-01T15:40:16"/>
    <n v="0"/>
    <x v="0"/>
    <x v="1"/>
  </r>
  <r>
    <x v="2"/>
    <s v="1"/>
    <n v="1746043"/>
    <x v="3893"/>
    <s v="İŞLEM"/>
    <s v="TAHSİLAT"/>
    <s v="ABONE ALACAK TALEBİ"/>
    <s v="Tahsilat İşlem Talebi"/>
    <x v="0"/>
    <s v="TALEP SONUÇLANDI"/>
    <d v="2018-08-11T12:31:11"/>
    <d v="2018-08-11T12:31:11"/>
    <n v="0"/>
    <x v="0"/>
    <x v="1"/>
  </r>
  <r>
    <x v="2"/>
    <s v="1"/>
    <n v="1747363"/>
    <x v="3894"/>
    <s v="İŞLEM"/>
    <s v="ABONE BİLGİ GÜNCELLEME"/>
    <s v="ABONE BİLGİ GÜNCELLEME"/>
    <s v="ABONE BİLGİ GÜNCELLEME"/>
    <x v="0"/>
    <s v="TALEP SONUÇLANDI"/>
    <d v="2018-08-02T15:48:13"/>
    <d v="2018-08-02T15:48:13"/>
    <n v="0"/>
    <x v="0"/>
    <x v="1"/>
  </r>
  <r>
    <x v="2"/>
    <s v="2"/>
    <n v="1747669"/>
    <x v="3895"/>
    <s v="İŞLEM"/>
    <s v="FATURA KONTROLÜ"/>
    <s v="FATURA KONTROLÜ"/>
    <s v="FATURA KONTROLÜ"/>
    <x v="2"/>
    <s v="TALEP SONUÇLANDI"/>
    <d v="2018-08-28T15:30:57"/>
    <d v="2018-08-29T08:56:48"/>
    <n v="0.72628472222277196"/>
    <x v="0"/>
    <x v="0"/>
  </r>
  <r>
    <x v="2"/>
    <s v="1"/>
    <n v="1748809"/>
    <x v="3896"/>
    <s v="İŞLEM"/>
    <s v="ABONE BİLGİ GÜNCELLEME"/>
    <s v="ABONE BİLGİ GÜNCELLEME"/>
    <s v="ABONE BİLGİ GÜNCELLEME"/>
    <x v="0"/>
    <s v="TALEP SONUÇLANDI"/>
    <d v="2018-08-03T16:04:53"/>
    <d v="2018-08-03T16:04:53"/>
    <n v="0"/>
    <x v="0"/>
    <x v="1"/>
  </r>
  <r>
    <x v="2"/>
    <s v="1"/>
    <n v="1749010"/>
    <x v="3897"/>
    <s v="İŞLEM"/>
    <s v="AÇMA-KESME DURUMU"/>
    <s v="AÇMA-KESME DURUMU"/>
    <s v="AÇMA-KESME İTİRAZI"/>
    <x v="0"/>
    <s v="TALEP SONUÇLANDI"/>
    <d v="2018-08-10T11:59:34"/>
    <d v="2018-08-10T11:59:34"/>
    <n v="0"/>
    <x v="0"/>
    <x v="1"/>
  </r>
  <r>
    <x v="2"/>
    <s v="1"/>
    <n v="1749010"/>
    <x v="3897"/>
    <s v="İŞLEM"/>
    <s v="USULSÜZ KULLANIM"/>
    <s v="USULSÜZ KULLANIM"/>
    <s v="Uyarı Mesajı Gönderimi"/>
    <x v="0"/>
    <s v="TALEP SONUÇLANDI"/>
    <d v="2018-08-10T11:59:55"/>
    <d v="2018-08-10T11:59:55"/>
    <n v="0"/>
    <x v="0"/>
    <x v="1"/>
  </r>
  <r>
    <x v="2"/>
    <s v="1"/>
    <n v="1750517"/>
    <x v="3898"/>
    <s v="İŞLEM"/>
    <s v="TAHSİLAT"/>
    <s v="ABONE ALACAK TALEBİ"/>
    <s v="Tahsilat İşlem Talebi"/>
    <x v="0"/>
    <s v="TALEP SONUÇLANDI"/>
    <d v="2018-08-17T08:52:29"/>
    <d v="2018-08-17T08:52:29"/>
    <n v="0"/>
    <x v="0"/>
    <x v="1"/>
  </r>
  <r>
    <x v="2"/>
    <s v="1"/>
    <n v="1751673"/>
    <x v="2314"/>
    <s v="İŞLEM"/>
    <s v="AÇMA-KESME DURUMU"/>
    <s v="AÇMA-KESME DURUMU"/>
    <s v="AÇMA-KESME İTİRAZI"/>
    <x v="0"/>
    <s v="TALEP SONUÇLANDI"/>
    <d v="2018-08-03T11:17:00"/>
    <d v="2018-08-03T11:17:00"/>
    <n v="0"/>
    <x v="0"/>
    <x v="1"/>
  </r>
  <r>
    <x v="2"/>
    <s v="1"/>
    <n v="1753096"/>
    <x v="3899"/>
    <s v="İŞLEM"/>
    <s v="TAHSİLAT"/>
    <s v="ABONE ALACAK TALEBİ"/>
    <s v="Tahsilat İşlem Talebi"/>
    <x v="0"/>
    <s v="TALEP SONUÇLANDI"/>
    <d v="2018-08-07T16:36:42"/>
    <d v="2018-08-07T16:36:42"/>
    <n v="0"/>
    <x v="0"/>
    <x v="1"/>
  </r>
  <r>
    <x v="2"/>
    <s v="2"/>
    <n v="1753956"/>
    <x v="3900"/>
    <s v="İŞLEM"/>
    <s v="ABONE BİLGİ GÜNCELLEME"/>
    <s v="ABONE BİLGİ GÜNCELLEME"/>
    <s v="ABONE BİLGİ GÜNCELLEME"/>
    <x v="0"/>
    <s v="TALEP SONUÇLANDI"/>
    <d v="2018-08-17T09:18:30"/>
    <d v="2018-08-17T09:18:30"/>
    <n v="0"/>
    <x v="0"/>
    <x v="1"/>
  </r>
  <r>
    <x v="2"/>
    <s v="1"/>
    <n v="1757344"/>
    <x v="3901"/>
    <s v="İŞLEM"/>
    <s v="AÇMA-KESME DURUMU"/>
    <s v="AÇMA-KESME DURUMU"/>
    <s v="AÇMA-KESME İTİRAZI"/>
    <x v="0"/>
    <s v="TALEP SONUÇLANDI"/>
    <d v="2018-08-15T14:02:07"/>
    <d v="2018-08-15T14:02:07"/>
    <n v="0"/>
    <x v="0"/>
    <x v="1"/>
  </r>
  <r>
    <x v="2"/>
    <s v="1"/>
    <n v="1758006"/>
    <x v="3902"/>
    <s v="İŞLEM"/>
    <s v="AÇMA-KESME DURUMU"/>
    <s v="AÇMA-KESME DURUMU"/>
    <s v="AÇMA-KESME İTİRAZI"/>
    <x v="0"/>
    <s v="TALEP SONUÇLANDI"/>
    <d v="2018-08-03T15:14:18"/>
    <d v="2018-08-03T15:14:18"/>
    <n v="0"/>
    <x v="0"/>
    <x v="1"/>
  </r>
  <r>
    <x v="2"/>
    <s v="2"/>
    <n v="1761837"/>
    <x v="2320"/>
    <s v="İŞLEM"/>
    <s v="TAHSİLAT"/>
    <s v="ABONE ALACAK TALEBİ"/>
    <s v="Tahsilat İşlem Talebi"/>
    <x v="0"/>
    <s v="TALEP SONUÇLANDI"/>
    <d v="2018-08-01T10:34:18"/>
    <d v="2018-08-19T14:04:45"/>
    <n v="18.14614583333605"/>
    <x v="1"/>
    <x v="1"/>
  </r>
  <r>
    <x v="2"/>
    <s v="1"/>
    <n v="1762236"/>
    <x v="3903"/>
    <s v="İŞLEM"/>
    <s v="TAHSİLAT"/>
    <s v="ABONE ALACAK TALEBİ"/>
    <s v="Tahsilat İşlem Talebi"/>
    <x v="0"/>
    <s v="TALEP SONUÇLANDI"/>
    <d v="2018-08-31T11:23:15"/>
    <d v="2018-08-31T11:23:15"/>
    <n v="0"/>
    <x v="0"/>
    <x v="1"/>
  </r>
  <r>
    <x v="2"/>
    <s v="1"/>
    <n v="1764525"/>
    <x v="3904"/>
    <s v="İŞLEM"/>
    <s v="FATURA KONTROLÜ"/>
    <s v="FATURA KONTROLÜ"/>
    <s v="FATURA KONTROLÜ"/>
    <x v="2"/>
    <s v="TALEP SONUÇLANDI"/>
    <d v="2018-08-10T11:42:17"/>
    <d v="2018-08-10T11:42:17"/>
    <n v="0"/>
    <x v="0"/>
    <x v="1"/>
  </r>
  <r>
    <x v="2"/>
    <s v="1"/>
    <n v="1767560"/>
    <x v="3905"/>
    <s v="İŞLEM"/>
    <s v="TAHSİLAT"/>
    <s v="ABONE ALACAK TALEBİ"/>
    <s v="Tahsilat İşlem Talebi"/>
    <x v="0"/>
    <s v="TALEP SONUÇLANDI"/>
    <d v="2018-08-29T12:18:08"/>
    <d v="2018-08-29T12:18:08"/>
    <n v="0"/>
    <x v="0"/>
    <x v="1"/>
  </r>
  <r>
    <x v="2"/>
    <s v="2"/>
    <n v="1769952"/>
    <x v="3906"/>
    <s v="İŞLEM"/>
    <s v="ABONE BİLGİ GÜNCELLEME"/>
    <s v="ABONE BİLGİ GÜNCELLEME"/>
    <s v="ABONE BİLGİ GÜNCELLEME"/>
    <x v="0"/>
    <s v="TALEP SONUÇLANDI"/>
    <d v="2018-08-11T18:53:10"/>
    <d v="2018-08-11T18:53:10"/>
    <n v="0"/>
    <x v="0"/>
    <x v="1"/>
  </r>
  <r>
    <x v="2"/>
    <s v="1"/>
    <n v="1770270"/>
    <x v="3907"/>
    <s v="İŞLEM"/>
    <s v="AÇMA-KESME DURUMU"/>
    <s v="AÇMA-KESME DURUMU"/>
    <s v="AÇMA-KESME İTİRAZI"/>
    <x v="0"/>
    <s v="TALEP SONUÇLANDI"/>
    <d v="2018-08-17T13:23:27"/>
    <d v="2018-08-17T13:23:27"/>
    <n v="0"/>
    <x v="0"/>
    <x v="1"/>
  </r>
  <r>
    <x v="2"/>
    <s v="2"/>
    <n v="1770397"/>
    <x v="2323"/>
    <s v="İŞLEM"/>
    <s v="TAHSİLAT"/>
    <s v="ABONE ALACAK TALEBİ"/>
    <s v="Tahsilat İşlem Talebi"/>
    <x v="0"/>
    <s v="TALEP SONUÇLANDI"/>
    <d v="2018-08-27T10:05:53"/>
    <d v="2018-08-27T10:05:52"/>
    <n v="-1.1574076779652387E-5"/>
    <x v="0"/>
    <x v="1"/>
  </r>
  <r>
    <x v="2"/>
    <s v="1"/>
    <n v="1773254"/>
    <x v="3908"/>
    <s v="İŞLEM"/>
    <s v="TAHSİLAT"/>
    <s v="ABONE ALACAK TALEBİ"/>
    <s v="Tahsilat İşlem Talebi"/>
    <x v="0"/>
    <s v="TALEP SONUÇLANDI"/>
    <d v="2018-08-15T15:39:00"/>
    <d v="2018-08-15T15:39:00"/>
    <n v="0"/>
    <x v="0"/>
    <x v="1"/>
  </r>
  <r>
    <x v="2"/>
    <s v="2"/>
    <n v="1775111"/>
    <x v="3909"/>
    <s v="İŞLEM"/>
    <s v="ABONE BİLGİ GÜNCELLEME"/>
    <s v="ABONE BİLGİ GÜNCELLEME"/>
    <s v="ABONE BİLGİ GÜNCELLEME"/>
    <x v="0"/>
    <s v="TALEP SONUÇLANDI"/>
    <d v="2018-08-07T15:02:34"/>
    <d v="2018-08-07T15:18:17"/>
    <n v="1.0914351849351078E-2"/>
    <x v="0"/>
    <x v="1"/>
  </r>
  <r>
    <x v="2"/>
    <s v="1"/>
    <n v="1776063"/>
    <x v="3910"/>
    <s v="İŞLEM"/>
    <s v="TAHSİLAT"/>
    <s v="ABONE ALACAK TALEBİ"/>
    <s v="Tahsilat İşlem Talebi"/>
    <x v="0"/>
    <s v="TALEP SONUÇLANDI"/>
    <d v="2018-08-09T11:44:41"/>
    <d v="2018-08-09T11:44:41"/>
    <n v="0"/>
    <x v="0"/>
    <x v="1"/>
  </r>
  <r>
    <x v="2"/>
    <s v="1"/>
    <n v="1781966"/>
    <x v="3911"/>
    <s v="İŞLEM"/>
    <s v="AÇMA-KESME DURUMU"/>
    <s v="AÇMA-KESME DURUMU"/>
    <s v="AÇMA-KESME İTİRAZI"/>
    <x v="0"/>
    <s v="TALEP SONUÇLANDI"/>
    <d v="2018-08-06T14:15:05"/>
    <d v="2018-08-06T14:15:05"/>
    <n v="0"/>
    <x v="0"/>
    <x v="1"/>
  </r>
  <r>
    <x v="2"/>
    <s v="1"/>
    <n v="1783597"/>
    <x v="3912"/>
    <s v="İŞLEM"/>
    <s v="ABONE BİLGİ GÜNCELLEME"/>
    <s v="ABONE BİLGİ GÜNCELLEME"/>
    <s v="ABONE BİLGİ GÜNCELLEME"/>
    <x v="0"/>
    <s v="TALEP SONUÇLANDI"/>
    <d v="2018-08-23T08:08:12"/>
    <d v="2018-08-23T08:08:12"/>
    <n v="0"/>
    <x v="0"/>
    <x v="1"/>
  </r>
  <r>
    <x v="2"/>
    <s v="1"/>
    <n v="1784172"/>
    <x v="3913"/>
    <s v="İŞLEM"/>
    <s v="TAHSİLAT"/>
    <s v="ABONE ALACAK TALEBİ"/>
    <s v="Tahsilat İşlem Talebi"/>
    <x v="0"/>
    <s v="TALEP SONUÇLANDI"/>
    <d v="2018-08-11T12:38:25"/>
    <d v="2018-08-11T12:38:25"/>
    <n v="0"/>
    <x v="0"/>
    <x v="1"/>
  </r>
  <r>
    <x v="2"/>
    <s v="1"/>
    <n v="1792948"/>
    <x v="3914"/>
    <s v="İŞLEM"/>
    <s v="AÇMA-KESME DURUMU"/>
    <s v="AÇMA-KESME DURUMU"/>
    <s v="AÇMA-KESME İTİRAZI"/>
    <x v="0"/>
    <s v="TALEP SONUÇLANDI"/>
    <d v="2018-08-09T11:41:57"/>
    <d v="2018-08-09T11:41:57"/>
    <n v="0"/>
    <x v="0"/>
    <x v="1"/>
  </r>
  <r>
    <x v="2"/>
    <s v="1"/>
    <n v="1796118"/>
    <x v="3915"/>
    <s v="İŞLEM"/>
    <s v="REZERV ENDEKS İNCELEME TALEBİ"/>
    <s v="REZERV ENDEKS İNCELEME TALEBİ"/>
    <s v="endeks incelemesi için tahakkuka gönder"/>
    <x v="2"/>
    <s v="TALEP SONUÇLANDI"/>
    <d v="2018-08-01T09:50:28"/>
    <d v="2018-08-01T09:50:28"/>
    <n v="0"/>
    <x v="0"/>
    <x v="1"/>
  </r>
  <r>
    <x v="2"/>
    <s v="2"/>
    <n v="1796323"/>
    <x v="3916"/>
    <s v="İŞLEM"/>
    <s v="AÇMA-KESME DURUMU"/>
    <s v="AÇMA-KESME DURUMU"/>
    <s v="AÇMA-KESME İTİRAZI"/>
    <x v="0"/>
    <s v="TALEP SONUÇLANDI"/>
    <d v="2018-08-20T12:32:43"/>
    <d v="2018-08-27T08:31:59"/>
    <n v="6.8328240740738693"/>
    <x v="2"/>
    <x v="1"/>
  </r>
  <r>
    <x v="2"/>
    <s v="2"/>
    <n v="1796984"/>
    <x v="3917"/>
    <s v="İŞLEM"/>
    <s v="TAHSİLAT"/>
    <s v="ABONE ALACAK TALEBİ"/>
    <s v="Tahsilat İşlem Talebi"/>
    <x v="0"/>
    <s v="TALEP SONUÇLANDI"/>
    <d v="2018-08-14T09:28:38"/>
    <d v="2018-08-14T09:28:38"/>
    <n v="0"/>
    <x v="0"/>
    <x v="1"/>
  </r>
  <r>
    <x v="2"/>
    <s v="1"/>
    <n v="1806775"/>
    <x v="3918"/>
    <s v="İŞLEM"/>
    <s v="FATURA KONTROLÜ"/>
    <s v="FATURA KONTROLÜ"/>
    <s v="FATURA KONTROLÜ"/>
    <x v="2"/>
    <s v="TALEP SONUÇLANDI"/>
    <d v="2018-08-11T19:54:57"/>
    <d v="2018-08-11T19:54:57"/>
    <n v="0"/>
    <x v="0"/>
    <x v="1"/>
  </r>
  <r>
    <x v="2"/>
    <s v="2"/>
    <n v="1806775"/>
    <x v="3918"/>
    <s v="İŞLEM"/>
    <s v="TAHSİLAT"/>
    <s v="ABONE ALACAK TALEBİ"/>
    <s v="Tahsilat İşlem Talebi"/>
    <x v="0"/>
    <s v="TALEP SONUÇLANDI"/>
    <d v="2018-08-11T19:57:53"/>
    <d v="2018-08-11T20:07:38"/>
    <n v="6.7708333299378864E-3"/>
    <x v="0"/>
    <x v="1"/>
  </r>
  <r>
    <x v="2"/>
    <s v="1"/>
    <n v="1810278"/>
    <x v="3919"/>
    <s v="İŞLEM"/>
    <s v="TAHLİYE VE GÜVENCE BEDELİ TALEPLERİ"/>
    <s v="TAHLİYE VE GÜVENCE BEDELİ TALEPLERİ"/>
    <s v="GECİKMİŞ TAHLİYE ŞİKAYETİ"/>
    <x v="0"/>
    <s v="TALEP SONUÇLANDI"/>
    <d v="2018-08-22T14:44:21"/>
    <d v="2018-08-22T14:44:21"/>
    <n v="0"/>
    <x v="0"/>
    <x v="1"/>
  </r>
  <r>
    <x v="2"/>
    <s v="1"/>
    <n v="1810650"/>
    <x v="3920"/>
    <s v="İŞLEM"/>
    <s v="TAHSİLAT"/>
    <s v="ABONE ALACAK TALEBİ"/>
    <s v="Tahsilat İşlem Talebi"/>
    <x v="0"/>
    <s v="TALEP SONUÇLANDI"/>
    <d v="2018-08-06T14:07:17"/>
    <d v="2018-08-06T14:07:17"/>
    <n v="0"/>
    <x v="0"/>
    <x v="1"/>
  </r>
  <r>
    <x v="2"/>
    <s v="1"/>
    <n v="1811502"/>
    <x v="3921"/>
    <s v="İŞLEM"/>
    <s v="FATURA KONTROLÜ"/>
    <s v="FATURA KONTROLÜ"/>
    <s v="FATURA KONTROLÜ"/>
    <x v="2"/>
    <s v="TALEP SONUÇLANDI"/>
    <d v="2018-08-01T22:43:47"/>
    <d v="2018-08-01T22:43:47"/>
    <n v="0"/>
    <x v="0"/>
    <x v="1"/>
  </r>
  <r>
    <x v="2"/>
    <s v="2"/>
    <n v="1812820"/>
    <x v="3922"/>
    <s v="İŞLEM"/>
    <s v="FATURA KONTROLÜ"/>
    <s v="FATURA KONTROLÜ"/>
    <s v="FATURA KONTROLÜ"/>
    <x v="2"/>
    <s v="TALEP SONUÇLANDI"/>
    <d v="2018-08-16T09:19:35"/>
    <d v="2018-08-16T10:53:30"/>
    <n v="6.5219907410209998E-2"/>
    <x v="0"/>
    <x v="1"/>
  </r>
  <r>
    <x v="2"/>
    <s v="1"/>
    <n v="1816752"/>
    <x v="3923"/>
    <s v="İŞLEM"/>
    <s v="TESİS/SAYAÇ/ADRES KONTROL"/>
    <s v="TESİS/SAYAÇ/ADRES KONTROL"/>
    <s v="SAYAÇ KONTROLÜ"/>
    <x v="2"/>
    <s v="TALEP SONUÇLANDI"/>
    <d v="2018-08-27T14:02:28"/>
    <d v="2018-08-27T14:02:28"/>
    <n v="0"/>
    <x v="0"/>
    <x v="1"/>
  </r>
  <r>
    <x v="2"/>
    <s v="1"/>
    <n v="1817808"/>
    <x v="3924"/>
    <s v="İŞLEM"/>
    <s v="AÇMA-KESME DURUMU"/>
    <s v="AÇMA-KESME DURUMU"/>
    <s v="AÇMA-KESME İTİRAZI"/>
    <x v="0"/>
    <s v="TALEP SONUÇLANDI"/>
    <d v="2018-08-09T11:36:25"/>
    <d v="2018-08-09T11:36:25"/>
    <n v="0"/>
    <x v="0"/>
    <x v="1"/>
  </r>
  <r>
    <x v="2"/>
    <s v="1"/>
    <n v="1819258"/>
    <x v="3925"/>
    <s v="İŞLEM"/>
    <s v="ABONE BİLGİ GÜNCELLEME"/>
    <s v="ABONE BİLGİ GÜNCELLEME"/>
    <s v="ABONE BİLGİ GÜNCELLEME"/>
    <x v="0"/>
    <s v="TALEP SONUÇLANDI"/>
    <d v="2018-08-31T15:50:28"/>
    <d v="2018-08-31T15:50:28"/>
    <n v="0"/>
    <x v="0"/>
    <x v="1"/>
  </r>
  <r>
    <x v="2"/>
    <s v="1"/>
    <n v="1823053"/>
    <x v="3926"/>
    <s v="İŞLEM"/>
    <s v="ABONE BİLGİ GÜNCELLEME"/>
    <s v="ABONE BİLGİ GÜNCELLEME"/>
    <s v="ABONE BİLGİ GÜNCELLEME"/>
    <x v="0"/>
    <s v="TALEP SONUÇLANDI"/>
    <d v="2018-08-02T20:17:12"/>
    <d v="2018-08-02T20:17:12"/>
    <n v="0"/>
    <x v="0"/>
    <x v="1"/>
  </r>
  <r>
    <x v="2"/>
    <s v="1"/>
    <n v="1823053"/>
    <x v="3926"/>
    <s v="İŞLEM"/>
    <s v="AÇMA-KESME DURUMU"/>
    <s v="AÇMA-KESME DURUMU"/>
    <s v="AÇMA-KESME İTİRAZI"/>
    <x v="0"/>
    <s v="TALEP SONUÇLANDI"/>
    <d v="2018-08-02T22:16:17"/>
    <d v="2018-08-02T22:16:17"/>
    <n v="0"/>
    <x v="0"/>
    <x v="1"/>
  </r>
  <r>
    <x v="2"/>
    <s v="2"/>
    <n v="1823269"/>
    <x v="3927"/>
    <s v="İŞLEM"/>
    <s v="TAHSİLAT"/>
    <s v="ABONE ALACAK TALEBİ"/>
    <s v="Tahsilat İşlem Talebi"/>
    <x v="0"/>
    <s v="TALEP SONUÇLANDI"/>
    <d v="2018-08-11T11:48:19"/>
    <d v="2018-08-11T12:40:58"/>
    <n v="3.6562499997671694E-2"/>
    <x v="0"/>
    <x v="1"/>
  </r>
  <r>
    <x v="2"/>
    <s v="1"/>
    <n v="1831277"/>
    <x v="3928"/>
    <s v="İŞLEM"/>
    <s v="TAHSİLAT"/>
    <s v="ABONE ALACAK TALEBİ"/>
    <s v="Tahsilat İşlem Talebi"/>
    <x v="0"/>
    <s v="TALEP SONUÇLANDI"/>
    <d v="2018-08-14T10:57:34"/>
    <d v="2018-08-14T10:57:34"/>
    <n v="0"/>
    <x v="0"/>
    <x v="1"/>
  </r>
  <r>
    <x v="2"/>
    <s v="1"/>
    <n v="1835687"/>
    <x v="3929"/>
    <s v="İŞLEM"/>
    <s v="TESİS/SAYAÇ/ADRES KONTROL"/>
    <s v="TESİS/SAYAÇ/ADRES KONTROL"/>
    <s v="SAYAÇ KONTROLÜ"/>
    <x v="2"/>
    <s v="TALEP SONUÇLANDI"/>
    <d v="2018-08-30T15:21:03"/>
    <d v="2018-08-30T15:21:03"/>
    <n v="0"/>
    <x v="0"/>
    <x v="1"/>
  </r>
  <r>
    <x v="2"/>
    <s v="1"/>
    <n v="1839858"/>
    <x v="3930"/>
    <s v="İŞLEM"/>
    <s v="TAHSİLAT"/>
    <s v="ABONE ALACAK TALEBİ"/>
    <s v="Tahsilat İşlem Talebi"/>
    <x v="0"/>
    <s v="TALEP SONUÇLANDI"/>
    <d v="2018-08-10T10:50:45"/>
    <d v="2018-08-10T10:50:45"/>
    <n v="0"/>
    <x v="0"/>
    <x v="1"/>
  </r>
  <r>
    <x v="2"/>
    <s v="1"/>
    <n v="1840168"/>
    <x v="3931"/>
    <s v="İŞLEM"/>
    <s v="ABONE BİLGİ GÜNCELLEME"/>
    <s v="ABONE BİLGİ GÜNCELLEME"/>
    <s v="ABONE BİLGİ GÜNCELLEME"/>
    <x v="0"/>
    <s v="TALEP SONUÇLANDI"/>
    <d v="2018-08-26T09:33:49"/>
    <d v="2018-08-26T09:33:49"/>
    <n v="0"/>
    <x v="0"/>
    <x v="1"/>
  </r>
  <r>
    <x v="2"/>
    <s v="2"/>
    <n v="1845584"/>
    <x v="3932"/>
    <s v="İŞLEM"/>
    <s v="TAHSİLAT"/>
    <s v="ABONE ALACAK TALEBİ"/>
    <s v="Tahsilat İşlem Talebi"/>
    <x v="0"/>
    <s v="TALEP SONUÇLANDI"/>
    <d v="2018-08-13T21:31:19"/>
    <d v="2018-08-17T13:39:47"/>
    <n v="3.6725462963004247"/>
    <x v="2"/>
    <x v="1"/>
  </r>
  <r>
    <x v="2"/>
    <s v="1"/>
    <n v="1848039"/>
    <x v="3933"/>
    <s v="İŞLEM"/>
    <s v="ABONE BİLGİ GÜNCELLEME"/>
    <s v="ABONE BİLGİ GÜNCELLEME"/>
    <s v="ABONE BİLGİ GÜNCELLEME"/>
    <x v="0"/>
    <s v="TALEP SONUÇLANDI"/>
    <d v="2018-08-03T10:11:10"/>
    <d v="2018-08-03T10:11:10"/>
    <n v="0"/>
    <x v="0"/>
    <x v="1"/>
  </r>
  <r>
    <x v="2"/>
    <s v="1"/>
    <n v="1849145"/>
    <x v="3934"/>
    <s v="İŞLEM"/>
    <s v="TAHSİLAT"/>
    <s v="ABONE ALACAK TALEBİ"/>
    <s v="Tahsilat İşlem Talebi"/>
    <x v="0"/>
    <s v="TALEP SONUÇLANDI"/>
    <d v="2018-08-09T13:44:21"/>
    <d v="2018-08-09T13:44:21"/>
    <n v="0"/>
    <x v="0"/>
    <x v="1"/>
  </r>
  <r>
    <x v="2"/>
    <s v="1"/>
    <n v="1852755"/>
    <x v="3935"/>
    <s v="İŞLEM"/>
    <s v="ABONE BİLGİ GÜNCELLEME"/>
    <s v="ABONE BİLGİ GÜNCELLEME"/>
    <s v="ABONE BİLGİ GÜNCELLEME"/>
    <x v="0"/>
    <s v="TALEP SONUÇLANDI"/>
    <d v="2018-08-17T09:04:43"/>
    <d v="2018-08-17T09:04:43"/>
    <n v="0"/>
    <x v="0"/>
    <x v="1"/>
  </r>
  <r>
    <x v="2"/>
    <s v="2"/>
    <n v="1853456"/>
    <x v="3936"/>
    <s v="İŞLEM"/>
    <s v="AÇMA-KESME DURUMU"/>
    <s v="AÇMA-KESME DURUMU"/>
    <s v="AÇMA-KESME İTİRAZI"/>
    <x v="0"/>
    <s v="TALEP SONUÇLANDI"/>
    <d v="2018-08-14T13:01:57"/>
    <d v="2018-08-15T17:19:02"/>
    <n v="1.1785300925912452"/>
    <x v="0"/>
    <x v="1"/>
  </r>
  <r>
    <x v="2"/>
    <s v="1"/>
    <n v="1858586"/>
    <x v="3937"/>
    <s v="İŞLEM"/>
    <s v="AÇMA-KESME DURUMU"/>
    <s v="AÇMA-KESME DURUMU"/>
    <s v="AÇMA-KESME İTİRAZI"/>
    <x v="0"/>
    <s v="TALEP SONUÇLANDI"/>
    <d v="2018-08-08T16:54:25"/>
    <d v="2018-08-08T16:54:25"/>
    <n v="0"/>
    <x v="0"/>
    <x v="1"/>
  </r>
  <r>
    <x v="2"/>
    <s v="1"/>
    <n v="1858586"/>
    <x v="3937"/>
    <s v="İŞLEM"/>
    <s v="TAHSİLAT"/>
    <s v="ABONE ALACAK TALEBİ"/>
    <s v="Tahsilat İşlem Talebi"/>
    <x v="0"/>
    <s v="TALEP SONUÇLANDI"/>
    <d v="2018-08-08T16:33:39"/>
    <d v="2018-08-08T16:33:39"/>
    <n v="0"/>
    <x v="0"/>
    <x v="1"/>
  </r>
  <r>
    <x v="2"/>
    <s v="2"/>
    <n v="1859970"/>
    <x v="3938"/>
    <s v="İŞLEM"/>
    <s v="TAHSİLAT"/>
    <s v="ABONE ALACAK TALEBİ"/>
    <s v="Tahsilat İşlem Talebi"/>
    <x v="0"/>
    <s v="TALEP SONUÇLANDI"/>
    <d v="2018-08-09T11:40:46"/>
    <d v="2018-08-09T11:40:46"/>
    <n v="0"/>
    <x v="0"/>
    <x v="1"/>
  </r>
  <r>
    <x v="2"/>
    <s v="2"/>
    <n v="1862346"/>
    <x v="3939"/>
    <s v="İŞLEM"/>
    <s v="FATURA KONTROLÜ"/>
    <s v="FATURA KONTROLÜ"/>
    <s v="FATURA KONTROLÜ"/>
    <x v="2"/>
    <s v="TALEP SONUÇLANDI"/>
    <d v="2018-08-01T16:59:07"/>
    <d v="2018-08-01T16:59:07"/>
    <n v="0"/>
    <x v="0"/>
    <x v="1"/>
  </r>
  <r>
    <x v="2"/>
    <s v="1"/>
    <n v="1866585"/>
    <x v="3940"/>
    <s v="İŞLEM"/>
    <s v="TAHSİLAT"/>
    <s v="ABONE ALACAK TALEBİ"/>
    <s v="Tahsilat İşlem Talebi"/>
    <x v="0"/>
    <s v="TALEP SONUÇLANDI"/>
    <d v="2018-08-09T14:42:30"/>
    <d v="2018-08-09T14:42:30"/>
    <n v="0"/>
    <x v="0"/>
    <x v="1"/>
  </r>
  <r>
    <x v="2"/>
    <s v="1"/>
    <n v="1867853"/>
    <x v="3941"/>
    <s v="İŞLEM"/>
    <s v="ABONE BİLGİ GÜNCELLEME"/>
    <s v="ABONE BİLGİ GÜNCELLEME"/>
    <s v="ABONE BİLGİ GÜNCELLEME"/>
    <x v="0"/>
    <s v="TALEP SONUÇLANDI"/>
    <d v="2018-08-07T09:36:34"/>
    <d v="2018-08-07T09:36:34"/>
    <n v="0"/>
    <x v="0"/>
    <x v="1"/>
  </r>
  <r>
    <x v="2"/>
    <s v="1"/>
    <n v="1869181"/>
    <x v="3942"/>
    <s v="İŞLEM"/>
    <s v="ABONE BİLGİ GÜNCELLEME"/>
    <s v="ABONE BİLGİ GÜNCELLEME"/>
    <s v="ABONE BİLGİ GÜNCELLEME"/>
    <x v="0"/>
    <s v="TALEP SONUÇLANDI"/>
    <d v="2018-08-14T11:57:32"/>
    <d v="2018-08-14T11:57:32"/>
    <n v="0"/>
    <x v="0"/>
    <x v="1"/>
  </r>
  <r>
    <x v="2"/>
    <s v="2"/>
    <n v="187002"/>
    <x v="429"/>
    <s v="İŞLEM"/>
    <s v="AÇMA-KESME DURUMU"/>
    <s v="AÇMA-KESME DURUMU"/>
    <s v="AÇMA-KESME İTİRAZI"/>
    <x v="0"/>
    <s v="TALEP SONUÇLANDI"/>
    <d v="2018-08-17T12:49:12"/>
    <d v="2018-08-17T18:16:14"/>
    <n v="0.22710648148495238"/>
    <x v="0"/>
    <x v="1"/>
  </r>
  <r>
    <x v="2"/>
    <s v="1"/>
    <n v="1870992"/>
    <x v="3943"/>
    <s v="İŞLEM"/>
    <s v="ABONE BİLGİ GÜNCELLEME"/>
    <s v="ABONE BİLGİ GÜNCELLEME"/>
    <s v="ABONE BİLGİ GÜNCELLEME"/>
    <x v="0"/>
    <s v="TALEP SONUÇLANDI"/>
    <d v="2018-08-14T16:40:41"/>
    <d v="2018-08-14T16:40:41"/>
    <n v="0"/>
    <x v="0"/>
    <x v="1"/>
  </r>
  <r>
    <x v="2"/>
    <s v="2"/>
    <n v="1875270"/>
    <x v="3944"/>
    <s v="İŞLEM"/>
    <s v="AÇMA-KESME DURUMU"/>
    <s v="AÇMA-KESME DURUMU"/>
    <s v="AÇMA-KESME İTİRAZI"/>
    <x v="0"/>
    <s v="TALEP SONUÇLANDI"/>
    <d v="2018-08-06T12:59:50"/>
    <d v="2018-08-07T10:14:40"/>
    <n v="0.88530092592554865"/>
    <x v="0"/>
    <x v="1"/>
  </r>
  <r>
    <x v="2"/>
    <s v="1"/>
    <n v="1876661"/>
    <x v="2365"/>
    <s v="İŞLEM"/>
    <s v="ONLİNE İŞLEM MERKEZİ TALEPLERİ"/>
    <s v="ONLİNE İŞLEM MERKEZİ TALEPLERİ"/>
    <s v="TRAFİK KURYE ŞİKAYETİ"/>
    <x v="4"/>
    <s v="TALEP SONUÇLANDI"/>
    <d v="2018-08-29T16:22:21"/>
    <d v="2018-08-29T16:22:21"/>
    <n v="0"/>
    <x v="0"/>
    <x v="1"/>
  </r>
  <r>
    <x v="2"/>
    <s v="2"/>
    <n v="1876661"/>
    <x v="2365"/>
    <s v="İŞLEM"/>
    <s v="AÇMA-KESME DURUMU"/>
    <s v="AÇMA-KESME DURUMU"/>
    <s v="AÇMA-KESME İTİRAZI"/>
    <x v="0"/>
    <s v="TALEP SONUÇLANDI"/>
    <d v="2018-08-28T14:17:21"/>
    <d v="2018-08-28T14:17:22"/>
    <n v="1.1574069503694773E-5"/>
    <x v="0"/>
    <x v="1"/>
  </r>
  <r>
    <x v="2"/>
    <s v="1"/>
    <n v="187687"/>
    <x v="3945"/>
    <s v="İŞLEM"/>
    <s v="FATURA KONTROLÜ"/>
    <s v="FATURA KONTROLÜ"/>
    <s v="FATURA KONTROLÜ"/>
    <x v="2"/>
    <s v="TALEP SONUÇLANDI"/>
    <d v="2018-08-31T17:31:25"/>
    <d v="2018-08-31T17:31:25"/>
    <n v="0"/>
    <x v="0"/>
    <x v="1"/>
  </r>
  <r>
    <x v="2"/>
    <s v="2"/>
    <n v="1876949"/>
    <x v="3946"/>
    <s v="İŞLEM"/>
    <s v="AÇMA-KESME DURUMU"/>
    <s v="AÇMA-KESME DURUMU"/>
    <s v="AÇMA-KESME İTİRAZI"/>
    <x v="0"/>
    <s v="TALEP SONUÇLANDI"/>
    <d v="2018-08-03T15:04:16"/>
    <d v="2018-09-27T20:06:05"/>
    <n v="55.209594907406427"/>
    <x v="1"/>
    <x v="1"/>
  </r>
  <r>
    <x v="2"/>
    <s v="1"/>
    <n v="1878355"/>
    <x v="3947"/>
    <s v="İŞLEM"/>
    <s v="AÇMA-KESME DURUMU"/>
    <s v="AÇMA-KESME DURUMU"/>
    <s v="AÇMA-KESME İTİRAZI"/>
    <x v="0"/>
    <s v="TALEP SONUÇLANDI"/>
    <d v="2018-08-09T16:17:42"/>
    <d v="2018-08-09T16:17:42"/>
    <n v="0"/>
    <x v="0"/>
    <x v="1"/>
  </r>
  <r>
    <x v="2"/>
    <s v="2"/>
    <n v="188234"/>
    <x v="3948"/>
    <s v="İŞLEM"/>
    <s v="FATURA KONTROLÜ"/>
    <s v="FATURA KONTROLÜ"/>
    <s v="FATURA KONTROLÜ"/>
    <x v="2"/>
    <s v="TALEP SONUÇLANDI"/>
    <d v="2018-08-14T16:37:56"/>
    <d v="2018-08-28T09:35:26"/>
    <n v="13.706597222218988"/>
    <x v="2"/>
    <x v="1"/>
  </r>
  <r>
    <x v="2"/>
    <s v="1"/>
    <n v="1888647"/>
    <x v="3949"/>
    <s v="İŞLEM"/>
    <s v="ABONE BİLGİ GÜNCELLEME"/>
    <s v="ABONE BİLGİ GÜNCELLEME"/>
    <s v="ABONE BİLGİ GÜNCELLEME"/>
    <x v="0"/>
    <s v="TALEP SONUÇLANDI"/>
    <d v="2018-08-07T18:19:10"/>
    <d v="2018-08-07T18:19:10"/>
    <n v="0"/>
    <x v="0"/>
    <x v="1"/>
  </r>
  <r>
    <x v="2"/>
    <s v="2"/>
    <n v="1888647"/>
    <x v="3949"/>
    <s v="İŞLEM"/>
    <s v="FATURA KONTROLÜ"/>
    <s v="FATURA KONTROLÜ"/>
    <s v="FATURA KONTROLÜ"/>
    <x v="2"/>
    <s v="TALEP SONUÇLANDI"/>
    <d v="2018-08-07T18:18:49"/>
    <d v="2018-08-07T18:24:03"/>
    <n v="3.6342592575238086E-3"/>
    <x v="0"/>
    <x v="1"/>
  </r>
  <r>
    <x v="2"/>
    <s v="1"/>
    <n v="1889456"/>
    <x v="3950"/>
    <s v="İŞLEM"/>
    <s v="TAHSİLAT"/>
    <s v="ABONE ALACAK TALEBİ"/>
    <s v="Tahsilat İşlem Talebi"/>
    <x v="0"/>
    <s v="TALEP SONUÇLANDI"/>
    <d v="2018-08-14T10:32:01"/>
    <d v="2018-08-14T10:32:01"/>
    <n v="0"/>
    <x v="0"/>
    <x v="1"/>
  </r>
  <r>
    <x v="2"/>
    <s v="2"/>
    <n v="1889818"/>
    <x v="3951"/>
    <s v="İŞLEM"/>
    <s v="AÇMA-KESME DURUMU"/>
    <s v="AÇMA-KESME DURUMU"/>
    <s v="AÇMA-KESME İTİRAZI"/>
    <x v="0"/>
    <s v="TALEP SONUÇLANDI"/>
    <d v="2018-08-06T14:06:03"/>
    <d v="2018-09-27T20:06:07"/>
    <n v="52.250046296292567"/>
    <x v="1"/>
    <x v="1"/>
  </r>
  <r>
    <x v="2"/>
    <s v="1"/>
    <n v="1890620"/>
    <x v="3952"/>
    <s v="İŞLEM"/>
    <s v="BAYİ İŞLEM TALEPLERİ"/>
    <s v="BAYİ İŞLEM TALEPLERİ"/>
    <s v="BAYİ UYGULAMA ŞİKAYETİ"/>
    <x v="4"/>
    <s v="TALEP SONUÇLANDI"/>
    <d v="2018-08-01T10:19:20"/>
    <d v="2018-08-01T10:19:20"/>
    <n v="0"/>
    <x v="0"/>
    <x v="1"/>
  </r>
  <r>
    <x v="2"/>
    <s v="1"/>
    <n v="1893339"/>
    <x v="2374"/>
    <s v="İŞLEM"/>
    <s v="DENETÇİ KURUM BAŞVURULARI"/>
    <s v="DENETÇİ KURUM BAŞVURULARI"/>
    <s v="EK TÜKETİM İTİRAZLARI"/>
    <x v="2"/>
    <s v="TALEP SONUÇLANDI"/>
    <d v="2018-08-08T17:29:33"/>
    <d v="2018-08-08T17:29:33"/>
    <n v="0"/>
    <x v="0"/>
    <x v="1"/>
  </r>
  <r>
    <x v="2"/>
    <s v="2"/>
    <n v="1893339"/>
    <x v="2374"/>
    <s v="İŞLEM"/>
    <s v="GENEL TALEPLER"/>
    <s v="GENEL TALEPLER"/>
    <s v="RESMİ KURUM GÖNDERİLERİ"/>
    <x v="4"/>
    <s v="TALEP SONUÇLANDI"/>
    <d v="2018-08-01T09:31:54"/>
    <d v="2018-08-03T17:06:20"/>
    <n v="2.3155787037030677"/>
    <x v="0"/>
    <x v="1"/>
  </r>
  <r>
    <x v="2"/>
    <s v="2"/>
    <n v="1893385"/>
    <x v="3953"/>
    <s v="İŞLEM"/>
    <s v="TAHSİLAT"/>
    <s v="ABONE ALACAK TALEBİ"/>
    <s v="Tahsilat İşlem Talebi"/>
    <x v="0"/>
    <s v="TALEP SONUÇLANDI"/>
    <d v="2018-08-07T09:04:51"/>
    <d v="2018-08-07T17:36:56"/>
    <n v="0.35561342592700385"/>
    <x v="0"/>
    <x v="1"/>
  </r>
  <r>
    <x v="2"/>
    <s v="2"/>
    <n v="1893571"/>
    <x v="2375"/>
    <s v="İŞLEM"/>
    <s v="AÇMA-KESME DURUMU"/>
    <s v="AÇMA-KESME DURUMU"/>
    <s v="AÇMA-KESME İTİRAZI"/>
    <x v="0"/>
    <s v="TALEP SONUÇLANDI"/>
    <d v="2018-08-09T13:27:33"/>
    <d v="2018-08-09T17:51:40"/>
    <n v="0.18341435184993315"/>
    <x v="0"/>
    <x v="1"/>
  </r>
  <r>
    <x v="2"/>
    <s v="2"/>
    <n v="18938"/>
    <x v="3954"/>
    <s v="İŞLEM"/>
    <s v="TAHSİLAT"/>
    <s v="ABONE ALACAK TALEBİ"/>
    <s v="Tahsilat İşlem Talebi"/>
    <x v="0"/>
    <s v="TALEP SONUÇLANDI"/>
    <d v="2018-08-16T08:46:44"/>
    <d v="2018-08-16T08:47:08"/>
    <n v="2.7777777722803876E-4"/>
    <x v="0"/>
    <x v="1"/>
  </r>
  <r>
    <x v="2"/>
    <s v="2"/>
    <n v="1901999"/>
    <x v="3955"/>
    <s v="İŞLEM"/>
    <s v="AÇMA-KESME DURUMU"/>
    <s v="AÇMA-KESME DURUMU"/>
    <s v="AÇMA-KESME İTİRAZI"/>
    <x v="0"/>
    <s v="TALEP SONUÇLANDI"/>
    <d v="2018-08-09T12:16:19"/>
    <d v="2018-08-09T15:09:31"/>
    <n v="0.12027777777984738"/>
    <x v="0"/>
    <x v="1"/>
  </r>
  <r>
    <x v="2"/>
    <s v="1"/>
    <n v="1902975"/>
    <x v="3956"/>
    <s v="İŞLEM"/>
    <s v="FATURA KONTROLÜ"/>
    <s v="FATURA KONTROLÜ"/>
    <s v="FATURA KONTROLÜ"/>
    <x v="2"/>
    <s v="TALEP SONUÇLANDI"/>
    <d v="2018-08-16T10:26:57"/>
    <d v="2018-08-16T10:26:57"/>
    <n v="0"/>
    <x v="0"/>
    <x v="0"/>
  </r>
  <r>
    <x v="2"/>
    <s v="1"/>
    <n v="1904646"/>
    <x v="3957"/>
    <s v="İŞLEM"/>
    <s v="TAHSİLAT"/>
    <s v="ABONE ALACAK TALEBİ"/>
    <s v="Tahsilat İşlem Talebi"/>
    <x v="0"/>
    <s v="TALEP SONUÇLANDI"/>
    <d v="2018-08-10T20:14:56"/>
    <d v="2018-08-10T20:14:56"/>
    <n v="0"/>
    <x v="0"/>
    <x v="1"/>
  </r>
  <r>
    <x v="2"/>
    <s v="1"/>
    <n v="1907675"/>
    <x v="3958"/>
    <s v="İŞLEM"/>
    <s v="TAHSİLAT"/>
    <s v="ABONE ALACAK TALEBİ"/>
    <s v="Tahsilat İşlem Talebi"/>
    <x v="0"/>
    <s v="TALEP SONUÇLANDI"/>
    <d v="2018-08-06T14:35:44"/>
    <d v="2018-08-06T14:35:44"/>
    <n v="0"/>
    <x v="0"/>
    <x v="1"/>
  </r>
  <r>
    <x v="2"/>
    <s v="1"/>
    <n v="1908901"/>
    <x v="3959"/>
    <s v="İŞLEM"/>
    <s v="TAHSİLAT"/>
    <s v="ABONE ALACAK TALEBİ"/>
    <s v="Tahsilat İşlem Talebi"/>
    <x v="0"/>
    <s v="TALEP SONUÇLANDI"/>
    <d v="2018-08-16T17:49:58"/>
    <d v="2018-08-16T17:49:58"/>
    <n v="0"/>
    <x v="0"/>
    <x v="1"/>
  </r>
  <r>
    <x v="2"/>
    <s v="1"/>
    <n v="1913904"/>
    <x v="3960"/>
    <s v="İŞLEM"/>
    <s v="ONLİNE İŞLEM MERKEZİ TALEPLERİ"/>
    <s v="ONLİNE İŞLEM MERKEZİ TALEPLERİ"/>
    <s v="TRAFİK KURYE ŞİKAYETİ"/>
    <x v="4"/>
    <s v="TALEP SONUÇLANDI"/>
    <d v="2018-08-16T12:30:54"/>
    <d v="2018-08-16T12:30:54"/>
    <n v="0"/>
    <x v="0"/>
    <x v="1"/>
  </r>
  <r>
    <x v="2"/>
    <s v="1"/>
    <n v="1914112"/>
    <x v="3961"/>
    <s v="İŞLEM"/>
    <s v="TESİS/SAYAÇ/ADRES KONTROL"/>
    <s v="TESİS/SAYAÇ/ADRES KONTROL"/>
    <s v="SAYAÇ KONTROLÜ"/>
    <x v="2"/>
    <s v="TALEP SONUÇLANDI"/>
    <d v="2018-08-15T14:26:32"/>
    <d v="2018-08-15T14:26:32"/>
    <n v="0"/>
    <x v="0"/>
    <x v="1"/>
  </r>
  <r>
    <x v="2"/>
    <s v="1"/>
    <n v="1914112"/>
    <x v="3961"/>
    <s v="İŞLEM"/>
    <s v="REZERV ENDEKS İNCELEME TALEBİ"/>
    <s v="REZERV ENDEKS İNCELEME TALEBİ"/>
    <s v="endeks incelemesi için tahakkuka gönder"/>
    <x v="2"/>
    <s v="TALEP SONUÇLANDI"/>
    <d v="2018-08-14T14:13:57"/>
    <d v="2018-08-14T14:13:57"/>
    <n v="0"/>
    <x v="0"/>
    <x v="1"/>
  </r>
  <r>
    <x v="2"/>
    <s v="1"/>
    <n v="1914112"/>
    <x v="3961"/>
    <s v="İŞLEM"/>
    <s v="FATURA KONTROLÜ"/>
    <s v="FATURA KONTROLÜ"/>
    <s v="FATURA KONTROLÜ"/>
    <x v="2"/>
    <s v="TALEP SONUÇLANDI"/>
    <d v="2018-08-14T14:02:43"/>
    <d v="2018-08-14T14:02:43"/>
    <n v="0"/>
    <x v="0"/>
    <x v="1"/>
  </r>
  <r>
    <x v="2"/>
    <s v="2"/>
    <n v="1914112"/>
    <x v="3961"/>
    <s v="İŞLEM"/>
    <s v="ABONE BİLGİ GÜNCELLEME"/>
    <s v="ABONE BİLGİ GÜNCELLEME"/>
    <s v="ABONE BİLGİ GÜNCELLEME"/>
    <x v="0"/>
    <s v="TALEP SONUÇLANDI"/>
    <d v="2018-08-15T14:23:14"/>
    <d v="2018-08-15T14:23:15"/>
    <n v="1.1574076779652387E-5"/>
    <x v="0"/>
    <x v="1"/>
  </r>
  <r>
    <x v="2"/>
    <s v="1"/>
    <n v="1918883"/>
    <x v="3962"/>
    <s v="İŞLEM"/>
    <s v="TAHSİLAT"/>
    <s v="ABONE ALACAK TALEBİ"/>
    <s v="Tahsilat İşlem Talebi"/>
    <x v="0"/>
    <s v="TALEP SONUÇLANDI"/>
    <d v="2018-08-10T10:33:22"/>
    <d v="2018-08-10T10:33:22"/>
    <n v="0"/>
    <x v="0"/>
    <x v="1"/>
  </r>
  <r>
    <x v="2"/>
    <s v="1"/>
    <n v="1919499"/>
    <x v="3963"/>
    <s v="İŞLEM"/>
    <s v="TAHSİLAT"/>
    <s v="ABONE ALACAK TALEBİ"/>
    <s v="Tahsilat İşlem Talebi"/>
    <x v="0"/>
    <s v="TALEP SONUÇLANDI"/>
    <d v="2018-08-08T12:57:23"/>
    <d v="2018-08-08T12:57:23"/>
    <n v="0"/>
    <x v="0"/>
    <x v="1"/>
  </r>
  <r>
    <x v="2"/>
    <s v="1"/>
    <n v="1925810"/>
    <x v="3964"/>
    <s v="İŞLEM"/>
    <s v="FATURA KONTROLÜ"/>
    <s v="FATURA KONTROLÜ"/>
    <s v="FATURA KONTROLÜ"/>
    <x v="2"/>
    <s v="TALEP SONUÇLANDI"/>
    <d v="2018-08-15T13:40:39"/>
    <d v="2018-08-15T13:40:39"/>
    <n v="0"/>
    <x v="0"/>
    <x v="1"/>
  </r>
  <r>
    <x v="2"/>
    <s v="1"/>
    <n v="1925857"/>
    <x v="3965"/>
    <s v="İŞLEM"/>
    <s v="FATURA KONTROLÜ"/>
    <s v="FATURA KONTROLÜ"/>
    <s v="FATURA KONTROLÜ"/>
    <x v="2"/>
    <s v="TALEP SONUÇLANDI"/>
    <d v="2018-08-09T18:32:04"/>
    <d v="2018-08-09T18:32:04"/>
    <n v="0"/>
    <x v="0"/>
    <x v="1"/>
  </r>
  <r>
    <x v="2"/>
    <s v="1"/>
    <n v="1925857"/>
    <x v="3965"/>
    <s v="İŞLEM"/>
    <s v="REZERV ENDEKS İNCELEME TALEBİ"/>
    <s v="REZERV ENDEKS İNCELEME TALEBİ"/>
    <s v="endeks incelemesi için tahakkuka gönder"/>
    <x v="2"/>
    <s v="TALEP SONUÇLANDI"/>
    <d v="2018-08-10T08:45:45"/>
    <d v="2018-08-10T08:45:45"/>
    <n v="0"/>
    <x v="0"/>
    <x v="1"/>
  </r>
  <r>
    <x v="2"/>
    <s v="1"/>
    <n v="192724"/>
    <x v="3966"/>
    <s v="İŞLEM"/>
    <s v="TAHSİLAT"/>
    <s v="ABONE ALACAK TALEBİ"/>
    <s v="Tahsilat İşlem Talebi"/>
    <x v="0"/>
    <s v="TALEP SONUÇLANDI"/>
    <d v="2018-08-10T10:46:37"/>
    <d v="2018-08-10T10:46:37"/>
    <n v="0"/>
    <x v="0"/>
    <x v="1"/>
  </r>
  <r>
    <x v="2"/>
    <s v="1"/>
    <n v="1932705"/>
    <x v="3967"/>
    <s v="İŞLEM"/>
    <s v="KAMPANYA SÖZLEŞMESİ KONTROL VE TALEPLERİ"/>
    <s v="KAMPANYA SÖZLEŞMESİ KONTROL VE TALEPLERİ"/>
    <s v="KAMPANYA TARİFE İTİRAZI"/>
    <x v="3"/>
    <s v="TALEP SONUÇLANDI"/>
    <d v="2018-08-13T21:31:31"/>
    <d v="2018-08-13T21:31:31"/>
    <n v="0"/>
    <x v="0"/>
    <x v="1"/>
  </r>
  <r>
    <x v="2"/>
    <s v="1"/>
    <n v="1932705"/>
    <x v="3967"/>
    <s v="İŞLEM"/>
    <s v="FATURA KONTROLÜ"/>
    <s v="FATURA KONTROLÜ"/>
    <s v="FATURA KONTROLÜ"/>
    <x v="2"/>
    <s v="TALEP SONUÇLANDI"/>
    <d v="2018-08-13T21:27:12"/>
    <d v="2018-08-13T21:27:12"/>
    <n v="0"/>
    <x v="0"/>
    <x v="1"/>
  </r>
  <r>
    <x v="2"/>
    <s v="1"/>
    <n v="1932791"/>
    <x v="463"/>
    <s v="İŞLEM"/>
    <s v="KAMPANYA SÖZLEŞMESİ KONTROL VE TALEPLERİ"/>
    <s v="KAMPANYA SÖZLEŞMESİ KONTROL VE TALEPLERİ"/>
    <s v="KAMPANYA TARİFE İTİRAZI"/>
    <x v="3"/>
    <s v="TALEP SONUÇLANDI"/>
    <d v="2018-08-28T17:36:41"/>
    <d v="2018-08-28T17:36:41"/>
    <n v="0"/>
    <x v="0"/>
    <x v="1"/>
  </r>
  <r>
    <x v="2"/>
    <s v="1"/>
    <n v="1942545"/>
    <x v="3968"/>
    <s v="İŞLEM"/>
    <s v="USULSÜZ KULLANIM"/>
    <s v="USULSÜZ KULLANIM"/>
    <s v="Uyarı Mesajı Gönderimi"/>
    <x v="0"/>
    <s v="TALEP SONUÇLANDI"/>
    <d v="2018-08-13T12:49:03"/>
    <d v="2018-08-13T12:49:03"/>
    <n v="0"/>
    <x v="0"/>
    <x v="1"/>
  </r>
  <r>
    <x v="2"/>
    <s v="1"/>
    <n v="1942545"/>
    <x v="3968"/>
    <s v="İŞLEM"/>
    <s v="ABONE BİLGİ GÜNCELLEME"/>
    <s v="ABONE BİLGİ GÜNCELLEME"/>
    <s v="ABONE BİLGİ GÜNCELLEME"/>
    <x v="0"/>
    <s v="TALEP SONUÇLANDI"/>
    <d v="2018-08-13T12:43:12"/>
    <d v="2018-08-13T12:43:12"/>
    <n v="0"/>
    <x v="0"/>
    <x v="1"/>
  </r>
  <r>
    <x v="2"/>
    <s v="1"/>
    <n v="1944582"/>
    <x v="3969"/>
    <s v="İŞLEM"/>
    <s v="FATURA KONTROLÜ"/>
    <s v="FATURA KONTROLÜ"/>
    <s v="FATURA KONTROLÜ"/>
    <x v="2"/>
    <s v="TALEP SONUÇLANDI"/>
    <d v="2018-08-07T10:11:12"/>
    <d v="2018-08-07T10:11:12"/>
    <n v="0"/>
    <x v="0"/>
    <x v="1"/>
  </r>
  <r>
    <x v="2"/>
    <s v="1"/>
    <n v="1949283"/>
    <x v="3970"/>
    <s v="İŞLEM"/>
    <s v="TESİS/SAYAÇ/ADRES KONTROL"/>
    <s v="TESİS/SAYAÇ/ADRES KONTROL"/>
    <s v="SAYAÇ KONTROLÜ"/>
    <x v="2"/>
    <s v="TALEP SONUÇLANDI"/>
    <d v="2018-08-31T10:14:26"/>
    <d v="2018-08-31T10:14:26"/>
    <n v="0"/>
    <x v="0"/>
    <x v="0"/>
  </r>
  <r>
    <x v="2"/>
    <s v="1"/>
    <n v="1951531"/>
    <x v="3971"/>
    <s v="İŞLEM"/>
    <s v="TÜKETİM İTİRAZI"/>
    <s v="TÜKETİM İTİRAZI"/>
    <s v="Müşteri İle Uzlaşıldı"/>
    <x v="0"/>
    <s v="TALEP SONUÇLANDI"/>
    <d v="2018-08-10T12:05:11"/>
    <d v="2018-08-10T12:05:11"/>
    <n v="0"/>
    <x v="0"/>
    <x v="1"/>
  </r>
  <r>
    <x v="2"/>
    <s v="1"/>
    <n v="1951531"/>
    <x v="3971"/>
    <s v="İŞLEM"/>
    <s v="TÜKETİM İTİRAZI"/>
    <s v="TÜKETİM İTİRAZI"/>
    <s v="DAĞITIM ENDEKS KONTROLÜ"/>
    <x v="0"/>
    <s v="TALEP SONUÇLANDI"/>
    <d v="2018-08-10T12:06:54"/>
    <d v="2018-08-10T12:06:54"/>
    <n v="0"/>
    <x v="0"/>
    <x v="1"/>
  </r>
  <r>
    <x v="2"/>
    <s v="2"/>
    <n v="1951531"/>
    <x v="3971"/>
    <s v="İŞLEM"/>
    <s v="FATURA KONTROLÜ"/>
    <s v="FATURA KONTROLÜ"/>
    <s v="FATURA KONTROLÜ"/>
    <x v="2"/>
    <s v="TALEP SONUÇLANDI"/>
    <d v="2018-08-06T08:55:36"/>
    <d v="2018-08-10T13:32:21"/>
    <n v="4.1921875000043656"/>
    <x v="2"/>
    <x v="1"/>
  </r>
  <r>
    <x v="2"/>
    <s v="1"/>
    <n v="1953797"/>
    <x v="3972"/>
    <s v="İŞLEM"/>
    <s v="TESİS/SAYAÇ/ADRES KONTROL"/>
    <s v="TESİS/SAYAÇ/ADRES KONTROL"/>
    <s v="SAYAÇ KONTROLÜ"/>
    <x v="2"/>
    <s v="TALEP SONUÇLANDI"/>
    <d v="2018-08-10T14:38:48"/>
    <d v="2018-08-10T14:38:48"/>
    <n v="0"/>
    <x v="0"/>
    <x v="1"/>
  </r>
  <r>
    <x v="2"/>
    <s v="1"/>
    <n v="1958102"/>
    <x v="3973"/>
    <s v="İŞLEM"/>
    <s v="TAHSİLAT"/>
    <s v="ABONE ALACAK TALEBİ"/>
    <s v="Tahsilat İşlem Talebi"/>
    <x v="0"/>
    <s v="TALEP SONUÇLANDI"/>
    <d v="2018-08-16T18:00:29"/>
    <d v="2018-08-16T18:00:29"/>
    <n v="0"/>
    <x v="0"/>
    <x v="1"/>
  </r>
  <r>
    <x v="2"/>
    <s v="1"/>
    <n v="1960602"/>
    <x v="3974"/>
    <s v="İŞLEM"/>
    <s v="AÇMA-KESME DURUMU"/>
    <s v="AÇMA-KESME DURUMU"/>
    <s v="AÇMA-KESME İTİRAZI"/>
    <x v="0"/>
    <s v="TALEP SONUÇLANDI"/>
    <d v="2018-08-15T14:44:23"/>
    <d v="2018-08-15T14:44:23"/>
    <n v="0"/>
    <x v="0"/>
    <x v="1"/>
  </r>
  <r>
    <x v="2"/>
    <s v="1"/>
    <n v="1966178"/>
    <x v="475"/>
    <s v="İŞLEM"/>
    <s v="FATURA KONTROLÜ"/>
    <s v="FATURA KONTROLÜ"/>
    <s v="FATURA KONTROLÜ"/>
    <x v="2"/>
    <s v="TALEP SONUÇLANDI"/>
    <d v="2018-08-16T16:12:44"/>
    <d v="2018-08-16T16:12:44"/>
    <n v="0"/>
    <x v="0"/>
    <x v="1"/>
  </r>
  <r>
    <x v="2"/>
    <s v="2"/>
    <n v="1966178"/>
    <x v="475"/>
    <s v="İŞLEM"/>
    <s v="DENETÇİ KURUM BAŞVURULARI"/>
    <s v="DENETÇİ KURUM BAŞVURULARI"/>
    <s v="EK TÜKETİM İTİRAZLARI"/>
    <x v="2"/>
    <s v="TALEP SONUÇLANDI"/>
    <d v="2018-08-28T09:45:00"/>
    <d v="2018-09-17T16:48:58"/>
    <n v="20.294421296297514"/>
    <x v="1"/>
    <x v="1"/>
  </r>
  <r>
    <x v="2"/>
    <s v="1"/>
    <n v="1968577"/>
    <x v="3975"/>
    <s v="İŞLEM"/>
    <s v="USULSÜZ KULLANIM"/>
    <s v="USULSÜZ KULLANIM"/>
    <s v="Uyarı Mesajı Gönderimi"/>
    <x v="0"/>
    <s v="TALEP SONUÇLANDI"/>
    <d v="2018-08-10T11:03:59"/>
    <d v="2018-08-10T11:03:59"/>
    <n v="0"/>
    <x v="0"/>
    <x v="1"/>
  </r>
  <r>
    <x v="2"/>
    <s v="1"/>
    <n v="1969198"/>
    <x v="3976"/>
    <s v="İŞLEM"/>
    <s v="TAHSİLAT"/>
    <s v="ABONE ALACAK TALEBİ"/>
    <s v="Tahsilat İşlem Talebi"/>
    <x v="0"/>
    <s v="TALEP SONUÇLANDI"/>
    <d v="2018-08-11T12:18:21"/>
    <d v="2018-08-11T12:18:21"/>
    <n v="0"/>
    <x v="0"/>
    <x v="1"/>
  </r>
  <r>
    <x v="2"/>
    <s v="2"/>
    <n v="1970317"/>
    <x v="3977"/>
    <s v="İŞLEM"/>
    <s v="AÇMA-KESME DURUMU"/>
    <s v="AÇMA-KESME DURUMU"/>
    <s v="AÇMA-KESME İTİRAZI"/>
    <x v="0"/>
    <s v="TALEP SONUÇLANDI"/>
    <d v="2018-08-17T11:57:08"/>
    <d v="2018-08-17T18:15:49"/>
    <n v="0.262974537035916"/>
    <x v="0"/>
    <x v="1"/>
  </r>
  <r>
    <x v="2"/>
    <s v="2"/>
    <n v="1970317"/>
    <x v="3977"/>
    <s v="İŞLEM"/>
    <s v="FATURA KONTROLÜ"/>
    <s v="FATURA KONTROLÜ"/>
    <s v="FATURA KONTROLÜ"/>
    <x v="2"/>
    <s v="TALEP SONUÇLANDI"/>
    <d v="2018-08-17T12:00:20"/>
    <d v="2018-08-17T12:05:39"/>
    <n v="3.6921296268701553E-3"/>
    <x v="0"/>
    <x v="1"/>
  </r>
  <r>
    <x v="2"/>
    <s v="1"/>
    <n v="1972199"/>
    <x v="3978"/>
    <s v="İŞLEM"/>
    <s v="AÇMA-KESME DURUMU"/>
    <s v="AÇMA-KESME DURUMU"/>
    <s v="AÇMA-KESME İTİRAZI"/>
    <x v="0"/>
    <s v="TALEP SONUÇLANDI"/>
    <d v="2018-08-01T16:23:44"/>
    <d v="2018-08-01T16:23:44"/>
    <n v="0"/>
    <x v="0"/>
    <x v="1"/>
  </r>
  <r>
    <x v="2"/>
    <s v="1"/>
    <n v="1979767"/>
    <x v="3979"/>
    <s v="İŞLEM"/>
    <s v="ABONE BİLGİ GÜNCELLEME"/>
    <s v="ABONE BİLGİ GÜNCELLEME"/>
    <s v="ABONE BİLGİ GÜNCELLEME"/>
    <x v="0"/>
    <s v="TALEP SONUÇLANDI"/>
    <d v="2018-08-10T15:58:26"/>
    <d v="2018-08-10T15:58:26"/>
    <n v="0"/>
    <x v="0"/>
    <x v="1"/>
  </r>
  <r>
    <x v="2"/>
    <s v="2"/>
    <n v="1982481"/>
    <x v="3980"/>
    <s v="İŞLEM"/>
    <s v="AÇMA-KESME DURUMU"/>
    <s v="AÇMA-KESME DURUMU"/>
    <s v="AÇMA-KESME İTİRAZI"/>
    <x v="0"/>
    <s v="TALEP SONUÇLANDI"/>
    <d v="2018-08-02T17:09:45"/>
    <d v="2018-08-02T18:04:22"/>
    <n v="3.7928240744804498E-2"/>
    <x v="0"/>
    <x v="1"/>
  </r>
  <r>
    <x v="2"/>
    <s v="1"/>
    <n v="1989729"/>
    <x v="3981"/>
    <s v="İŞLEM"/>
    <s v="ABONE BİLGİ GÜNCELLEME"/>
    <s v="ABONE BİLGİ GÜNCELLEME"/>
    <s v="ABONE BİLGİ GÜNCELLEME"/>
    <x v="0"/>
    <s v="TALEP SONUÇLANDI"/>
    <d v="2018-08-06T09:37:12"/>
    <d v="2018-08-06T09:37:12"/>
    <n v="0"/>
    <x v="0"/>
    <x v="1"/>
  </r>
  <r>
    <x v="2"/>
    <s v="2"/>
    <n v="1993541"/>
    <x v="3982"/>
    <s v="İŞLEM"/>
    <s v="KAMPANYA SÖZLEŞMESİ KONTROL VE TALEPLERİ"/>
    <s v="KAMPANYA SÖZLEŞMESİ KONTROL VE TALEPLERİ"/>
    <s v="KAMPANYA TARİFE İTİRAZI"/>
    <x v="3"/>
    <s v="ÇALIŞILIYOR"/>
    <d v="2018-08-04T12:08:58"/>
    <d v="2018-08-04T12:08:58"/>
    <n v="0"/>
    <x v="0"/>
    <x v="1"/>
  </r>
  <r>
    <x v="2"/>
    <s v="1"/>
    <n v="1995527"/>
    <x v="3983"/>
    <s v="İŞLEM"/>
    <s v="TAHSİLAT"/>
    <s v="ABONE ALACAK TALEBİ"/>
    <s v="Tahsilat İşlem Talebi"/>
    <x v="0"/>
    <s v="TALEP SONUÇLANDI"/>
    <d v="2018-08-15T15:36:38"/>
    <d v="2018-08-15T15:36:38"/>
    <n v="0"/>
    <x v="0"/>
    <x v="1"/>
  </r>
  <r>
    <x v="2"/>
    <s v="1"/>
    <n v="1995741"/>
    <x v="3984"/>
    <s v="İŞLEM"/>
    <s v="ABONE BİLGİ GÜNCELLEME"/>
    <s v="ABONE BİLGİ GÜNCELLEME"/>
    <s v="ABONE BİLGİ GÜNCELLEME"/>
    <x v="0"/>
    <s v="TALEP SONUÇLANDI"/>
    <d v="2018-08-14T21:45:33"/>
    <d v="2018-08-14T21:45:33"/>
    <n v="0"/>
    <x v="0"/>
    <x v="1"/>
  </r>
  <r>
    <x v="2"/>
    <s v="1"/>
    <n v="1995884"/>
    <x v="3985"/>
    <s v="İŞLEM"/>
    <s v="PSS ABONE TALEPLERİ"/>
    <s v="PSS ABONE TALEPLERİ"/>
    <s v="FARK GÜVENCE BEDELİ BİLGİSİ"/>
    <x v="1"/>
    <s v="TALEP SONUÇLANDI"/>
    <d v="2018-08-28T09:15:15"/>
    <d v="2018-08-28T09:15:15"/>
    <n v="0"/>
    <x v="0"/>
    <x v="1"/>
  </r>
  <r>
    <x v="2"/>
    <s v="1"/>
    <n v="1996716"/>
    <x v="3986"/>
    <s v="İŞLEM"/>
    <s v="TAHSİLAT"/>
    <s v="ABONE ALACAK TALEBİ"/>
    <s v="Tahsilat İşlem Talebi"/>
    <x v="0"/>
    <s v="TALEP SONUÇLANDI"/>
    <d v="2018-08-12T11:25:18"/>
    <d v="2018-08-12T11:25:18"/>
    <n v="0"/>
    <x v="0"/>
    <x v="0"/>
  </r>
  <r>
    <x v="2"/>
    <s v="1"/>
    <n v="1998604"/>
    <x v="3987"/>
    <s v="İŞLEM"/>
    <s v="TAHSİLAT"/>
    <s v="ABONE ALACAK TALEBİ"/>
    <s v="Tahsilat İşlem Talebi"/>
    <x v="0"/>
    <s v="TALEP SONUÇLANDI"/>
    <d v="2018-08-11T13:24:44"/>
    <d v="2018-08-11T13:24:44"/>
    <n v="0"/>
    <x v="0"/>
    <x v="1"/>
  </r>
  <r>
    <x v="2"/>
    <s v="1"/>
    <n v="1998604"/>
    <x v="3987"/>
    <s v="İŞLEM"/>
    <s v="AÇMA-KESME DURUMU"/>
    <s v="AÇMA-KESME DURUMU"/>
    <s v="AÇMA-KESME İTİRAZI"/>
    <x v="0"/>
    <s v="TALEP SONUÇLANDI"/>
    <d v="2018-08-11T14:16:11"/>
    <d v="2018-08-11T14:16:11"/>
    <n v="0"/>
    <x v="0"/>
    <x v="1"/>
  </r>
  <r>
    <x v="2"/>
    <s v="1"/>
    <n v="1998902"/>
    <x v="3988"/>
    <s v="İŞLEM"/>
    <s v="ABONE BİLGİ GÜNCELLEME"/>
    <s v="ABONE BİLGİ GÜNCELLEME"/>
    <s v="ABONE BİLGİ GÜNCELLEME"/>
    <x v="0"/>
    <s v="TALEP SONUÇLANDI"/>
    <d v="2018-08-07T09:31:05"/>
    <d v="2018-08-07T09:31:05"/>
    <n v="0"/>
    <x v="0"/>
    <x v="1"/>
  </r>
  <r>
    <x v="2"/>
    <s v="2"/>
    <n v="1999503"/>
    <x v="3989"/>
    <s v="İŞLEM"/>
    <s v="TAHSİLAT"/>
    <s v="ABONE ALACAK TALEBİ"/>
    <s v="Tahsilat İşlem Talebi"/>
    <x v="0"/>
    <s v="TALEP SONUÇLANDI"/>
    <d v="2018-08-27T11:06:51"/>
    <d v="2018-08-31T20:11:06"/>
    <n v="4.3779513888875954"/>
    <x v="2"/>
    <x v="1"/>
  </r>
  <r>
    <x v="2"/>
    <s v="1"/>
    <n v="1999991"/>
    <x v="3990"/>
    <s v="İŞLEM"/>
    <s v="TAHSİLAT"/>
    <s v="ABONE ALACAK TALEBİ"/>
    <s v="Tahsilat İşlem Talebi"/>
    <x v="0"/>
    <s v="TALEP SONUÇLANDI"/>
    <d v="2018-08-11T13:51:40"/>
    <d v="2018-08-11T13:51:40"/>
    <n v="0"/>
    <x v="0"/>
    <x v="1"/>
  </r>
  <r>
    <x v="2"/>
    <s v="1"/>
    <n v="2003401"/>
    <x v="3991"/>
    <s v="İŞLEM"/>
    <s v="ABONE BİLGİ GÜNCELLEME"/>
    <s v="ABONE BİLGİ GÜNCELLEME"/>
    <s v="ABONE BİLGİ GÜNCELLEME"/>
    <x v="0"/>
    <s v="TALEP SONUÇLANDI"/>
    <d v="2018-08-06T19:38:09"/>
    <d v="2018-08-06T19:38:09"/>
    <n v="0"/>
    <x v="0"/>
    <x v="1"/>
  </r>
  <r>
    <x v="2"/>
    <s v="1"/>
    <n v="2011991"/>
    <x v="3992"/>
    <s v="İŞLEM"/>
    <s v="AÇMA-KESME DURUMU"/>
    <s v="AÇMA-KESME DURUMU"/>
    <s v="AÇMA-KESME İTİRAZI"/>
    <x v="0"/>
    <s v="TALEP SONUÇLANDI"/>
    <d v="2018-08-03T16:07:46"/>
    <d v="2018-08-03T16:07:46"/>
    <n v="0"/>
    <x v="0"/>
    <x v="1"/>
  </r>
  <r>
    <x v="2"/>
    <s v="1"/>
    <n v="2011991"/>
    <x v="3992"/>
    <s v="İŞLEM"/>
    <s v="ABONE BİLGİ GÜNCELLEME"/>
    <s v="ABONE BİLGİ GÜNCELLEME"/>
    <s v="ABONE BİLGİ GÜNCELLEME"/>
    <x v="0"/>
    <s v="TALEP SONUÇLANDI"/>
    <d v="2018-08-03T16:08:15"/>
    <d v="2018-08-03T16:08:15"/>
    <n v="0"/>
    <x v="0"/>
    <x v="1"/>
  </r>
  <r>
    <x v="2"/>
    <s v="1"/>
    <n v="2015621"/>
    <x v="3993"/>
    <s v="İŞLEM"/>
    <s v="AÇMA-KESME DURUMU"/>
    <s v="AÇMA-KESME DURUMU"/>
    <s v="AÇMA-KESME İTİRAZI"/>
    <x v="0"/>
    <s v="TALEP SONUÇLANDI"/>
    <d v="2018-08-11T13:27:41"/>
    <d v="2018-08-11T13:27:41"/>
    <n v="0"/>
    <x v="0"/>
    <x v="1"/>
  </r>
  <r>
    <x v="2"/>
    <s v="1"/>
    <n v="2015621"/>
    <x v="3993"/>
    <s v="İŞLEM"/>
    <s v="ABONELİK BAŞVURUSU"/>
    <s v="ABONELİK BAŞVURUSU"/>
    <s v="ABONELİK BAŞVURUSU"/>
    <x v="0"/>
    <s v="TALEP SONUÇLANDI"/>
    <d v="2018-08-11T13:05:42"/>
    <d v="2018-08-11T13:05:42"/>
    <n v="0"/>
    <x v="0"/>
    <x v="1"/>
  </r>
  <r>
    <x v="2"/>
    <s v="1"/>
    <n v="2015647"/>
    <x v="3994"/>
    <s v="İŞLEM"/>
    <s v="AÇMA-KESME DURUMU"/>
    <s v="AÇMA-KESME DURUMU"/>
    <s v="AÇMA-KESME İTİRAZI"/>
    <x v="0"/>
    <s v="TALEP SONUÇLANDI"/>
    <d v="2018-08-11T13:30:57"/>
    <d v="2018-08-11T13:30:57"/>
    <n v="0"/>
    <x v="0"/>
    <x v="1"/>
  </r>
  <r>
    <x v="2"/>
    <s v="2"/>
    <n v="2021426"/>
    <x v="3995"/>
    <s v="İŞLEM"/>
    <s v="TAHSİLAT"/>
    <s v="ABONE ALACAK TALEBİ"/>
    <s v="Tahsilat İşlem Talebi"/>
    <x v="0"/>
    <s v="TALEP SONUÇLANDI"/>
    <d v="2018-08-16T09:08:12"/>
    <d v="2018-08-16T09:08:12"/>
    <n v="0"/>
    <x v="0"/>
    <x v="1"/>
  </r>
  <r>
    <x v="2"/>
    <s v="1"/>
    <n v="2027974"/>
    <x v="2421"/>
    <s v="İŞLEM"/>
    <s v="FATURA KONTROLÜ"/>
    <s v="FATURA KONTROLÜ"/>
    <s v="FATURA KONTROLÜ"/>
    <x v="2"/>
    <s v="TALEP SONUÇLANDI"/>
    <d v="2018-08-14T09:39:28"/>
    <d v="2018-08-14T09:39:28"/>
    <n v="0"/>
    <x v="0"/>
    <x v="1"/>
  </r>
  <r>
    <x v="2"/>
    <s v="1"/>
    <n v="2031135"/>
    <x v="3996"/>
    <s v="İŞLEM"/>
    <s v="ABONE BİLGİ GÜNCELLEME"/>
    <s v="ABONE BİLGİ GÜNCELLEME"/>
    <s v="ABONE BİLGİ GÜNCELLEME"/>
    <x v="0"/>
    <s v="TALEP SONUÇLANDI"/>
    <d v="2018-08-27T16:10:54"/>
    <d v="2018-08-27T16:10:54"/>
    <n v="0"/>
    <x v="0"/>
    <x v="1"/>
  </r>
  <r>
    <x v="2"/>
    <s v="2"/>
    <n v="2034050"/>
    <x v="2422"/>
    <s v="İŞLEM"/>
    <s v="FATURA KONTROLÜ"/>
    <s v="FATURA KONTROLÜ"/>
    <s v="FATURA KONTROLÜ"/>
    <x v="2"/>
    <s v="TALEP SONUÇLANDI"/>
    <d v="2018-08-07T11:18:47"/>
    <d v="2018-08-07T11:40:42"/>
    <n v="1.5219907407299615E-2"/>
    <x v="0"/>
    <x v="1"/>
  </r>
  <r>
    <x v="2"/>
    <s v="1"/>
    <n v="2035402"/>
    <x v="3997"/>
    <s v="İŞLEM"/>
    <s v="TAHSİLAT"/>
    <s v="ABONE ALACAK TALEBİ"/>
    <s v="Tahsilat İşlem Talebi"/>
    <x v="0"/>
    <s v="TALEP SONUÇLANDI"/>
    <d v="2018-08-17T15:30:28"/>
    <d v="2018-08-17T15:30:28"/>
    <n v="0"/>
    <x v="0"/>
    <x v="1"/>
  </r>
  <r>
    <x v="2"/>
    <s v="1"/>
    <n v="2035498"/>
    <x v="3998"/>
    <s v="İŞLEM"/>
    <s v="TAHSİLAT"/>
    <s v="ABONE ALACAK TALEBİ"/>
    <s v="Tahsilat İşlem Talebi"/>
    <x v="0"/>
    <s v="TALEP SONUÇLANDI"/>
    <d v="2018-08-17T09:13:13"/>
    <d v="2018-08-17T09:13:13"/>
    <n v="0"/>
    <x v="0"/>
    <x v="1"/>
  </r>
  <r>
    <x v="2"/>
    <s v="1"/>
    <n v="2039716"/>
    <x v="3999"/>
    <s v="İŞLEM"/>
    <s v="AÇMA-KESME DURUMU"/>
    <s v="AÇMA-KESME DURUMU"/>
    <s v="AÇMA-KESME İTİRAZI"/>
    <x v="0"/>
    <s v="TALEP SONUÇLANDI"/>
    <d v="2018-08-31T11:04:44"/>
    <d v="2018-08-31T11:04:44"/>
    <n v="0"/>
    <x v="0"/>
    <x v="1"/>
  </r>
  <r>
    <x v="2"/>
    <s v="1"/>
    <n v="2040367"/>
    <x v="4000"/>
    <s v="İŞLEM"/>
    <s v="TAHSİLAT"/>
    <s v="ABONE ALACAK TALEBİ"/>
    <s v="Tahsilat İşlem Talebi"/>
    <x v="0"/>
    <s v="TALEP SONUÇLANDI"/>
    <d v="2018-08-11T12:21:37"/>
    <d v="2018-08-11T12:21:37"/>
    <n v="0"/>
    <x v="0"/>
    <x v="1"/>
  </r>
  <r>
    <x v="2"/>
    <s v="1"/>
    <n v="2040986"/>
    <x v="4001"/>
    <s v="İŞLEM"/>
    <s v="GENEL TALEPLER"/>
    <s v="GENEL TALEPLER"/>
    <s v="RESMİ KURUM GÖNDERİLERİ"/>
    <x v="4"/>
    <s v="TALEP SONUÇLANDI"/>
    <d v="2018-08-13T15:20:25"/>
    <d v="2018-08-13T15:20:25"/>
    <n v="0"/>
    <x v="0"/>
    <x v="1"/>
  </r>
  <r>
    <x v="2"/>
    <s v="2"/>
    <n v="2040986"/>
    <x v="4001"/>
    <s v="İŞLEM"/>
    <s v="AÇMA-KESME DURUMU"/>
    <s v="AÇMA-KESME DURUMU"/>
    <s v="AÇMA-KESME İTİRAZI"/>
    <x v="0"/>
    <s v="TALEP SONUÇLANDI"/>
    <d v="2018-08-13T13:55:58"/>
    <d v="2018-08-14T18:32:31"/>
    <n v="1.1920486111121136"/>
    <x v="0"/>
    <x v="1"/>
  </r>
  <r>
    <x v="2"/>
    <s v="1"/>
    <n v="2054984"/>
    <x v="4002"/>
    <s v="İŞLEM"/>
    <s v="TAHSİLAT"/>
    <s v="ABONE ALACAK TALEBİ"/>
    <s v="Tahsilat İşlem Talebi"/>
    <x v="0"/>
    <s v="TALEP SONUÇLANDI"/>
    <d v="2018-08-16T08:34:50"/>
    <d v="2018-08-16T08:34:50"/>
    <n v="0"/>
    <x v="0"/>
    <x v="1"/>
  </r>
  <r>
    <x v="2"/>
    <s v="1"/>
    <n v="2055109"/>
    <x v="4003"/>
    <s v="İŞLEM"/>
    <s v="ABONE BİLGİ GÜNCELLEME"/>
    <s v="ABONE BİLGİ GÜNCELLEME"/>
    <s v="ABONE BİLGİ GÜNCELLEME"/>
    <x v="0"/>
    <s v="TALEP SONUÇLANDI"/>
    <d v="2018-08-06T13:58:41"/>
    <d v="2018-08-06T13:58:41"/>
    <n v="0"/>
    <x v="0"/>
    <x v="1"/>
  </r>
  <r>
    <x v="2"/>
    <s v="1"/>
    <n v="206007"/>
    <x v="4004"/>
    <s v="İŞLEM"/>
    <s v="AÇMA-KESME DURUMU"/>
    <s v="AÇMA-KESME DURUMU"/>
    <s v="AÇMA-KESME İTİRAZI"/>
    <x v="0"/>
    <s v="TALEP SONUÇLANDI"/>
    <d v="2018-08-02T14:01:57"/>
    <d v="2018-08-02T14:01:57"/>
    <n v="0"/>
    <x v="0"/>
    <x v="1"/>
  </r>
  <r>
    <x v="2"/>
    <s v="1"/>
    <n v="206128"/>
    <x v="521"/>
    <s v="İŞLEM"/>
    <s v="ABONE BİLGİ GÜNCELLEME"/>
    <s v="ABONE BİLGİ GÜNCELLEME"/>
    <s v="ABONE BİLGİ GÜNCELLEME"/>
    <x v="0"/>
    <s v="TALEP SONUÇLANDI"/>
    <d v="2018-08-02T22:20:42"/>
    <d v="2018-08-02T22:20:42"/>
    <n v="0"/>
    <x v="0"/>
    <x v="1"/>
  </r>
  <r>
    <x v="2"/>
    <s v="2"/>
    <n v="2061924"/>
    <x v="4005"/>
    <s v="İŞLEM"/>
    <s v="FATURA KONTROLÜ"/>
    <s v="FATURA KONTROLÜ"/>
    <s v="FATURA KONTROLÜ"/>
    <x v="2"/>
    <s v="TALEP SONUÇLANDI"/>
    <d v="2018-08-29T14:05:38"/>
    <d v="2018-08-29T14:05:38"/>
    <n v="0"/>
    <x v="0"/>
    <x v="1"/>
  </r>
  <r>
    <x v="2"/>
    <s v="1"/>
    <n v="2068938"/>
    <x v="4006"/>
    <s v="İŞLEM"/>
    <s v="TAHSİLAT"/>
    <s v="ABONE ALACAK TALEBİ"/>
    <s v="Tahsilat İşlem Talebi"/>
    <x v="0"/>
    <s v="TALEP SONUÇLANDI"/>
    <d v="2018-08-01T11:08:43"/>
    <d v="2018-08-01T11:08:43"/>
    <n v="0"/>
    <x v="0"/>
    <x v="1"/>
  </r>
  <r>
    <x v="2"/>
    <s v="1"/>
    <n v="2072156"/>
    <x v="4007"/>
    <s v="İŞLEM"/>
    <s v="TAHSİLAT"/>
    <s v="ABONE ALACAK TALEBİ"/>
    <s v="Tahsilat İşlem Talebi"/>
    <x v="0"/>
    <s v="TALEP SONUÇLANDI"/>
    <d v="2018-08-11T12:13:08"/>
    <d v="2018-08-11T12:13:08"/>
    <n v="0"/>
    <x v="0"/>
    <x v="1"/>
  </r>
  <r>
    <x v="2"/>
    <s v="2"/>
    <n v="2075005"/>
    <x v="2438"/>
    <s v="İŞLEM"/>
    <s v="TAHSİLAT"/>
    <s v="ABONE ALACAK TALEBİ"/>
    <s v="Tahsilat İşlem Talebi"/>
    <x v="0"/>
    <s v="TALEP SONUÇLANDI"/>
    <d v="2018-08-11T12:09:40"/>
    <d v="2018-08-11T12:09:40"/>
    <n v="0"/>
    <x v="0"/>
    <x v="1"/>
  </r>
  <r>
    <x v="2"/>
    <s v="2"/>
    <n v="2077251"/>
    <x v="4008"/>
    <s v="İŞLEM"/>
    <s v="ABONE BİLGİ GÜNCELLEME"/>
    <s v="ABONE BİLGİ GÜNCELLEME"/>
    <s v="ABONE BİLGİ GÜNCELLEME"/>
    <x v="0"/>
    <s v="TALEP SONUÇLANDI"/>
    <d v="2018-08-10T15:08:08"/>
    <d v="2018-08-10T15:08:08"/>
    <n v="0"/>
    <x v="0"/>
    <x v="1"/>
  </r>
  <r>
    <x v="2"/>
    <s v="1"/>
    <n v="2077338"/>
    <x v="4009"/>
    <s v="İŞLEM"/>
    <s v="KAMPANYA SÖZLEŞMESİ KONTROL VE TALEPLERİ"/>
    <s v="KAMPANYA SÖZLEŞMESİ KONTROL VE TALEPLERİ"/>
    <s v="KAMPANYA TARİFE İTİRAZI"/>
    <x v="3"/>
    <s v="TALEP SONUÇLANDI"/>
    <d v="2018-08-07T17:44:32"/>
    <d v="2018-08-07T17:44:32"/>
    <n v="0"/>
    <x v="0"/>
    <x v="1"/>
  </r>
  <r>
    <x v="2"/>
    <s v="1"/>
    <n v="2078189"/>
    <x v="4010"/>
    <s v="İŞLEM"/>
    <s v="ONLİNE İŞLEM MERKEZİ TALEPLERİ"/>
    <s v="ONLİNE İŞLEM MERKEZİ TALEPLERİ"/>
    <s v="TRAFİK KURYE ŞİKAYETİ"/>
    <x v="4"/>
    <s v="TALEP SONUÇLANDI"/>
    <d v="2018-08-20T11:08:14"/>
    <d v="2018-08-20T11:08:14"/>
    <n v="0"/>
    <x v="0"/>
    <x v="1"/>
  </r>
  <r>
    <x v="2"/>
    <s v="1"/>
    <n v="2085336"/>
    <x v="4011"/>
    <s v="İŞLEM"/>
    <s v="TAHSİLAT"/>
    <s v="ABONE ALACAK TALEBİ"/>
    <s v="Tahsilat İşlem Talebi"/>
    <x v="0"/>
    <s v="TALEP SONUÇLANDI"/>
    <d v="2018-08-15T15:34:51"/>
    <d v="2018-08-15T15:34:51"/>
    <n v="0"/>
    <x v="0"/>
    <x v="1"/>
  </r>
  <r>
    <x v="2"/>
    <s v="1"/>
    <n v="208649"/>
    <x v="4012"/>
    <s v="İŞLEM"/>
    <s v="TAHSİLAT"/>
    <s v="ABONE ALACAK TALEBİ"/>
    <s v="Tahsilat İşlem Talebi"/>
    <x v="0"/>
    <s v="TALEP SONUÇLANDI"/>
    <d v="2018-08-11T12:29:51"/>
    <d v="2018-08-11T12:29:51"/>
    <n v="0"/>
    <x v="0"/>
    <x v="1"/>
  </r>
  <r>
    <x v="2"/>
    <s v="2"/>
    <n v="2096251"/>
    <x v="4013"/>
    <s v="İŞLEM"/>
    <s v="FATURA KONTROLÜ"/>
    <s v="FATURA KONTROLÜ"/>
    <s v="FATURA KONTROLÜ"/>
    <x v="2"/>
    <s v="TALEP SONUÇLANDI"/>
    <d v="2018-08-24T16:50:40"/>
    <d v="2018-08-27T10:02:10"/>
    <n v="2.7163194444437977"/>
    <x v="0"/>
    <x v="1"/>
  </r>
  <r>
    <x v="2"/>
    <s v="1"/>
    <n v="2096333"/>
    <x v="4014"/>
    <s v="İŞLEM"/>
    <s v="ABONE BİLGİ GÜNCELLEME"/>
    <s v="ABONE BİLGİ GÜNCELLEME"/>
    <s v="ABONE BİLGİ GÜNCELLEME"/>
    <x v="0"/>
    <s v="TALEP SONUÇLANDI"/>
    <d v="2018-08-17T10:44:27"/>
    <d v="2018-08-17T10:44:27"/>
    <n v="0"/>
    <x v="0"/>
    <x v="1"/>
  </r>
  <r>
    <x v="2"/>
    <s v="1"/>
    <n v="2103899"/>
    <x v="4015"/>
    <s v="İŞLEM"/>
    <s v="USULSÜZ KULLANIM"/>
    <s v="USULSÜZ KULLANIM"/>
    <s v="Uyarı Mesajı Gönderimi"/>
    <x v="0"/>
    <s v="TALEP SONUÇLANDI"/>
    <d v="2018-08-30T13:53:14"/>
    <d v="2018-08-30T13:53:14"/>
    <n v="0"/>
    <x v="0"/>
    <x v="1"/>
  </r>
  <r>
    <x v="2"/>
    <s v="1"/>
    <n v="2103899"/>
    <x v="4015"/>
    <s v="İŞLEM"/>
    <s v="ABONE BİLGİ GÜNCELLEME"/>
    <s v="ABONE BİLGİ GÜNCELLEME"/>
    <s v="ABONE BİLGİ GÜNCELLEME"/>
    <x v="0"/>
    <s v="TALEP SONUÇLANDI"/>
    <d v="2018-08-30T13:52:53"/>
    <d v="2018-08-30T13:52:53"/>
    <n v="0"/>
    <x v="0"/>
    <x v="1"/>
  </r>
  <r>
    <x v="2"/>
    <s v="1"/>
    <n v="2113712"/>
    <x v="4016"/>
    <s v="İŞLEM"/>
    <s v="TAHSİLAT"/>
    <s v="ABONE ALACAK TALEBİ"/>
    <s v="Tahsilat İşlem Talebi"/>
    <x v="0"/>
    <s v="TALEP SONUÇLANDI"/>
    <d v="2018-08-02T14:34:24"/>
    <d v="2018-08-02T14:34:24"/>
    <n v="0"/>
    <x v="0"/>
    <x v="1"/>
  </r>
  <r>
    <x v="2"/>
    <s v="1"/>
    <n v="2119897"/>
    <x v="4017"/>
    <s v="İŞLEM"/>
    <s v="TAHSİLAT"/>
    <s v="ABONE ALACAK TALEBİ"/>
    <s v="Tahsilat İşlem Talebi"/>
    <x v="0"/>
    <s v="TALEP SONUÇLANDI"/>
    <d v="2018-08-17T08:53:00"/>
    <d v="2018-08-17T08:53:00"/>
    <n v="0"/>
    <x v="0"/>
    <x v="1"/>
  </r>
  <r>
    <x v="2"/>
    <s v="1"/>
    <n v="2124961"/>
    <x v="4018"/>
    <s v="İŞLEM"/>
    <s v="FATURA KONTROLÜ"/>
    <s v="FATURA KONTROLÜ"/>
    <s v="FATURA KONTROLÜ"/>
    <x v="2"/>
    <s v="TALEP SONUÇLANDI"/>
    <d v="2018-08-15T17:25:31"/>
    <d v="2018-08-15T17:25:31"/>
    <n v="0"/>
    <x v="0"/>
    <x v="1"/>
  </r>
  <r>
    <x v="2"/>
    <s v="1"/>
    <n v="2127669"/>
    <x v="4019"/>
    <s v="İŞLEM"/>
    <s v="ONLİNE İŞLEM MERKEZİ TALEPLERİ"/>
    <s v="ONLİNE İŞLEM MERKEZİ TALEPLERİ"/>
    <s v="TRAFİK KURYE ŞİKAYETİ"/>
    <x v="4"/>
    <s v="TALEP SONUÇLANDI"/>
    <d v="2018-08-01T09:47:22"/>
    <d v="2018-08-01T09:47:22"/>
    <n v="0"/>
    <x v="0"/>
    <x v="1"/>
  </r>
  <r>
    <x v="2"/>
    <s v="1"/>
    <n v="2129917"/>
    <x v="4020"/>
    <s v="İŞLEM"/>
    <s v="TAHSİLAT"/>
    <s v="ABONE ALACAK TALEBİ"/>
    <s v="Tahsilat İşlem Talebi"/>
    <x v="0"/>
    <s v="TALEP SONUÇLANDI"/>
    <d v="2018-08-17T15:31:18"/>
    <d v="2018-08-17T15:31:18"/>
    <n v="0"/>
    <x v="0"/>
    <x v="1"/>
  </r>
  <r>
    <x v="2"/>
    <s v="1"/>
    <n v="2132438"/>
    <x v="4021"/>
    <s v="İŞLEM"/>
    <s v="ONLİNE İŞLEM MERKEZİ TALEPLERİ"/>
    <s v="ONLİNE İŞLEM MERKEZİ TALEPLERİ"/>
    <s v="TRAFİK KURYE ŞİKAYETİ"/>
    <x v="4"/>
    <s v="TALEP SONUÇLANDI"/>
    <d v="2018-08-17T12:07:19"/>
    <d v="2018-08-17T12:07:19"/>
    <n v="0"/>
    <x v="0"/>
    <x v="1"/>
  </r>
  <r>
    <x v="2"/>
    <s v="1"/>
    <n v="2133804"/>
    <x v="4022"/>
    <s v="İŞLEM"/>
    <s v="TAHSİLAT"/>
    <s v="ABONE ALACAK TALEBİ"/>
    <s v="Tahsilat İşlem Talebi"/>
    <x v="0"/>
    <s v="TALEP SONUÇLANDI"/>
    <d v="2018-08-10T10:31:55"/>
    <d v="2018-08-10T10:31:55"/>
    <n v="0"/>
    <x v="0"/>
    <x v="1"/>
  </r>
  <r>
    <x v="2"/>
    <s v="1"/>
    <n v="2138183"/>
    <x v="4023"/>
    <s v="İŞLEM"/>
    <s v="TAHLİYE VE GÜVENCE BEDELİ TALEPLERİ"/>
    <s v="TAHLİYE VE GÜVENCE BEDELİ TALEPLERİ"/>
    <s v="GECİKMİŞ TAHLİYE ŞİKAYETİ"/>
    <x v="0"/>
    <s v="TALEP SONUÇLANDI"/>
    <d v="2018-08-15T11:13:02"/>
    <d v="2018-08-15T11:13:02"/>
    <n v="0"/>
    <x v="0"/>
    <x v="1"/>
  </r>
  <r>
    <x v="2"/>
    <s v="1"/>
    <n v="2138731"/>
    <x v="4024"/>
    <s v="İŞLEM"/>
    <s v="TAHSİLAT"/>
    <s v="ABONE ALACAK TALEBİ"/>
    <s v="Tahsilat İşlem Talebi"/>
    <x v="0"/>
    <s v="TALEP SONUÇLANDI"/>
    <d v="2018-08-10T10:51:08"/>
    <d v="2018-08-10T10:51:08"/>
    <n v="0"/>
    <x v="0"/>
    <x v="1"/>
  </r>
  <r>
    <x v="2"/>
    <s v="2"/>
    <n v="2139647"/>
    <x v="4025"/>
    <s v="İŞLEM"/>
    <s v="TAHSİLAT"/>
    <s v="ABONE ALACAK TALEBİ"/>
    <s v="Tahsilat İşlem Talebi"/>
    <x v="0"/>
    <s v="TALEP SONUÇLANDI"/>
    <d v="2018-08-09T11:23:42"/>
    <d v="2018-08-09T11:23:43"/>
    <n v="1.1574076779652387E-5"/>
    <x v="0"/>
    <x v="1"/>
  </r>
  <r>
    <x v="2"/>
    <s v="1"/>
    <n v="2143761"/>
    <x v="4026"/>
    <s v="İŞLEM"/>
    <s v="PSS ABONE TALEPLERİ"/>
    <s v="PSS ABONE TALEPLERİ"/>
    <s v="FARK GÜVENCE BEDELİ BİLGİSİ"/>
    <x v="1"/>
    <s v="TALEP SONUÇLANDI"/>
    <d v="2018-08-17T15:42:13"/>
    <d v="2018-08-17T15:42:13"/>
    <n v="0"/>
    <x v="0"/>
    <x v="0"/>
  </r>
  <r>
    <x v="2"/>
    <s v="2"/>
    <n v="2156215"/>
    <x v="4027"/>
    <s v="İŞLEM"/>
    <s v="FATURA KONTROLÜ"/>
    <s v="FATURA KONTROLÜ"/>
    <s v="FATURA KONTROLÜ"/>
    <x v="2"/>
    <s v="TALEP SONUÇLANDI"/>
    <d v="2018-08-29T14:16:53"/>
    <d v="2018-08-29T15:59:34"/>
    <n v="7.1307870370219462E-2"/>
    <x v="0"/>
    <x v="1"/>
  </r>
  <r>
    <x v="2"/>
    <s v="1"/>
    <n v="2160056"/>
    <x v="4028"/>
    <s v="İŞLEM"/>
    <s v="AÇMA-KESME DURUMU"/>
    <s v="AÇMA-KESME DURUMU"/>
    <s v="AÇMA-KESME İTİRAZI"/>
    <x v="0"/>
    <s v="TALEP SONUÇLANDI"/>
    <d v="2018-08-31T15:39:47"/>
    <d v="2018-08-31T15:39:47"/>
    <n v="0"/>
    <x v="0"/>
    <x v="1"/>
  </r>
  <r>
    <x v="2"/>
    <s v="1"/>
    <n v="2161832"/>
    <x v="4029"/>
    <s v="İŞLEM"/>
    <s v="TAHSİLAT"/>
    <s v="ABONE ALACAK TALEBİ"/>
    <s v="Tahsilat İşlem Talebi"/>
    <x v="0"/>
    <s v="TALEP SONUÇLANDI"/>
    <d v="2018-08-16T09:11:44"/>
    <d v="2018-08-16T09:11:44"/>
    <n v="0"/>
    <x v="0"/>
    <x v="1"/>
  </r>
  <r>
    <x v="2"/>
    <s v="1"/>
    <n v="2167803"/>
    <x v="4030"/>
    <s v="İŞLEM"/>
    <s v="AÇMA-KESME DURUMU"/>
    <s v="AÇMA-KESME DURUMU"/>
    <s v="AÇMA-KESME İTİRAZI"/>
    <x v="0"/>
    <s v="TALEP SONUÇLANDI"/>
    <d v="2018-08-10T13:35:46"/>
    <d v="2018-08-10T13:35:46"/>
    <n v="0"/>
    <x v="0"/>
    <x v="1"/>
  </r>
  <r>
    <x v="2"/>
    <s v="2"/>
    <n v="2170389"/>
    <x v="4031"/>
    <s v="İŞLEM"/>
    <s v="FATURA KONTROLÜ"/>
    <s v="FATURA KONTROLÜ"/>
    <s v="FATURA KONTROLÜ"/>
    <x v="2"/>
    <s v="TALEP SONUÇLANDI"/>
    <d v="2018-08-27T18:18:37"/>
    <d v="2018-08-27T18:18:37"/>
    <n v="0"/>
    <x v="0"/>
    <x v="1"/>
  </r>
  <r>
    <x v="2"/>
    <s v="1"/>
    <n v="2176824"/>
    <x v="4032"/>
    <s v="İŞLEM"/>
    <s v="TAHSİLAT"/>
    <s v="ABONE ALACAK TALEBİ"/>
    <s v="Tahsilat İşlem Talebi"/>
    <x v="0"/>
    <s v="TALEP SONUÇLANDI"/>
    <d v="2018-08-14T09:58:24"/>
    <d v="2018-08-14T09:58:24"/>
    <n v="0"/>
    <x v="0"/>
    <x v="1"/>
  </r>
  <r>
    <x v="2"/>
    <s v="1"/>
    <n v="2178669"/>
    <x v="4033"/>
    <s v="İŞLEM"/>
    <s v="AÇMA-KESME DURUMU"/>
    <s v="AÇMA-KESME DURUMU"/>
    <s v="AÇMA-KESME İTİRAZI"/>
    <x v="0"/>
    <s v="TALEP SONUÇLANDI"/>
    <d v="2018-08-15T15:43:02"/>
    <d v="2018-08-15T15:43:02"/>
    <n v="0"/>
    <x v="0"/>
    <x v="1"/>
  </r>
  <r>
    <x v="2"/>
    <s v="1"/>
    <n v="2182654"/>
    <x v="4034"/>
    <s v="İŞLEM"/>
    <s v="AÇMA-KESME DURUMU"/>
    <s v="AÇMA-KESME DURUMU"/>
    <s v="AÇMA-KESME İTİRAZI"/>
    <x v="0"/>
    <s v="TALEP SONUÇLANDI"/>
    <d v="2018-08-08T14:37:40"/>
    <d v="2018-08-08T14:37:40"/>
    <n v="0"/>
    <x v="0"/>
    <x v="1"/>
  </r>
  <r>
    <x v="2"/>
    <s v="1"/>
    <n v="218303"/>
    <x v="4035"/>
    <s v="İŞLEM"/>
    <s v="TAHSİLAT"/>
    <s v="ABONE ALACAK TALEBİ"/>
    <s v="Tahsilat İşlem Talebi"/>
    <x v="0"/>
    <s v="TALEP SONUÇLANDI"/>
    <d v="2018-08-15T09:49:47"/>
    <d v="2018-08-15T09:49:47"/>
    <n v="0"/>
    <x v="0"/>
    <x v="1"/>
  </r>
  <r>
    <x v="2"/>
    <s v="1"/>
    <n v="2185601"/>
    <x v="4036"/>
    <s v="İŞLEM"/>
    <s v="TAHSİLAT"/>
    <s v="ABONE ALACAK TALEBİ"/>
    <s v="Tahsilat İşlem Talebi"/>
    <x v="0"/>
    <s v="TALEP SONUÇLANDI"/>
    <d v="2018-08-16T08:39:08"/>
    <d v="2018-08-16T08:39:08"/>
    <n v="0"/>
    <x v="0"/>
    <x v="1"/>
  </r>
  <r>
    <x v="2"/>
    <s v="2"/>
    <n v="2187719"/>
    <x v="4037"/>
    <s v="İŞLEM"/>
    <s v="TAHSİLAT"/>
    <s v="ABONE ALACAK TALEBİ"/>
    <s v="Tahsilat İşlem Talebi"/>
    <x v="0"/>
    <s v="TALEP SONUÇLANDI"/>
    <d v="2018-08-14T09:13:15"/>
    <d v="2018-08-14T09:13:15"/>
    <n v="0"/>
    <x v="0"/>
    <x v="1"/>
  </r>
  <r>
    <x v="2"/>
    <s v="1"/>
    <n v="2188315"/>
    <x v="4038"/>
    <s v="İŞLEM"/>
    <s v="AÇMA-KESME DURUMU"/>
    <s v="AÇMA-KESME DURUMU"/>
    <s v="AÇMA-KESME İTİRAZI"/>
    <x v="0"/>
    <s v="TALEP SONUÇLANDI"/>
    <d v="2018-08-17T15:49:13"/>
    <d v="2018-08-17T15:49:13"/>
    <n v="0"/>
    <x v="0"/>
    <x v="1"/>
  </r>
  <r>
    <x v="2"/>
    <s v="2"/>
    <n v="2188315"/>
    <x v="4038"/>
    <s v="İŞLEM"/>
    <s v="PSS ABONE TALEPLERİ"/>
    <s v="PSS ABONE TALEPLERİ"/>
    <s v="FARK GÜVENCE BEDELİ BİLGİSİ"/>
    <x v="1"/>
    <s v="TALEP SONUÇLANDI"/>
    <d v="2018-08-17T15:48:14"/>
    <d v="2018-08-17T15:48:14"/>
    <n v="0"/>
    <x v="0"/>
    <x v="1"/>
  </r>
  <r>
    <x v="2"/>
    <s v="2"/>
    <n v="2188676"/>
    <x v="4039"/>
    <s v="İŞLEM"/>
    <s v="FATURA KONTROLÜ"/>
    <s v="FATURA KONTROLÜ"/>
    <s v="FATURA KONTROLÜ"/>
    <x v="2"/>
    <s v="TALEP SONUÇLANDI"/>
    <d v="2018-08-07T12:16:18"/>
    <d v="2018-08-07T12:16:18"/>
    <n v="0"/>
    <x v="0"/>
    <x v="1"/>
  </r>
  <r>
    <x v="2"/>
    <s v="1"/>
    <n v="2190531"/>
    <x v="4040"/>
    <s v="İŞLEM"/>
    <s v="ABONE BİLGİ GÜNCELLEME"/>
    <s v="ABONE BİLGİ GÜNCELLEME"/>
    <s v="ABONE BİLGİ GÜNCELLEME"/>
    <x v="0"/>
    <s v="TALEP SONUÇLANDI"/>
    <d v="2018-08-09T11:42:39"/>
    <d v="2018-08-09T11:42:39"/>
    <n v="0"/>
    <x v="0"/>
    <x v="1"/>
  </r>
  <r>
    <x v="2"/>
    <s v="1"/>
    <n v="2192602"/>
    <x v="4041"/>
    <s v="İŞLEM"/>
    <s v="YASAL TAKİP  BAŞVURULARI"/>
    <s v="YASAL TAKİP  BAŞVURULARI"/>
    <s v="HATALI ŞAHSA TAKİP AÇILMASI"/>
    <x v="0"/>
    <s v="TALEP SONUÇLANDI"/>
    <d v="2018-08-29T13:54:38"/>
    <d v="2018-08-29T13:54:38"/>
    <n v="0"/>
    <x v="0"/>
    <x v="1"/>
  </r>
  <r>
    <x v="2"/>
    <s v="2"/>
    <n v="2192602"/>
    <x v="4041"/>
    <s v="İŞLEM"/>
    <s v="ABONE BİLGİ GÜNCELLEME"/>
    <s v="ABONE BİLGİ GÜNCELLEME"/>
    <s v="ABONE BİLGİ GÜNCELLEME"/>
    <x v="0"/>
    <s v="TALEP SONUÇLANDI"/>
    <d v="2018-08-29T13:40:00"/>
    <d v="2018-08-29T13:55:24"/>
    <n v="1.0694444441469386E-2"/>
    <x v="0"/>
    <x v="1"/>
  </r>
  <r>
    <x v="2"/>
    <s v="1"/>
    <n v="2193771"/>
    <x v="4042"/>
    <s v="İŞLEM"/>
    <s v="TAHSİLAT"/>
    <s v="ABONE ALACAK TALEBİ"/>
    <s v="Tahsilat İşlem Talebi"/>
    <x v="0"/>
    <s v="TALEP SONUÇLANDI"/>
    <d v="2018-08-15T15:18:42"/>
    <d v="2018-08-15T15:18:42"/>
    <n v="0"/>
    <x v="0"/>
    <x v="1"/>
  </r>
  <r>
    <x v="2"/>
    <s v="1"/>
    <n v="2197606"/>
    <x v="4043"/>
    <s v="İŞLEM"/>
    <s v="TAHSİLAT"/>
    <s v="ABONE ALACAK TALEBİ"/>
    <s v="Tahsilat İşlem Talebi"/>
    <x v="0"/>
    <s v="TALEP SONUÇLANDI"/>
    <d v="2018-08-16T08:43:47"/>
    <d v="2018-08-16T08:43:47"/>
    <n v="0"/>
    <x v="0"/>
    <x v="1"/>
  </r>
  <r>
    <x v="2"/>
    <s v="2"/>
    <n v="2200378"/>
    <x v="4044"/>
    <s v="İŞLEM"/>
    <s v="FATURA KONTROLÜ"/>
    <s v="FATURA KONTROLÜ"/>
    <s v="FATURA KONTROLÜ"/>
    <x v="2"/>
    <s v="TALEP SONUÇLANDI"/>
    <d v="2018-08-16T16:21:20"/>
    <d v="2018-08-16T17:58:44"/>
    <n v="6.7638888889632653E-2"/>
    <x v="0"/>
    <x v="1"/>
  </r>
  <r>
    <x v="2"/>
    <s v="1"/>
    <n v="2200875"/>
    <x v="4045"/>
    <s v="İŞLEM"/>
    <s v="REZERV ENDEKS İNCELEME TALEBİ"/>
    <s v="REZERV ENDEKS İNCELEME TALEBİ"/>
    <s v="endeks incelemesi için tahakkuka gönder"/>
    <x v="2"/>
    <s v="TALEP SONUÇLANDI"/>
    <d v="2018-08-13T13:07:36"/>
    <d v="2018-08-13T13:07:36"/>
    <n v="0"/>
    <x v="0"/>
    <x v="1"/>
  </r>
  <r>
    <x v="2"/>
    <s v="1"/>
    <n v="2202939"/>
    <x v="582"/>
    <s v="İŞLEM"/>
    <s v="TAHSİLAT"/>
    <s v="ABONE ALACAK TALEBİ"/>
    <s v="Tahsilat İşlem Talebi"/>
    <x v="0"/>
    <s v="TALEP SONUÇLANDI"/>
    <d v="2018-08-01T14:39:13"/>
    <d v="2018-08-01T14:39:13"/>
    <n v="0"/>
    <x v="0"/>
    <x v="1"/>
  </r>
  <r>
    <x v="2"/>
    <s v="2"/>
    <n v="2203027"/>
    <x v="4046"/>
    <s v="İŞLEM"/>
    <s v="AÇMA-KESME DURUMU"/>
    <s v="AÇMA-KESME DURUMU"/>
    <s v="AÇMA-KESME İTİRAZI"/>
    <x v="0"/>
    <s v="TALEP SONUÇLANDI"/>
    <d v="2018-08-08T17:25:31"/>
    <d v="2018-09-27T20:06:11"/>
    <n v="50.111574074078817"/>
    <x v="1"/>
    <x v="1"/>
  </r>
  <r>
    <x v="2"/>
    <s v="2"/>
    <n v="220336"/>
    <x v="4047"/>
    <s v="İŞLEM"/>
    <s v="AÇMA-KESME DURUMU"/>
    <s v="AÇMA-KESME DURUMU"/>
    <s v="AÇMA-KESME İTİRAZI"/>
    <x v="0"/>
    <s v="TALEP SONUÇLANDI"/>
    <d v="2018-08-02T21:25:29"/>
    <d v="2018-08-03T16:30:21"/>
    <n v="0.79504629629809642"/>
    <x v="0"/>
    <x v="1"/>
  </r>
  <r>
    <x v="2"/>
    <s v="1"/>
    <n v="2204272"/>
    <x v="4048"/>
    <s v="İŞLEM"/>
    <s v="TESİS/SAYAÇ/ADRES KONTROL"/>
    <s v="TESİS/SAYAÇ/ADRES KONTROL"/>
    <s v="SAYAÇ KONTROLÜ"/>
    <x v="2"/>
    <s v="TALEP SONUÇLANDI"/>
    <d v="2018-08-27T16:33:17"/>
    <d v="2018-08-27T16:33:17"/>
    <n v="0"/>
    <x v="0"/>
    <x v="1"/>
  </r>
  <r>
    <x v="2"/>
    <s v="1"/>
    <n v="2206104"/>
    <x v="4049"/>
    <s v="İŞLEM"/>
    <s v="DAĞITIM ŞİRKETİ TAHLİYE TALEBİ"/>
    <s v="DAĞITIM ŞİRKETİ TAHLİYE TALEBİ"/>
    <s v="daimiye geçiş nedeniyle tahliye talebi"/>
    <x v="0"/>
    <s v="TALEP SONUÇLANDI"/>
    <d v="2018-08-08T09:59:35"/>
    <d v="2018-08-08T09:59:35"/>
    <n v="0"/>
    <x v="0"/>
    <x v="1"/>
  </r>
  <r>
    <x v="2"/>
    <s v="1"/>
    <n v="2207793"/>
    <x v="4050"/>
    <s v="İŞLEM"/>
    <s v="TAHSİLAT"/>
    <s v="ABONE ALACAK TALEBİ"/>
    <s v="Tahsilat İşlem Talebi"/>
    <x v="0"/>
    <s v="TALEP SONUÇLANDI"/>
    <d v="2018-08-16T09:34:15"/>
    <d v="2018-08-16T09:34:15"/>
    <n v="0"/>
    <x v="0"/>
    <x v="1"/>
  </r>
  <r>
    <x v="2"/>
    <s v="1"/>
    <n v="2207793"/>
    <x v="4050"/>
    <s v="İŞLEM"/>
    <s v="USULSÜZ KULLANIM"/>
    <s v="USULSÜZ KULLANIM"/>
    <s v="Uyarı Mesajı Gönderimi"/>
    <x v="0"/>
    <s v="TALEP SONUÇLANDI"/>
    <d v="2018-08-16T09:35:42"/>
    <d v="2018-08-16T09:35:42"/>
    <n v="0"/>
    <x v="0"/>
    <x v="1"/>
  </r>
  <r>
    <x v="2"/>
    <s v="1"/>
    <n v="2208910"/>
    <x v="4051"/>
    <s v="İŞLEM"/>
    <s v="ABONE BİLGİ GÜNCELLEME"/>
    <s v="ABONE BİLGİ GÜNCELLEME"/>
    <s v="ABONE BİLGİ GÜNCELLEME"/>
    <x v="0"/>
    <s v="TALEP SONUÇLANDI"/>
    <d v="2018-08-13T08:36:19"/>
    <d v="2018-08-13T08:36:19"/>
    <n v="0"/>
    <x v="0"/>
    <x v="1"/>
  </r>
  <r>
    <x v="2"/>
    <s v="1"/>
    <n v="2213048"/>
    <x v="4052"/>
    <s v="İŞLEM"/>
    <s v="FATURA KONTROLÜ"/>
    <s v="FATURA KONTROLÜ"/>
    <s v="FATURA KONTROLÜ"/>
    <x v="2"/>
    <s v="TALEP SONUÇLANDI"/>
    <d v="2018-08-04T19:00:56"/>
    <d v="2018-08-04T19:00:56"/>
    <n v="0"/>
    <x v="0"/>
    <x v="1"/>
  </r>
  <r>
    <x v="2"/>
    <s v="1"/>
    <n v="2217217"/>
    <x v="4053"/>
    <s v="İŞLEM"/>
    <s v="TAHSİLAT"/>
    <s v="ABONE ALACAK TALEBİ"/>
    <s v="Tahsilat İşlem Talebi"/>
    <x v="0"/>
    <s v="TALEP SONUÇLANDI"/>
    <d v="2018-08-09T11:48:40"/>
    <d v="2018-08-09T11:48:40"/>
    <n v="0"/>
    <x v="0"/>
    <x v="1"/>
  </r>
  <r>
    <x v="2"/>
    <s v="2"/>
    <n v="2217627"/>
    <x v="4054"/>
    <s v="İŞLEM"/>
    <s v="TAHSİLAT"/>
    <s v="ABONE ALACAK TALEBİ"/>
    <s v="Tahsilat İşlem Talebi"/>
    <x v="0"/>
    <s v="TALEP SONUÇLANDI"/>
    <d v="2018-08-07T09:59:13"/>
    <d v="2018-08-07T09:59:13"/>
    <n v="0"/>
    <x v="0"/>
    <x v="1"/>
  </r>
  <r>
    <x v="2"/>
    <s v="1"/>
    <n v="2218967"/>
    <x v="4055"/>
    <s v="İŞLEM"/>
    <s v="FATURA KONTROLÜ"/>
    <s v="FATURA KONTROLÜ"/>
    <s v="FATURA KONTROLÜ"/>
    <x v="2"/>
    <s v="TALEP SONUÇLANDI"/>
    <d v="2018-08-04T12:57:59"/>
    <d v="2018-08-04T12:57:59"/>
    <n v="0"/>
    <x v="0"/>
    <x v="1"/>
  </r>
  <r>
    <x v="2"/>
    <s v="1"/>
    <n v="2222265"/>
    <x v="4056"/>
    <s v="İŞLEM"/>
    <s v="TAHSİLAT"/>
    <s v="ABONE ALACAK TALEBİ"/>
    <s v="Tahsilat İşlem Talebi"/>
    <x v="0"/>
    <s v="TALEP SONUÇLANDI"/>
    <d v="2018-08-14T10:55:22"/>
    <d v="2018-08-14T10:55:22"/>
    <n v="0"/>
    <x v="0"/>
    <x v="1"/>
  </r>
  <r>
    <x v="2"/>
    <s v="1"/>
    <n v="2225781"/>
    <x v="4057"/>
    <s v="İŞLEM"/>
    <s v="TAHSİLAT"/>
    <s v="ABONE ALACAK TALEBİ"/>
    <s v="Tahsilat İşlem Talebi"/>
    <x v="0"/>
    <s v="TALEP SONUÇLANDI"/>
    <d v="2018-08-28T00:37:55"/>
    <d v="2018-08-28T00:37:55"/>
    <n v="0"/>
    <x v="0"/>
    <x v="1"/>
  </r>
  <r>
    <x v="2"/>
    <s v="1"/>
    <n v="2225781"/>
    <x v="4057"/>
    <s v="İŞLEM"/>
    <s v="ABONE BİLGİ GÜNCELLEME"/>
    <s v="ABONE BİLGİ GÜNCELLEME"/>
    <s v="ABONE BİLGİ GÜNCELLEME"/>
    <x v="0"/>
    <s v="TALEP SONUÇLANDI"/>
    <d v="2018-08-28T00:38:19"/>
    <d v="2018-08-28T00:38:19"/>
    <n v="0"/>
    <x v="0"/>
    <x v="1"/>
  </r>
  <r>
    <x v="2"/>
    <s v="1"/>
    <n v="2226156"/>
    <x v="4058"/>
    <s v="İŞLEM"/>
    <s v="ABONELİK BAŞVURUSU"/>
    <s v="ABONELİK BAŞVURUSU"/>
    <s v="ABONELİK BAŞVURUSU"/>
    <x v="0"/>
    <s v="TALEP SONUÇLANDI"/>
    <d v="2018-08-10T11:20:14"/>
    <d v="2018-08-10T11:20:14"/>
    <n v="0"/>
    <x v="0"/>
    <x v="1"/>
  </r>
  <r>
    <x v="2"/>
    <s v="1"/>
    <n v="222877"/>
    <x v="4059"/>
    <s v="İŞLEM"/>
    <s v="AÇMA-KESME DURUMU"/>
    <s v="AÇMA-KESME DURUMU"/>
    <s v="AÇMA-KESME İTİRAZI"/>
    <x v="0"/>
    <s v="TALEP SONUÇLANDI"/>
    <d v="2018-08-08T15:08:45"/>
    <d v="2018-08-08T15:08:45"/>
    <n v="0"/>
    <x v="0"/>
    <x v="1"/>
  </r>
  <r>
    <x v="2"/>
    <s v="2"/>
    <n v="2233931"/>
    <x v="2512"/>
    <s v="İŞLEM"/>
    <s v="TAHSİLAT"/>
    <s v="ABONE ALACAK TALEBİ"/>
    <s v="Tahsilat İşlem Talebi"/>
    <x v="0"/>
    <s v="TALEP SONUÇLANDI"/>
    <d v="2018-08-01T22:29:21"/>
    <d v="2018-08-01T22:29:21"/>
    <n v="0"/>
    <x v="0"/>
    <x v="1"/>
  </r>
  <r>
    <x v="2"/>
    <s v="1"/>
    <n v="2234264"/>
    <x v="4060"/>
    <s v="İŞLEM"/>
    <s v="TAHSİLAT"/>
    <s v="ABONE ALACAK TALEBİ"/>
    <s v="Tahsilat İşlem Talebi"/>
    <x v="0"/>
    <s v="TALEP SONUÇLANDI"/>
    <d v="2018-08-17T09:12:53"/>
    <d v="2018-08-17T09:12:53"/>
    <n v="0"/>
    <x v="0"/>
    <x v="1"/>
  </r>
  <r>
    <x v="2"/>
    <s v="2"/>
    <n v="2234405"/>
    <x v="2513"/>
    <s v="İŞLEM"/>
    <s v="FATURA KONTROLÜ"/>
    <s v="FATURA KONTROLÜ"/>
    <s v="FATURA KONTROLÜ"/>
    <x v="2"/>
    <s v="TALEP SONUÇLANDI"/>
    <d v="2018-08-03T11:04:01"/>
    <d v="2018-08-07T15:13:25"/>
    <n v="4.1731944444472902"/>
    <x v="2"/>
    <x v="1"/>
  </r>
  <r>
    <x v="2"/>
    <s v="1"/>
    <n v="2237323"/>
    <x v="4061"/>
    <s v="İŞLEM"/>
    <s v="TAHSİLAT"/>
    <s v="ABONE ALACAK TALEBİ"/>
    <s v="Tahsilat İşlem Talebi"/>
    <x v="0"/>
    <s v="TALEP SONUÇLANDI"/>
    <d v="2018-08-11T12:35:58"/>
    <d v="2018-08-11T12:35:58"/>
    <n v="0"/>
    <x v="0"/>
    <x v="1"/>
  </r>
  <r>
    <x v="2"/>
    <s v="1"/>
    <n v="223975"/>
    <x v="4062"/>
    <s v="İŞLEM"/>
    <s v="ABONE BİLGİ GÜNCELLEME"/>
    <s v="ABONE BİLGİ GÜNCELLEME"/>
    <s v="ABONE BİLGİ GÜNCELLEME"/>
    <x v="0"/>
    <s v="TALEP SONUÇLANDI"/>
    <d v="2018-08-02T12:14:19"/>
    <d v="2018-08-02T12:14:19"/>
    <n v="0"/>
    <x v="0"/>
    <x v="1"/>
  </r>
  <r>
    <x v="2"/>
    <s v="1"/>
    <n v="2240854"/>
    <x v="4063"/>
    <s v="İŞLEM"/>
    <s v="ABONE BİLGİ GÜNCELLEME"/>
    <s v="ABONE BİLGİ GÜNCELLEME"/>
    <s v="ABONE BİLGİ GÜNCELLEME"/>
    <x v="0"/>
    <s v="TALEP SONUÇLANDI"/>
    <d v="2018-08-23T08:09:53"/>
    <d v="2018-08-23T08:09:53"/>
    <n v="0"/>
    <x v="0"/>
    <x v="1"/>
  </r>
  <r>
    <x v="2"/>
    <s v="1"/>
    <n v="2241496"/>
    <x v="4064"/>
    <s v="İŞLEM"/>
    <s v="REZERV ENDEKS İNCELEME TALEBİ"/>
    <s v="REZERV ENDEKS İNCELEME TALEBİ"/>
    <s v="endeks incelemesi için tahakkuka gönder"/>
    <x v="2"/>
    <s v="TALEP SONUÇLANDI"/>
    <d v="2018-08-10T11:37:30"/>
    <d v="2018-08-10T11:37:30"/>
    <n v="0"/>
    <x v="0"/>
    <x v="1"/>
  </r>
  <r>
    <x v="2"/>
    <s v="1"/>
    <n v="2243156"/>
    <x v="4065"/>
    <s v="İŞLEM"/>
    <s v="TAHSİLAT"/>
    <s v="ABONE ALACAK TALEBİ"/>
    <s v="Tahsilat İşlem Talebi"/>
    <x v="0"/>
    <s v="TALEP SONUÇLANDI"/>
    <d v="2018-08-09T10:51:12"/>
    <d v="2018-08-09T10:51:12"/>
    <n v="0"/>
    <x v="0"/>
    <x v="1"/>
  </r>
  <r>
    <x v="2"/>
    <s v="2"/>
    <n v="2246346"/>
    <x v="4066"/>
    <s v="İŞLEM"/>
    <s v="KAMPANYA SÖZLEŞMESİ KONTROL VE TALEPLERİ"/>
    <s v="KAMPANYA SÖZLEŞMESİ KONTROL VE TALEPLERİ"/>
    <s v="KAMPANYA TARİFE İTİRAZI"/>
    <x v="3"/>
    <s v="TALEP SONUÇLANDI"/>
    <d v="2018-08-04T16:53:49"/>
    <d v="2018-08-10T16:02:06"/>
    <n v="5.9640856481419178"/>
    <x v="2"/>
    <x v="1"/>
  </r>
  <r>
    <x v="2"/>
    <s v="1"/>
    <n v="2252535"/>
    <x v="4067"/>
    <s v="İŞLEM"/>
    <s v="KAMPANYA SÖZLEŞMESİ KONTROL VE TALEPLERİ"/>
    <s v="KAMPANYA SÖZLEŞMESİ KONTROL VE TALEPLERİ"/>
    <s v="KAMPANYA TARİFE İTİRAZI"/>
    <x v="3"/>
    <s v="TALEP SONUÇLANDI"/>
    <d v="2018-08-04T15:38:58"/>
    <d v="2018-08-04T15:38:58"/>
    <n v="0"/>
    <x v="0"/>
    <x v="1"/>
  </r>
  <r>
    <x v="2"/>
    <s v="1"/>
    <n v="2261438"/>
    <x v="4068"/>
    <s v="İŞLEM"/>
    <s v="AÇMA-KESME DURUMU"/>
    <s v="AÇMA-KESME DURUMU"/>
    <s v="AÇMA-KESME İTİRAZI"/>
    <x v="0"/>
    <s v="TALEP SONUÇLANDI"/>
    <d v="2018-08-27T21:00:32"/>
    <d v="2018-08-27T21:00:32"/>
    <n v="0"/>
    <x v="0"/>
    <x v="1"/>
  </r>
  <r>
    <x v="2"/>
    <s v="1"/>
    <n v="2265720"/>
    <x v="4069"/>
    <s v="İŞLEM"/>
    <s v="ABONELİK BAŞVURUSU"/>
    <s v="ABONELİK BAŞVURUSU"/>
    <s v="ABONELİK BAŞVURUSU"/>
    <x v="0"/>
    <s v="TALEP SONUÇLANDI"/>
    <d v="2018-08-10T11:58:16"/>
    <d v="2018-08-10T11:58:16"/>
    <n v="0"/>
    <x v="0"/>
    <x v="1"/>
  </r>
  <r>
    <x v="2"/>
    <s v="1"/>
    <n v="2265720"/>
    <x v="4069"/>
    <s v="İŞLEM"/>
    <s v="AÇMA-KESME DURUMU"/>
    <s v="AÇMA-KESME DURUMU"/>
    <s v="AÇMA-KESME İTİRAZI"/>
    <x v="0"/>
    <s v="TALEP SONUÇLANDI"/>
    <d v="2018-08-10T11:58:02"/>
    <d v="2018-08-10T11:58:02"/>
    <n v="0"/>
    <x v="0"/>
    <x v="1"/>
  </r>
  <r>
    <x v="2"/>
    <s v="1"/>
    <n v="2266023"/>
    <x v="4070"/>
    <s v="İŞLEM"/>
    <s v="TAHSİLAT"/>
    <s v="ABONE ALACAK TALEBİ"/>
    <s v="Tahsilat İşlem Talebi"/>
    <x v="0"/>
    <s v="TALEP SONUÇLANDI"/>
    <d v="2018-08-17T15:17:22"/>
    <d v="2018-08-17T15:17:22"/>
    <n v="0"/>
    <x v="0"/>
    <x v="1"/>
  </r>
  <r>
    <x v="2"/>
    <s v="2"/>
    <n v="2266194"/>
    <x v="4071"/>
    <s v="İŞLEM"/>
    <s v="AÇMA-KESME DURUMU"/>
    <s v="AÇMA-KESME DURUMU"/>
    <s v="AÇMA-KESME İTİRAZI"/>
    <x v="0"/>
    <s v="TALEP SONUÇLANDI"/>
    <d v="2018-08-03T18:16:25"/>
    <d v="2018-08-04T16:18:06"/>
    <n v="0.91783564814977581"/>
    <x v="0"/>
    <x v="1"/>
  </r>
  <r>
    <x v="2"/>
    <s v="1"/>
    <n v="2267254"/>
    <x v="4072"/>
    <s v="İŞLEM"/>
    <s v="ABONE BİLGİ GÜNCELLEME"/>
    <s v="ABONE BİLGİ GÜNCELLEME"/>
    <s v="ABONE BİLGİ GÜNCELLEME"/>
    <x v="0"/>
    <s v="TALEP SONUÇLANDI"/>
    <d v="2018-08-08T23:23:27"/>
    <d v="2018-08-08T23:23:27"/>
    <n v="0"/>
    <x v="0"/>
    <x v="1"/>
  </r>
  <r>
    <x v="2"/>
    <s v="1"/>
    <n v="227677"/>
    <x v="4073"/>
    <s v="İŞLEM"/>
    <s v="FATURA KONTROLÜ"/>
    <s v="FATURA KONTROLÜ"/>
    <s v="FATURA KONTROLÜ"/>
    <x v="2"/>
    <s v="TALEP SONUÇLANDI"/>
    <d v="2018-08-18T16:35:30"/>
    <d v="2018-08-18T16:35:30"/>
    <n v="0"/>
    <x v="0"/>
    <x v="1"/>
  </r>
  <r>
    <x v="2"/>
    <s v="1"/>
    <n v="2277077"/>
    <x v="4074"/>
    <s v="İŞLEM"/>
    <s v="TAHSİLAT"/>
    <s v="ABONE ALACAK TALEBİ"/>
    <s v="Tahsilat İşlem Talebi"/>
    <x v="0"/>
    <s v="TALEP SONUÇLANDI"/>
    <d v="2018-08-11T12:07:50"/>
    <d v="2018-08-11T12:07:50"/>
    <n v="0"/>
    <x v="0"/>
    <x v="1"/>
  </r>
  <r>
    <x v="2"/>
    <s v="2"/>
    <n v="2279774"/>
    <x v="2543"/>
    <s v="İŞLEM"/>
    <s v="TAHSİLAT"/>
    <s v="ABONE ALACAK TALEBİ"/>
    <s v="Tahsilat İşlem Talebi"/>
    <x v="0"/>
    <s v="TALEP SONUÇLANDI"/>
    <d v="2018-08-08T21:53:51"/>
    <d v="2018-08-08T21:53:51"/>
    <n v="0"/>
    <x v="0"/>
    <x v="1"/>
  </r>
  <r>
    <x v="2"/>
    <s v="2"/>
    <n v="228097"/>
    <x v="4075"/>
    <s v="İŞLEM"/>
    <s v="FATURA KONTROLÜ"/>
    <s v="FATURA KONTROLÜ"/>
    <s v="FATURA KONTROLÜ"/>
    <x v="2"/>
    <s v="TALEP SONUÇLANDI"/>
    <d v="2018-08-30T11:46:18"/>
    <d v="2018-08-31T17:57:40"/>
    <n v="1.2578935185156297"/>
    <x v="0"/>
    <x v="1"/>
  </r>
  <r>
    <x v="2"/>
    <s v="1"/>
    <n v="2281113"/>
    <x v="4076"/>
    <s v="İŞLEM"/>
    <s v="DAĞITIM ŞİRKETİ TAHLİYE TALEBİ"/>
    <s v="DAĞITIM ŞİRKETİ TAHLİYE TALEBİ"/>
    <s v="daimiye geçiş nedeniyle tahliye talebi"/>
    <x v="0"/>
    <s v="TALEP SONUÇLANDI"/>
    <d v="2018-08-09T11:42:09"/>
    <d v="2018-08-09T11:42:09"/>
    <n v="0"/>
    <x v="0"/>
    <x v="1"/>
  </r>
  <r>
    <x v="2"/>
    <s v="1"/>
    <n v="2282541"/>
    <x v="613"/>
    <s v="İŞLEM"/>
    <s v="REZERV ENDEKS İNCELEME TALEBİ"/>
    <s v="REZERV ENDEKS İNCELEME TALEBİ"/>
    <s v="endeks incelemesi için tahakkuka gönder"/>
    <x v="2"/>
    <s v="TALEP SONUÇLANDI"/>
    <d v="2018-08-09T10:29:52"/>
    <d v="2018-08-09T10:29:52"/>
    <n v="0"/>
    <x v="0"/>
    <x v="1"/>
  </r>
  <r>
    <x v="2"/>
    <s v="2"/>
    <n v="228399"/>
    <x v="4077"/>
    <s v="İŞLEM"/>
    <s v="TAHSİLAT"/>
    <s v="ABONE ALACAK TALEBİ"/>
    <s v="Tahsilat İşlem Talebi"/>
    <x v="0"/>
    <s v="TALEP SONUÇLANDI"/>
    <d v="2018-08-09T11:49:07"/>
    <d v="2018-08-09T11:49:08"/>
    <n v="1.1574069503694773E-5"/>
    <x v="0"/>
    <x v="1"/>
  </r>
  <r>
    <x v="2"/>
    <s v="1"/>
    <n v="2284664"/>
    <x v="4078"/>
    <s v="İŞLEM"/>
    <s v="FATURA KONTROLÜ"/>
    <s v="FATURA KONTROLÜ"/>
    <s v="FATURA KONTROLÜ"/>
    <x v="2"/>
    <s v="TALEP SONUÇLANDI"/>
    <d v="2018-08-07T17:02:36"/>
    <d v="2018-08-07T17:02:36"/>
    <n v="0"/>
    <x v="0"/>
    <x v="1"/>
  </r>
  <r>
    <x v="2"/>
    <s v="1"/>
    <n v="228468"/>
    <x v="4079"/>
    <s v="İŞLEM"/>
    <s v="TAHSİLAT"/>
    <s v="ABONE ALACAK TALEBİ"/>
    <s v="Tahsilat İşlem Talebi"/>
    <x v="0"/>
    <s v="TALEP SONUÇLANDI"/>
    <d v="2018-08-17T08:47:27"/>
    <d v="2018-08-17T08:47:27"/>
    <n v="0"/>
    <x v="0"/>
    <x v="1"/>
  </r>
  <r>
    <x v="2"/>
    <s v="1"/>
    <n v="2286130"/>
    <x v="4080"/>
    <s v="İŞLEM"/>
    <s v="TAHSİLAT"/>
    <s v="ABONE ALACAK TALEBİ"/>
    <s v="Tahsilat İşlem Talebi"/>
    <x v="0"/>
    <s v="TALEP SONUÇLANDI"/>
    <d v="2018-08-14T10:22:10"/>
    <d v="2018-08-14T10:22:10"/>
    <n v="0"/>
    <x v="0"/>
    <x v="1"/>
  </r>
  <r>
    <x v="2"/>
    <s v="2"/>
    <n v="2288122"/>
    <x v="4081"/>
    <s v="İŞLEM"/>
    <s v="AÇMA-KESME DURUMU"/>
    <s v="AÇMA-KESME DURUMU"/>
    <s v="AÇMA-KESME İTİRAZI"/>
    <x v="0"/>
    <s v="TALEP SONUÇLANDI"/>
    <d v="2018-08-13T14:30:01"/>
    <d v="2018-08-13T16:34:20"/>
    <n v="8.6331018515920732E-2"/>
    <x v="0"/>
    <x v="1"/>
  </r>
  <r>
    <x v="2"/>
    <s v="2"/>
    <n v="2297381"/>
    <x v="2555"/>
    <s v="İŞLEM"/>
    <s v="TAHSİLAT"/>
    <s v="ABONE ALACAK TALEBİ"/>
    <s v="Tahsilat İşlem Talebi"/>
    <x v="0"/>
    <s v="TALEP SONUÇLANDI"/>
    <d v="2018-08-13T18:14:14"/>
    <d v="2018-08-13T18:14:15"/>
    <n v="1.1574076779652387E-5"/>
    <x v="0"/>
    <x v="1"/>
  </r>
  <r>
    <x v="2"/>
    <s v="2"/>
    <n v="2298669"/>
    <x v="4082"/>
    <s v="İŞLEM"/>
    <s v="KAMPANYA SÖZLEŞMESİ KONTROL VE TALEPLERİ"/>
    <s v="KAMPANYA SÖZLEŞMESİ KONTROL VE TALEPLERİ"/>
    <s v="KAMPANYA TARİFE İTİRAZI"/>
    <x v="3"/>
    <s v="TALEP SONUÇLANDI"/>
    <d v="2018-08-14T16:40:21"/>
    <d v="2018-09-14T11:35:35"/>
    <n v="30.788356481483788"/>
    <x v="1"/>
    <x v="1"/>
  </r>
  <r>
    <x v="2"/>
    <s v="1"/>
    <n v="2301500"/>
    <x v="4083"/>
    <s v="İŞLEM"/>
    <s v="ABONE BİLGİ GÜNCELLEME"/>
    <s v="ABONE BİLGİ GÜNCELLEME"/>
    <s v="ABONE BİLGİ GÜNCELLEME"/>
    <x v="0"/>
    <s v="TALEP SONUÇLANDI"/>
    <d v="2018-08-31T08:57:34"/>
    <d v="2018-08-31T08:57:34"/>
    <n v="0"/>
    <x v="0"/>
    <x v="1"/>
  </r>
  <r>
    <x v="2"/>
    <s v="1"/>
    <n v="2312124"/>
    <x v="2562"/>
    <s v="İŞLEM"/>
    <s v="REZERV ENDEKS İNCELEME TALEBİ"/>
    <s v="REZERV ENDEKS İNCELEME TALEBİ"/>
    <s v="endeks incelemesi için tahakkuka gönder"/>
    <x v="2"/>
    <s v="TALEP SONUÇLANDI"/>
    <d v="2018-08-17T10:00:20"/>
    <d v="2018-08-17T10:00:20"/>
    <n v="0"/>
    <x v="0"/>
    <x v="1"/>
  </r>
  <r>
    <x v="2"/>
    <s v="2"/>
    <n v="2312124"/>
    <x v="2562"/>
    <s v="İŞLEM"/>
    <s v="FATURA KONTROLÜ"/>
    <s v="FATURA KONTROLÜ"/>
    <s v="FATURA KONTROLÜ"/>
    <x v="2"/>
    <s v="TALEP SONUÇLANDI"/>
    <d v="2018-08-07T09:41:32"/>
    <d v="2018-08-08T11:52:57"/>
    <n v="1.0912615740744513"/>
    <x v="0"/>
    <x v="1"/>
  </r>
  <r>
    <x v="2"/>
    <s v="1"/>
    <n v="2313344"/>
    <x v="4084"/>
    <s v="İŞLEM"/>
    <s v="ABONE BİLGİ GÜNCELLEME"/>
    <s v="ABONE BİLGİ GÜNCELLEME"/>
    <s v="ABONE BİLGİ GÜNCELLEME"/>
    <x v="0"/>
    <s v="TALEP SONUÇLANDI"/>
    <d v="2018-08-02T21:34:44"/>
    <d v="2018-08-02T21:34:44"/>
    <n v="0"/>
    <x v="0"/>
    <x v="1"/>
  </r>
  <r>
    <x v="2"/>
    <s v="1"/>
    <n v="2314165"/>
    <x v="4085"/>
    <s v="İŞLEM"/>
    <s v="TESİS/SAYAÇ/ADRES KONTROL"/>
    <s v="TESİS/SAYAÇ/ADRES KONTROL"/>
    <s v="SAYAÇ KONTROLÜ"/>
    <x v="2"/>
    <s v="TALEP SONUÇLANDI"/>
    <d v="2018-08-16T10:18:52"/>
    <d v="2018-08-16T10:18:52"/>
    <n v="0"/>
    <x v="0"/>
    <x v="1"/>
  </r>
  <r>
    <x v="2"/>
    <s v="2"/>
    <n v="2314726"/>
    <x v="4086"/>
    <s v="İŞLEM"/>
    <s v="ABONE BİLGİ GÜNCELLEME"/>
    <s v="ABONE BİLGİ GÜNCELLEME"/>
    <s v="ABONE BİLGİ GÜNCELLEME"/>
    <x v="0"/>
    <s v="TALEP SONUÇLANDI"/>
    <d v="2018-08-02T17:56:55"/>
    <d v="2018-08-03T08:34:12"/>
    <n v="0.60922453703824431"/>
    <x v="0"/>
    <x v="1"/>
  </r>
  <r>
    <x v="2"/>
    <s v="2"/>
    <n v="231966"/>
    <x v="4087"/>
    <s v="İŞLEM"/>
    <s v="ABONE BİLGİ GÜNCELLEME"/>
    <s v="ABONE BİLGİ GÜNCELLEME"/>
    <s v="ABONE BİLGİ GÜNCELLEME"/>
    <x v="0"/>
    <s v="TALEP SONUÇLANDI"/>
    <d v="2018-08-10T09:14:28"/>
    <d v="2018-08-10T09:22:33"/>
    <n v="5.6134259284590371E-3"/>
    <x v="0"/>
    <x v="1"/>
  </r>
  <r>
    <x v="2"/>
    <s v="1"/>
    <n v="232059"/>
    <x v="4088"/>
    <s v="İŞLEM"/>
    <s v="REZERV ENDEKS İNCELEME TALEBİ"/>
    <s v="REZERV ENDEKS İNCELEME TALEBİ"/>
    <s v="endeks incelemesi için tahakkuka gönder"/>
    <x v="2"/>
    <s v="TALEP SONUÇLANDI"/>
    <d v="2018-08-10T14:49:24"/>
    <d v="2018-08-10T14:49:24"/>
    <n v="0"/>
    <x v="0"/>
    <x v="1"/>
  </r>
  <r>
    <x v="2"/>
    <s v="1"/>
    <n v="2326724"/>
    <x v="4089"/>
    <s v="İŞLEM"/>
    <s v="FATURA KONTROLÜ"/>
    <s v="FATURA KONTROLÜ"/>
    <s v="FATURA KONTROLÜ"/>
    <x v="2"/>
    <s v="TALEP SONUÇLANDI"/>
    <d v="2018-08-02T15:36:19"/>
    <d v="2018-08-02T15:36:19"/>
    <n v="0"/>
    <x v="0"/>
    <x v="1"/>
  </r>
  <r>
    <x v="2"/>
    <s v="1"/>
    <n v="2328759"/>
    <x v="4090"/>
    <s v="İŞLEM"/>
    <s v="AÇMA-KESME DURUMU"/>
    <s v="AÇMA-KESME DURUMU"/>
    <s v="AÇMA-KESME İTİRAZI"/>
    <x v="0"/>
    <s v="TALEP SONUÇLANDI"/>
    <d v="2018-08-04T14:59:41"/>
    <d v="2018-08-04T14:59:41"/>
    <n v="0"/>
    <x v="0"/>
    <x v="1"/>
  </r>
  <r>
    <x v="2"/>
    <s v="1"/>
    <n v="2332963"/>
    <x v="4091"/>
    <s v="İŞLEM"/>
    <s v="TESİS/SAYAÇ/ADRES KONTROL"/>
    <s v="TESİS/SAYAÇ/ADRES KONTROL"/>
    <s v="SAYAÇ KONTROLÜ"/>
    <x v="2"/>
    <s v="TALEP SONUÇLANDI"/>
    <d v="2018-08-01T18:02:27"/>
    <d v="2018-08-01T18:02:27"/>
    <n v="0"/>
    <x v="0"/>
    <x v="1"/>
  </r>
  <r>
    <x v="2"/>
    <s v="1"/>
    <n v="2337122"/>
    <x v="4092"/>
    <s v="İŞLEM"/>
    <s v="USULSÜZ KULLANIM"/>
    <s v="USULSÜZ KULLANIM"/>
    <s v="Uyarı Mesajı Gönderimi"/>
    <x v="0"/>
    <s v="TALEP SONUÇLANDI"/>
    <d v="2018-08-13T12:49:32"/>
    <d v="2018-08-13T12:49:32"/>
    <n v="0"/>
    <x v="0"/>
    <x v="1"/>
  </r>
  <r>
    <x v="2"/>
    <s v="1"/>
    <n v="2337122"/>
    <x v="4092"/>
    <s v="İŞLEM"/>
    <s v="ABONE BİLGİ GÜNCELLEME"/>
    <s v="ABONE BİLGİ GÜNCELLEME"/>
    <s v="ABONE BİLGİ GÜNCELLEME"/>
    <x v="0"/>
    <s v="TALEP SONUÇLANDI"/>
    <d v="2018-08-13T12:40:08"/>
    <d v="2018-08-13T12:40:08"/>
    <n v="0"/>
    <x v="0"/>
    <x v="1"/>
  </r>
  <r>
    <x v="2"/>
    <s v="1"/>
    <n v="2341847"/>
    <x v="4093"/>
    <s v="İŞLEM"/>
    <s v="FATURA KONTROLÜ"/>
    <s v="FATURA KONTROLÜ"/>
    <s v="FATURA KONTROLÜ"/>
    <x v="2"/>
    <s v="TALEP SONUÇLANDI"/>
    <d v="2018-08-14T15:04:31"/>
    <d v="2018-08-14T15:04:31"/>
    <n v="0"/>
    <x v="0"/>
    <x v="1"/>
  </r>
  <r>
    <x v="2"/>
    <s v="1"/>
    <n v="2343426"/>
    <x v="4094"/>
    <s v="İŞLEM"/>
    <s v="ABONE BİLGİ GÜNCELLEME"/>
    <s v="ABONE BİLGİ GÜNCELLEME"/>
    <s v="ABONE BİLGİ GÜNCELLEME"/>
    <x v="0"/>
    <s v="TALEP SONUÇLANDI"/>
    <d v="2018-08-30T11:40:25"/>
    <d v="2018-08-30T11:40:25"/>
    <n v="0"/>
    <x v="0"/>
    <x v="1"/>
  </r>
  <r>
    <x v="2"/>
    <s v="1"/>
    <n v="2343426"/>
    <x v="4094"/>
    <s v="İŞLEM"/>
    <s v="FATURA KONTROLÜ"/>
    <s v="FATURA KONTROLÜ"/>
    <s v="FATURA KONTROLÜ"/>
    <x v="2"/>
    <s v="TALEP SONUÇLANDI"/>
    <d v="2018-08-30T11:41:05"/>
    <d v="2018-08-30T11:41:05"/>
    <n v="0"/>
    <x v="0"/>
    <x v="1"/>
  </r>
  <r>
    <x v="2"/>
    <s v="1"/>
    <n v="2346278"/>
    <x v="4095"/>
    <s v="İŞLEM"/>
    <s v="USULSÜZ KULLANIM"/>
    <s v="USULSÜZ KULLANIM"/>
    <s v="Uyarı Mesajı Gönderimi"/>
    <x v="0"/>
    <s v="ÇALIŞILIYOR"/>
    <d v="2018-08-28T16:31:34"/>
    <d v="2018-08-28T16:31:34"/>
    <n v="0"/>
    <x v="0"/>
    <x v="1"/>
  </r>
  <r>
    <x v="2"/>
    <s v="1"/>
    <n v="2347303"/>
    <x v="4096"/>
    <s v="İŞLEM"/>
    <s v="TAHSİLAT"/>
    <s v="ABONE ALACAK TALEBİ"/>
    <s v="Tahsilat İşlem Talebi"/>
    <x v="0"/>
    <s v="TALEP SONUÇLANDI"/>
    <d v="2018-08-27T15:38:17"/>
    <d v="2018-08-27T15:38:17"/>
    <n v="0"/>
    <x v="0"/>
    <x v="1"/>
  </r>
  <r>
    <x v="2"/>
    <s v="1"/>
    <n v="2355629"/>
    <x v="4097"/>
    <s v="İŞLEM"/>
    <s v="TAHSİLAT"/>
    <s v="ABONE ALACAK TALEBİ"/>
    <s v="Tahsilat İşlem Talebi"/>
    <x v="0"/>
    <s v="TALEP SONUÇLANDI"/>
    <d v="2018-08-17T15:24:46"/>
    <d v="2018-08-17T15:24:46"/>
    <n v="0"/>
    <x v="0"/>
    <x v="1"/>
  </r>
  <r>
    <x v="2"/>
    <s v="1"/>
    <n v="2355823"/>
    <x v="4098"/>
    <s v="İŞLEM"/>
    <s v="TAHSİLAT"/>
    <s v="ABONE ALACAK TALEBİ"/>
    <s v="Tahsilat İşlem Talebi"/>
    <x v="0"/>
    <s v="TALEP SONUÇLANDI"/>
    <d v="2018-08-17T14:12:42"/>
    <d v="2018-08-17T14:12:42"/>
    <n v="0"/>
    <x v="0"/>
    <x v="1"/>
  </r>
  <r>
    <x v="2"/>
    <s v="1"/>
    <n v="2362282"/>
    <x v="4099"/>
    <s v="İŞLEM"/>
    <s v="DAĞITIM TAHAKKUK BİRİMLERİNİN  TALEPLERİ"/>
    <s v="DAĞITIM TAHAKKUK BİRİMLERİNİN  TALEPLERİ"/>
    <s v="Bepsaştan  fatura oluşturma talebi"/>
    <x v="0"/>
    <s v="TALEP SONUÇLANDI"/>
    <d v="2018-08-16T18:40:19"/>
    <d v="2018-08-16T18:40:19"/>
    <n v="0"/>
    <x v="0"/>
    <x v="1"/>
  </r>
  <r>
    <x v="2"/>
    <s v="1"/>
    <n v="2362282"/>
    <x v="4099"/>
    <s v="İŞLEM"/>
    <s v="FATURA KONTROLÜ"/>
    <s v="FATURA KONTROLÜ"/>
    <s v="FATURA KONTROLÜ"/>
    <x v="2"/>
    <s v="TALEP SONUÇLANDI"/>
    <d v="2018-08-07T10:59:15"/>
    <d v="2018-08-07T10:59:15"/>
    <n v="0"/>
    <x v="0"/>
    <x v="1"/>
  </r>
  <r>
    <x v="2"/>
    <s v="2"/>
    <n v="2362611"/>
    <x v="4100"/>
    <s v="İŞLEM"/>
    <s v="FATURA KONTROLÜ"/>
    <s v="FATURA KONTROLÜ"/>
    <s v="FATURA KONTROLÜ"/>
    <x v="2"/>
    <s v="TALEP SONUÇLANDI"/>
    <d v="2018-08-01T13:10:40"/>
    <d v="2018-08-06T17:11:08"/>
    <n v="5.166990740741312"/>
    <x v="2"/>
    <x v="1"/>
  </r>
  <r>
    <x v="2"/>
    <s v="2"/>
    <n v="2365343"/>
    <x v="665"/>
    <s v="İŞLEM"/>
    <s v="KAMPANYA SÖZLEŞMESİ KONTROL VE TALEPLERİ"/>
    <s v="KAMPANYA SÖZLEŞMESİ KONTROL VE TALEPLERİ"/>
    <s v="KAMPANYA TARİFE İTİRAZI"/>
    <x v="3"/>
    <s v="TALEP SONUÇLANDI"/>
    <d v="2018-08-07T12:03:14"/>
    <d v="2018-08-13T10:26:51"/>
    <n v="5.9330671296265791"/>
    <x v="2"/>
    <x v="1"/>
  </r>
  <r>
    <x v="2"/>
    <s v="1"/>
    <n v="2368274"/>
    <x v="4101"/>
    <s v="İŞLEM"/>
    <s v="TAHSİLAT"/>
    <s v="ABONE ALACAK TALEBİ"/>
    <s v="Tahsilat İşlem Talebi"/>
    <x v="0"/>
    <s v="TALEP SONUÇLANDI"/>
    <d v="2018-08-15T14:43:50"/>
    <d v="2018-08-15T14:43:50"/>
    <n v="0"/>
    <x v="0"/>
    <x v="1"/>
  </r>
  <r>
    <x v="2"/>
    <s v="2"/>
    <n v="2368541"/>
    <x v="2585"/>
    <s v="İŞLEM"/>
    <s v="FATURA KONTROLÜ"/>
    <s v="FATURA KONTROLÜ"/>
    <s v="FATURA KONTROLÜ"/>
    <x v="2"/>
    <s v="TALEP SONUÇLANDI"/>
    <d v="2018-08-04T18:43:08"/>
    <d v="2018-08-07T10:22:05"/>
    <n v="2.6520486111112405"/>
    <x v="0"/>
    <x v="1"/>
  </r>
  <r>
    <x v="2"/>
    <s v="1"/>
    <n v="2376066"/>
    <x v="4102"/>
    <s v="İŞLEM"/>
    <s v="ABONELİK BAŞVURUSU"/>
    <s v="ABONELİK BAŞVURUSU"/>
    <s v="ABONELİK BAŞVURUSU"/>
    <x v="0"/>
    <s v="TALEP SONUÇLANDI"/>
    <d v="2018-08-22T15:39:04"/>
    <d v="2018-08-22T15:39:04"/>
    <n v="0"/>
    <x v="0"/>
    <x v="1"/>
  </r>
  <r>
    <x v="2"/>
    <s v="1"/>
    <n v="2376066"/>
    <x v="4102"/>
    <s v="İŞLEM"/>
    <s v="FATURA KONTROLÜ"/>
    <s v="FATURA KONTROLÜ"/>
    <s v="FATURA KONTROLÜ"/>
    <x v="2"/>
    <s v="TALEP SONUÇLANDI"/>
    <d v="2018-08-22T15:40:57"/>
    <d v="2018-08-22T15:40:57"/>
    <n v="0"/>
    <x v="0"/>
    <x v="1"/>
  </r>
  <r>
    <x v="2"/>
    <s v="1"/>
    <n v="2383814"/>
    <x v="4103"/>
    <s v="İŞLEM"/>
    <s v="ABONE BİLGİ GÜNCELLEME"/>
    <s v="ABONE BİLGİ GÜNCELLEME"/>
    <s v="ABONE BİLGİ GÜNCELLEME"/>
    <x v="0"/>
    <s v="TALEP SONUÇLANDI"/>
    <d v="2018-08-07T15:24:01"/>
    <d v="2018-08-07T15:24:01"/>
    <n v="0"/>
    <x v="0"/>
    <x v="1"/>
  </r>
  <r>
    <x v="2"/>
    <s v="1"/>
    <n v="2385020"/>
    <x v="4104"/>
    <s v="İŞLEM"/>
    <s v="BAYİ İŞLEM TALEPLERİ"/>
    <s v="BAYİ İŞLEM TALEPLERİ"/>
    <s v="BAYİ UYGULAMA ŞİKAYETİ"/>
    <x v="4"/>
    <s v="TALEP SONUÇLANDI"/>
    <d v="2018-08-29T13:42:43"/>
    <d v="2018-08-29T13:42:43"/>
    <n v="0"/>
    <x v="0"/>
    <x v="1"/>
  </r>
  <r>
    <x v="2"/>
    <s v="1"/>
    <n v="2385651"/>
    <x v="4105"/>
    <s v="İŞLEM"/>
    <s v="FATURA KONTROLÜ"/>
    <s v="FATURA KONTROLÜ"/>
    <s v="FATURA KONTROLÜ"/>
    <x v="2"/>
    <s v="TALEP SONUÇLANDI"/>
    <d v="2018-08-17T10:17:12"/>
    <d v="2018-08-17T10:17:12"/>
    <n v="0"/>
    <x v="0"/>
    <x v="1"/>
  </r>
  <r>
    <x v="2"/>
    <s v="2"/>
    <n v="2386368"/>
    <x v="4106"/>
    <s v="İŞLEM"/>
    <s v="TAHSİLAT"/>
    <s v="ABONE ALACAK TALEBİ"/>
    <s v="Tahsilat İşlem Talebi"/>
    <x v="0"/>
    <s v="TALEP SONUÇLANDI"/>
    <d v="2018-08-16T16:20:06"/>
    <d v="2018-08-16T16:20:07"/>
    <n v="1.1574076779652387E-5"/>
    <x v="0"/>
    <x v="1"/>
  </r>
  <r>
    <x v="2"/>
    <s v="2"/>
    <n v="2387697"/>
    <x v="2591"/>
    <s v="İŞLEM"/>
    <s v="FATURA KONTROLÜ"/>
    <s v="FATURA KONTROLÜ"/>
    <s v="FATURA KONTROLÜ"/>
    <x v="2"/>
    <s v="TALEP SONUÇLANDI"/>
    <d v="2018-08-15T12:29:19"/>
    <d v="2018-08-15T17:58:22"/>
    <n v="0.22850694444059627"/>
    <x v="0"/>
    <x v="1"/>
  </r>
  <r>
    <x v="2"/>
    <s v="1"/>
    <n v="2388892"/>
    <x v="4107"/>
    <s v="İŞLEM"/>
    <s v="TAHSİLAT"/>
    <s v="ABONE ALACAK TALEBİ"/>
    <s v="Tahsilat İşlem Talebi"/>
    <x v="0"/>
    <s v="TALEP SONUÇLANDI"/>
    <d v="2018-08-10T10:53:04"/>
    <d v="2018-08-10T10:53:04"/>
    <n v="0"/>
    <x v="0"/>
    <x v="1"/>
  </r>
  <r>
    <x v="2"/>
    <s v="1"/>
    <n v="2388976"/>
    <x v="4108"/>
    <s v="İŞLEM"/>
    <s v="ABONE BİLGİ GÜNCELLEME"/>
    <s v="ABONE BİLGİ GÜNCELLEME"/>
    <s v="ABONE BİLGİ GÜNCELLEME"/>
    <x v="0"/>
    <s v="TALEP SONUÇLANDI"/>
    <d v="2018-08-10T10:40:08"/>
    <d v="2018-08-10T10:40:08"/>
    <n v="0"/>
    <x v="0"/>
    <x v="1"/>
  </r>
  <r>
    <x v="2"/>
    <s v="1"/>
    <n v="2392455"/>
    <x v="4109"/>
    <s v="İŞLEM"/>
    <s v="FATURA KONTROLÜ"/>
    <s v="FATURA KONTROLÜ"/>
    <s v="FATURA KONTROLÜ"/>
    <x v="2"/>
    <s v="TALEP SONUÇLANDI"/>
    <d v="2018-08-06T14:46:11"/>
    <d v="2018-08-06T14:46:11"/>
    <n v="0"/>
    <x v="0"/>
    <x v="1"/>
  </r>
  <r>
    <x v="2"/>
    <s v="1"/>
    <n v="2392455"/>
    <x v="4109"/>
    <s v="İŞLEM"/>
    <s v="REZERV ENDEKS İNCELEME TALEBİ"/>
    <s v="REZERV ENDEKS İNCELEME TALEBİ"/>
    <s v="endeks incelemesi için tahakkuka gönder"/>
    <x v="2"/>
    <s v="TALEP SONUÇLANDI"/>
    <d v="2018-08-06T15:47:27"/>
    <d v="2018-08-06T15:47:27"/>
    <n v="0"/>
    <x v="0"/>
    <x v="1"/>
  </r>
  <r>
    <x v="2"/>
    <s v="1"/>
    <n v="239451"/>
    <x v="4110"/>
    <s v="İŞLEM"/>
    <s v="AÇMA-KESME DURUMU"/>
    <s v="AÇMA-KESME DURUMU"/>
    <s v="AÇMA-KESME İTİRAZI"/>
    <x v="0"/>
    <s v="TALEP SONUÇLANDI"/>
    <d v="2018-08-01T14:13:58"/>
    <d v="2018-08-01T14:13:58"/>
    <n v="0"/>
    <x v="0"/>
    <x v="1"/>
  </r>
  <r>
    <x v="2"/>
    <s v="1"/>
    <n v="2395336"/>
    <x v="4111"/>
    <s v="İŞLEM"/>
    <s v="TAHSİLAT"/>
    <s v="ABONE ALACAK TALEBİ"/>
    <s v="Tahsilat İşlem Talebi"/>
    <x v="0"/>
    <s v="TALEP SONUÇLANDI"/>
    <d v="2018-08-27T19:22:16"/>
    <d v="2018-08-27T19:22:16"/>
    <n v="0"/>
    <x v="0"/>
    <x v="1"/>
  </r>
  <r>
    <x v="2"/>
    <s v="2"/>
    <n v="2395336"/>
    <x v="4111"/>
    <s v="İŞLEM"/>
    <s v="FATURA KONTROLÜ"/>
    <s v="FATURA KONTROLÜ"/>
    <s v="FATURA KONTROLÜ"/>
    <x v="2"/>
    <s v="TALEP SONUÇLANDI"/>
    <d v="2018-08-27T19:23:33"/>
    <d v="2018-08-28T12:04:17"/>
    <n v="0.69495370369986631"/>
    <x v="0"/>
    <x v="1"/>
  </r>
  <r>
    <x v="2"/>
    <s v="1"/>
    <n v="2395643"/>
    <x v="4112"/>
    <s v="İŞLEM"/>
    <s v="ABONE BİLGİ GÜNCELLEME"/>
    <s v="ABONE BİLGİ GÜNCELLEME"/>
    <s v="ABONE BİLGİ GÜNCELLEME"/>
    <x v="0"/>
    <s v="TALEP SONUÇLANDI"/>
    <d v="2018-08-17T11:57:31"/>
    <d v="2018-08-17T11:57:31"/>
    <n v="0"/>
    <x v="0"/>
    <x v="1"/>
  </r>
  <r>
    <x v="2"/>
    <s v="1"/>
    <n v="2396302"/>
    <x v="4113"/>
    <s v="İŞLEM"/>
    <s v="TAHLİYE VE GÜVENCE BEDELİ TALEPLERİ"/>
    <s v="TAHLİYE VE GÜVENCE BEDELİ TALEPLERİ"/>
    <s v="GECİKMİŞ TAHLİYE ŞİKAYETİ"/>
    <x v="0"/>
    <s v="TALEP SONUÇLANDI"/>
    <d v="2018-08-03T12:00:34"/>
    <d v="2018-08-03T12:00:34"/>
    <n v="0"/>
    <x v="0"/>
    <x v="1"/>
  </r>
  <r>
    <x v="2"/>
    <s v="1"/>
    <n v="2396302"/>
    <x v="4114"/>
    <s v="İŞLEM"/>
    <s v="FATURA KONTROLÜ"/>
    <s v="FATURA KONTROLÜ"/>
    <s v="FATURA KONTROLÜ"/>
    <x v="2"/>
    <s v="TALEP SONUÇLANDI"/>
    <d v="2018-08-13T21:12:13"/>
    <d v="2018-08-13T21:12:13"/>
    <n v="0"/>
    <x v="0"/>
    <x v="1"/>
  </r>
  <r>
    <x v="2"/>
    <s v="2"/>
    <n v="2396302"/>
    <x v="4114"/>
    <s v="İŞLEM"/>
    <s v="AÇMA-KESME DURUMU"/>
    <s v="AÇMA-KESME DURUMU"/>
    <s v="AÇMA-KESME İTİRAZI"/>
    <x v="0"/>
    <s v="TALEP SONUÇLANDI"/>
    <d v="2018-08-13T21:23:05"/>
    <d v="2018-08-14T13:58:52"/>
    <n v="0.69151620370394085"/>
    <x v="0"/>
    <x v="1"/>
  </r>
  <r>
    <x v="2"/>
    <s v="2"/>
    <n v="2397590"/>
    <x v="4115"/>
    <s v="İŞLEM"/>
    <s v="TAHSİLAT"/>
    <s v="ABONE ALACAK TALEBİ"/>
    <s v="Tahsilat İşlem Talebi"/>
    <x v="0"/>
    <s v="TALEP SONUÇLANDI"/>
    <d v="2018-08-17T08:54:14"/>
    <d v="2018-08-17T08:54:14"/>
    <n v="0"/>
    <x v="0"/>
    <x v="1"/>
  </r>
  <r>
    <x v="2"/>
    <s v="1"/>
    <n v="2399437"/>
    <x v="4116"/>
    <s v="İŞLEM"/>
    <s v="ABONE BİLGİ GÜNCELLEME"/>
    <s v="ABONE BİLGİ GÜNCELLEME"/>
    <s v="ABONE BİLGİ GÜNCELLEME"/>
    <x v="0"/>
    <s v="TALEP SONUÇLANDI"/>
    <d v="2018-08-28T14:05:09"/>
    <d v="2018-08-28T14:05:09"/>
    <n v="0"/>
    <x v="0"/>
    <x v="1"/>
  </r>
  <r>
    <x v="2"/>
    <s v="2"/>
    <n v="2401023"/>
    <x v="4117"/>
    <s v="İŞLEM"/>
    <s v="FATURA KONTROLÜ"/>
    <s v="FATURA KONTROLÜ"/>
    <s v="FATURA KONTROLÜ"/>
    <x v="2"/>
    <s v="TALEP SONUÇLANDI"/>
    <d v="2018-08-10T11:47:14"/>
    <d v="2018-08-10T19:10:18"/>
    <n v="0.30768518518743804"/>
    <x v="0"/>
    <x v="1"/>
  </r>
  <r>
    <x v="2"/>
    <s v="1"/>
    <n v="2401597"/>
    <x v="2596"/>
    <s v="İŞLEM"/>
    <s v="TAHSİLAT"/>
    <s v="ABONE ALACAK TALEBİ"/>
    <s v="Tahsilat İşlem Talebi"/>
    <x v="0"/>
    <s v="TALEP SONUÇLANDI"/>
    <d v="2018-08-03T10:41:34"/>
    <d v="2018-08-03T10:41:34"/>
    <n v="0"/>
    <x v="0"/>
    <x v="1"/>
  </r>
  <r>
    <x v="2"/>
    <s v="1"/>
    <n v="2401840"/>
    <x v="4118"/>
    <s v="İŞLEM"/>
    <s v="AÇMA-KESME DURUMU"/>
    <s v="AÇMA-KESME DURUMU"/>
    <s v="AÇMA-KESME İTİRAZI"/>
    <x v="0"/>
    <s v="TALEP SONUÇLANDI"/>
    <d v="2018-08-09T11:24:29"/>
    <d v="2018-08-09T11:24:29"/>
    <n v="0"/>
    <x v="0"/>
    <x v="1"/>
  </r>
  <r>
    <x v="2"/>
    <s v="1"/>
    <n v="241044"/>
    <x v="4119"/>
    <s v="İŞLEM"/>
    <s v="TAHSİLAT"/>
    <s v="ABONE ALACAK TALEBİ"/>
    <s v="Tahsilat İşlem Talebi"/>
    <x v="0"/>
    <s v="TALEP SONUÇLANDI"/>
    <d v="2018-08-11T12:36:28"/>
    <d v="2018-08-11T12:36:28"/>
    <n v="0"/>
    <x v="0"/>
    <x v="1"/>
  </r>
  <r>
    <x v="2"/>
    <s v="1"/>
    <n v="2410703"/>
    <x v="4120"/>
    <s v="İŞLEM"/>
    <s v="TAHSİLAT"/>
    <s v="ABONE ALACAK TALEBİ"/>
    <s v="Tahsilat İşlem Talebi"/>
    <x v="0"/>
    <s v="TALEP SONUÇLANDI"/>
    <d v="2018-08-08T10:47:39"/>
    <d v="2018-08-08T10:47:39"/>
    <n v="0"/>
    <x v="0"/>
    <x v="1"/>
  </r>
  <r>
    <x v="2"/>
    <s v="2"/>
    <n v="2416478"/>
    <x v="4121"/>
    <s v="İŞLEM"/>
    <s v="AÇMA-KESME DURUMU"/>
    <s v="AÇMA-KESME DURUMU"/>
    <s v="AÇMA-KESME İTİRAZI"/>
    <x v="0"/>
    <s v="TALEP SONUÇLANDI"/>
    <d v="2018-08-01T10:40:49"/>
    <d v="2018-08-01T17:36:31"/>
    <n v="0.28868055555358296"/>
    <x v="0"/>
    <x v="1"/>
  </r>
  <r>
    <x v="2"/>
    <s v="1"/>
    <n v="2422148"/>
    <x v="4122"/>
    <s v="İŞLEM"/>
    <s v="TAHSİLAT"/>
    <s v="ABONE ALACAK TALEBİ"/>
    <s v="Tahsilat İşlem Talebi"/>
    <x v="0"/>
    <s v="TALEP SONUÇLANDI"/>
    <d v="2018-08-09T15:56:11"/>
    <d v="2018-08-09T15:56:11"/>
    <n v="0"/>
    <x v="0"/>
    <x v="1"/>
  </r>
  <r>
    <x v="2"/>
    <s v="1"/>
    <n v="2424341"/>
    <x v="4123"/>
    <s v="İŞLEM"/>
    <s v="AÇMA-KESME DURUMU"/>
    <s v="AÇMA-KESME DURUMU"/>
    <s v="AÇMA-KESME İTİRAZI"/>
    <x v="0"/>
    <s v="TALEP SONUÇLANDI"/>
    <d v="2018-08-16T10:51:06"/>
    <d v="2018-08-16T10:51:06"/>
    <n v="0"/>
    <x v="0"/>
    <x v="1"/>
  </r>
  <r>
    <x v="2"/>
    <s v="1"/>
    <n v="2425078"/>
    <x v="4124"/>
    <s v="İŞLEM"/>
    <s v="DAĞITIM ŞİRKETİ TAHLİYE TALEBİ"/>
    <s v="DAĞITIM ŞİRKETİ TAHLİYE TALEBİ"/>
    <s v="daimiye geçiş nedeniyle tahliye talebi"/>
    <x v="0"/>
    <s v="TALEP SONUÇLANDI"/>
    <d v="2018-08-09T10:05:40"/>
    <d v="2018-08-09T10:05:40"/>
    <n v="0"/>
    <x v="0"/>
    <x v="1"/>
  </r>
  <r>
    <x v="2"/>
    <s v="2"/>
    <n v="2425125"/>
    <x v="4125"/>
    <s v="İŞLEM"/>
    <s v="TAHSİLAT"/>
    <s v="ABONE ALACAK TALEBİ"/>
    <s v="Tahsilat İşlem Talebi"/>
    <x v="0"/>
    <s v="TALEP SONUÇLANDI"/>
    <d v="2018-08-22T14:03:31"/>
    <d v="2018-08-22T14:03:31"/>
    <n v="0"/>
    <x v="0"/>
    <x v="1"/>
  </r>
  <r>
    <x v="2"/>
    <s v="1"/>
    <n v="2425362"/>
    <x v="4126"/>
    <s v="İŞLEM"/>
    <s v="TAHSİLAT"/>
    <s v="ABONE ALACAK TALEBİ"/>
    <s v="Tahsilat İşlem Talebi"/>
    <x v="0"/>
    <s v="TALEP SONUÇLANDI"/>
    <d v="2018-08-30T16:10:53"/>
    <d v="2018-08-30T16:10:53"/>
    <n v="0"/>
    <x v="0"/>
    <x v="1"/>
  </r>
  <r>
    <x v="2"/>
    <s v="2"/>
    <n v="2425362"/>
    <x v="4126"/>
    <s v="İŞLEM"/>
    <s v="AÇMA-KESME DURUMU"/>
    <s v="AÇMA-KESME DURUMU"/>
    <s v="AÇMA-KESME İTİRAZI"/>
    <x v="0"/>
    <s v="TALEP SONUÇLANDI"/>
    <d v="2018-08-30T16:31:37"/>
    <d v="2018-09-03T17:25:12"/>
    <n v="4.0372106481445371"/>
    <x v="2"/>
    <x v="1"/>
  </r>
  <r>
    <x v="2"/>
    <s v="1"/>
    <n v="2426661"/>
    <x v="4127"/>
    <s v="İŞLEM"/>
    <s v="TAHSİLAT"/>
    <s v="ABONE ALACAK TALEBİ"/>
    <s v="Tahsilat İşlem Talebi"/>
    <x v="0"/>
    <s v="TALEP SONUÇLANDI"/>
    <d v="2018-08-17T08:49:42"/>
    <d v="2018-08-17T08:49:42"/>
    <n v="0"/>
    <x v="0"/>
    <x v="1"/>
  </r>
  <r>
    <x v="2"/>
    <s v="1"/>
    <n v="2429683"/>
    <x v="4128"/>
    <s v="İŞLEM"/>
    <s v="TAHSİLAT"/>
    <s v="ABONE ALACAK TALEBİ"/>
    <s v="Tahsilat İşlem Talebi"/>
    <x v="0"/>
    <s v="TALEP SONUÇLANDI"/>
    <d v="2018-08-10T11:00:24"/>
    <d v="2018-08-10T11:00:24"/>
    <n v="0"/>
    <x v="0"/>
    <x v="1"/>
  </r>
  <r>
    <x v="2"/>
    <s v="1"/>
    <n v="2431805"/>
    <x v="4129"/>
    <s v="İŞLEM"/>
    <s v="AÇMA-KESME DURUMU"/>
    <s v="AÇMA-KESME DURUMU"/>
    <s v="AÇMA-KESME İTİRAZI"/>
    <x v="0"/>
    <s v="TALEP SONUÇLANDI"/>
    <d v="2018-08-02T09:39:26"/>
    <d v="2018-08-02T09:39:26"/>
    <n v="0"/>
    <x v="0"/>
    <x v="1"/>
  </r>
  <r>
    <x v="2"/>
    <s v="1"/>
    <n v="2431805"/>
    <x v="4129"/>
    <s v="İŞLEM"/>
    <s v="TAHLİYE VE GÜVENCE BEDELİ TALEPLERİ"/>
    <s v="TAHLİYE VE GÜVENCE BEDELİ TALEPLERİ"/>
    <s v="GECİKMİŞ TAHLİYE ŞİKAYETİ"/>
    <x v="0"/>
    <s v="TALEP SONUÇLANDI"/>
    <d v="2018-08-02T09:32:30"/>
    <d v="2018-08-02T09:32:30"/>
    <n v="0"/>
    <x v="0"/>
    <x v="1"/>
  </r>
  <r>
    <x v="2"/>
    <s v="2"/>
    <n v="2438143"/>
    <x v="4130"/>
    <s v="İŞLEM"/>
    <s v="TAHSİLAT"/>
    <s v="ABONE ALACAK TALEBİ"/>
    <s v="Tahsilat İşlem Talebi"/>
    <x v="0"/>
    <s v="TALEP SONUÇLANDI"/>
    <d v="2018-08-09T11:28:20"/>
    <d v="2018-08-11T12:42:03"/>
    <n v="2.0511921296274522"/>
    <x v="0"/>
    <x v="1"/>
  </r>
  <r>
    <x v="2"/>
    <s v="1"/>
    <n v="2441134"/>
    <x v="4131"/>
    <s v="İŞLEM"/>
    <s v="FATURA KONTROLÜ"/>
    <s v="FATURA KONTROLÜ"/>
    <s v="FATURA KONTROLÜ"/>
    <x v="2"/>
    <s v="TALEP SONUÇLANDI"/>
    <d v="2018-08-28T12:55:18"/>
    <d v="2018-08-28T12:55:18"/>
    <n v="0"/>
    <x v="0"/>
    <x v="1"/>
  </r>
  <r>
    <x v="2"/>
    <s v="1"/>
    <n v="2442644"/>
    <x v="4132"/>
    <s v="İŞLEM"/>
    <s v="ABONE BİLGİ GÜNCELLEME"/>
    <s v="ABONE BİLGİ GÜNCELLEME"/>
    <s v="ABONE BİLGİ GÜNCELLEME"/>
    <x v="0"/>
    <s v="TALEP SONUÇLANDI"/>
    <d v="2018-08-27T09:53:22"/>
    <d v="2018-08-27T09:53:22"/>
    <n v="0"/>
    <x v="0"/>
    <x v="1"/>
  </r>
  <r>
    <x v="2"/>
    <s v="1"/>
    <n v="2442644"/>
    <x v="4133"/>
    <s v="İŞLEM"/>
    <s v="ABONE BİLGİ GÜNCELLEME"/>
    <s v="ABONE BİLGİ GÜNCELLEME"/>
    <s v="ABONE BİLGİ GÜNCELLEME"/>
    <x v="0"/>
    <s v="TALEP SONUÇLANDI"/>
    <d v="2018-08-14T09:30:57"/>
    <d v="2018-08-14T09:30:57"/>
    <n v="0"/>
    <x v="0"/>
    <x v="1"/>
  </r>
  <r>
    <x v="2"/>
    <s v="2"/>
    <n v="2442644"/>
    <x v="4133"/>
    <s v="İŞLEM"/>
    <s v="FATURA KONTROLÜ"/>
    <s v="FATURA KONTROLÜ"/>
    <s v="FATURA KONTROLÜ"/>
    <x v="2"/>
    <s v="TALEP SONUÇLANDI"/>
    <d v="2018-08-14T09:28:16"/>
    <d v="2018-08-14T13:54:47"/>
    <n v="0.18508101852057735"/>
    <x v="0"/>
    <x v="1"/>
  </r>
  <r>
    <x v="2"/>
    <s v="1"/>
    <n v="2445612"/>
    <x v="4134"/>
    <s v="İŞLEM"/>
    <s v="FATURA KONTROLÜ"/>
    <s v="FATURA KONTROLÜ"/>
    <s v="FATURA KONTROLÜ"/>
    <x v="2"/>
    <s v="TALEP SONUÇLANDI"/>
    <d v="2018-08-02T11:39:30"/>
    <d v="2018-08-02T11:39:30"/>
    <n v="0"/>
    <x v="0"/>
    <x v="1"/>
  </r>
  <r>
    <x v="2"/>
    <s v="1"/>
    <n v="2448099"/>
    <x v="4135"/>
    <s v="İŞLEM"/>
    <s v="TESİS/SAYAÇ/ADRES KONTROL"/>
    <s v="TESİS/SAYAÇ/ADRES KONTROL"/>
    <s v="SAYAÇ KONTROLÜ"/>
    <x v="2"/>
    <s v="TALEP SONUÇLANDI"/>
    <d v="2018-08-01T18:09:28"/>
    <d v="2018-08-01T18:09:28"/>
    <n v="0"/>
    <x v="0"/>
    <x v="1"/>
  </r>
  <r>
    <x v="2"/>
    <s v="2"/>
    <n v="2450234"/>
    <x v="4136"/>
    <s v="İŞLEM"/>
    <s v="FATURA KONTROLÜ"/>
    <s v="FATURA KONTROLÜ"/>
    <s v="FATURA KONTROLÜ"/>
    <x v="2"/>
    <s v="TALEP SONUÇLANDI"/>
    <d v="2018-08-17T14:04:52"/>
    <d v="2018-08-27T14:23:21"/>
    <n v="10.01283564815094"/>
    <x v="2"/>
    <x v="1"/>
  </r>
  <r>
    <x v="2"/>
    <s v="1"/>
    <n v="2452410"/>
    <x v="2615"/>
    <s v="İŞLEM"/>
    <s v="TESİS/SAYAÇ/ADRES KONTROL"/>
    <s v="TESİS/SAYAÇ/ADRES KONTROL"/>
    <s v="SAYAÇ KONTROLÜ"/>
    <x v="2"/>
    <s v="TALEP SONUÇLANDI"/>
    <d v="2018-08-01T16:29:34"/>
    <d v="2018-08-01T16:29:34"/>
    <n v="0"/>
    <x v="0"/>
    <x v="1"/>
  </r>
  <r>
    <x v="2"/>
    <s v="2"/>
    <n v="24580"/>
    <x v="4137"/>
    <s v="İŞLEM"/>
    <s v="TAHSİLAT"/>
    <s v="ABONE ALACAK TALEBİ"/>
    <s v="Tahsilat İşlem Talebi"/>
    <x v="0"/>
    <s v="TALEP SONUÇLANDI"/>
    <d v="2018-08-10T10:28:15"/>
    <d v="2018-08-31T11:21:38"/>
    <n v="21.037071759259561"/>
    <x v="1"/>
    <x v="1"/>
  </r>
  <r>
    <x v="2"/>
    <s v="1"/>
    <n v="246291"/>
    <x v="4138"/>
    <s v="İŞLEM"/>
    <s v="FATURA KONTROLÜ"/>
    <s v="FATURA KONTROLÜ"/>
    <s v="FATURA KONTROLÜ"/>
    <x v="2"/>
    <s v="TALEP SONUÇLANDI"/>
    <d v="2018-08-06T19:51:47"/>
    <d v="2018-08-06T19:51:47"/>
    <n v="0"/>
    <x v="0"/>
    <x v="1"/>
  </r>
  <r>
    <x v="2"/>
    <s v="1"/>
    <n v="246291"/>
    <x v="4138"/>
    <s v="İŞLEM"/>
    <s v="TAHSİLAT"/>
    <s v="ABONE ALACAK TALEBİ"/>
    <s v="Tahsilat İşlem Talebi"/>
    <x v="0"/>
    <s v="TALEP SONUÇLANDI"/>
    <d v="2018-08-06T19:53:55"/>
    <d v="2018-08-06T19:53:55"/>
    <n v="0"/>
    <x v="0"/>
    <x v="1"/>
  </r>
  <r>
    <x v="2"/>
    <s v="2"/>
    <n v="2466529"/>
    <x v="4139"/>
    <s v="İŞLEM"/>
    <s v="ABONE BİLGİ GÜNCELLEME"/>
    <s v="ABONE BİLGİ GÜNCELLEME"/>
    <s v="ABONE BİLGİ GÜNCELLEME"/>
    <x v="0"/>
    <s v="TALEP SONUÇLANDI"/>
    <d v="2018-08-29T12:06:26"/>
    <d v="2018-08-29T12:12:53"/>
    <n v="4.4791666732635349E-3"/>
    <x v="0"/>
    <x v="1"/>
  </r>
  <r>
    <x v="2"/>
    <s v="2"/>
    <n v="2473040"/>
    <x v="4140"/>
    <s v="İŞLEM"/>
    <s v="TAHSİLAT"/>
    <s v="ABONE ALACAK TALEBİ"/>
    <s v="Tahsilat İşlem Talebi"/>
    <x v="0"/>
    <s v="TALEP SONUÇLANDI"/>
    <d v="2018-08-31T09:13:12"/>
    <d v="2018-08-31T09:13:12"/>
    <n v="0"/>
    <x v="0"/>
    <x v="1"/>
  </r>
  <r>
    <x v="2"/>
    <s v="2"/>
    <n v="2474120"/>
    <x v="4141"/>
    <s v="İŞLEM"/>
    <s v="TAHSİLAT"/>
    <s v="ABONE ALACAK TALEBİ"/>
    <s v="Tahsilat İşlem Talebi"/>
    <x v="0"/>
    <s v="TALEP SONUÇLANDI"/>
    <d v="2018-08-17T10:41:43"/>
    <d v="2018-08-17T10:41:43"/>
    <n v="0"/>
    <x v="0"/>
    <x v="1"/>
  </r>
  <r>
    <x v="2"/>
    <s v="1"/>
    <n v="2474743"/>
    <x v="4142"/>
    <s v="İŞLEM"/>
    <s v="AÇMA-KESME DURUMU"/>
    <s v="AÇMA-KESME DURUMU"/>
    <s v="AÇMA-KESME İTİRAZI"/>
    <x v="0"/>
    <s v="TALEP SONUÇLANDI"/>
    <d v="2018-08-15T23:00:49"/>
    <d v="2018-08-15T23:00:49"/>
    <n v="0"/>
    <x v="0"/>
    <x v="1"/>
  </r>
  <r>
    <x v="2"/>
    <s v="1"/>
    <n v="2478045"/>
    <x v="4143"/>
    <s v="İŞLEM"/>
    <s v="TAHSİLAT"/>
    <s v="ABONE ALACAK TALEBİ"/>
    <s v="Tahsilat İşlem Talebi"/>
    <x v="0"/>
    <s v="TALEP SONUÇLANDI"/>
    <d v="2018-08-28T21:33:30"/>
    <d v="2018-08-28T21:33:30"/>
    <n v="0"/>
    <x v="0"/>
    <x v="1"/>
  </r>
  <r>
    <x v="2"/>
    <s v="1"/>
    <n v="2478045"/>
    <x v="4143"/>
    <s v="İŞLEM"/>
    <s v="ABONE BİLGİ GÜNCELLEME"/>
    <s v="ABONE BİLGİ GÜNCELLEME"/>
    <s v="ABONE BİLGİ GÜNCELLEME"/>
    <x v="0"/>
    <s v="TALEP SONUÇLANDI"/>
    <d v="2018-08-28T21:33:01"/>
    <d v="2018-08-28T21:33:01"/>
    <n v="0"/>
    <x v="0"/>
    <x v="1"/>
  </r>
  <r>
    <x v="2"/>
    <s v="1"/>
    <n v="2481650"/>
    <x v="4144"/>
    <s v="İŞLEM"/>
    <s v="ABONE BİLGİ GÜNCELLEME"/>
    <s v="ABONE BİLGİ GÜNCELLEME"/>
    <s v="ABONE BİLGİ GÜNCELLEME"/>
    <x v="0"/>
    <s v="TALEP SONUÇLANDI"/>
    <d v="2018-08-23T08:03:59"/>
    <d v="2018-08-23T08:03:59"/>
    <n v="0"/>
    <x v="0"/>
    <x v="1"/>
  </r>
  <r>
    <x v="2"/>
    <s v="1"/>
    <n v="2482418"/>
    <x v="4145"/>
    <s v="İŞLEM"/>
    <s v="AÇMA-KESME DURUMU"/>
    <s v="AÇMA-KESME DURUMU"/>
    <s v="AÇMA-KESME İTİRAZI"/>
    <x v="0"/>
    <s v="TALEP SONUÇLANDI"/>
    <d v="2018-08-10T14:59:36"/>
    <d v="2018-08-10T14:59:36"/>
    <n v="0"/>
    <x v="0"/>
    <x v="1"/>
  </r>
  <r>
    <x v="2"/>
    <s v="1"/>
    <n v="2484894"/>
    <x v="4146"/>
    <s v="İŞLEM"/>
    <s v="TAHSİLAT"/>
    <s v="ABONE ALACAK TALEBİ"/>
    <s v="Tahsilat İşlem Talebi"/>
    <x v="0"/>
    <s v="TALEP SONUÇLANDI"/>
    <d v="2018-08-10T10:48:26"/>
    <d v="2018-08-10T10:48:26"/>
    <n v="0"/>
    <x v="0"/>
    <x v="0"/>
  </r>
  <r>
    <x v="2"/>
    <s v="1"/>
    <n v="2487589"/>
    <x v="4147"/>
    <s v="İŞLEM"/>
    <s v="TAHSİLAT"/>
    <s v="ABONE ALACAK TALEBİ"/>
    <s v="Tahsilat İşlem Talebi"/>
    <x v="0"/>
    <s v="TALEP SONUÇLANDI"/>
    <d v="2018-08-09T11:47:56"/>
    <d v="2018-08-09T11:47:56"/>
    <n v="0"/>
    <x v="0"/>
    <x v="1"/>
  </r>
  <r>
    <x v="2"/>
    <s v="1"/>
    <n v="2490767"/>
    <x v="4148"/>
    <s v="İŞLEM"/>
    <s v="TAHLİYE VE GÜVENCE BEDELİ TALEPLERİ"/>
    <s v="TAHLİYE VE GÜVENCE BEDELİ TALEPLERİ"/>
    <s v="GECİKMİŞ TAHLİYE ŞİKAYETİ"/>
    <x v="0"/>
    <s v="TALEP SONUÇLANDI"/>
    <d v="2018-08-20T14:06:04"/>
    <d v="2018-08-20T14:06:04"/>
    <n v="0"/>
    <x v="0"/>
    <x v="1"/>
  </r>
  <r>
    <x v="2"/>
    <s v="1"/>
    <n v="2505437"/>
    <x v="2632"/>
    <s v="İŞLEM"/>
    <s v="FATURA KONTROLÜ"/>
    <s v="FATURA KONTROLÜ"/>
    <s v="FATURA KONTROLÜ"/>
    <x v="2"/>
    <s v="TALEP SONUÇLANDI"/>
    <d v="2018-08-08T20:45:15"/>
    <d v="2018-08-08T20:45:15"/>
    <n v="0"/>
    <x v="0"/>
    <x v="1"/>
  </r>
  <r>
    <x v="2"/>
    <s v="1"/>
    <n v="2506940"/>
    <x v="4149"/>
    <s v="İŞLEM"/>
    <s v="KAMPANYA SÖZLEŞMESİ KONTROL VE TALEPLERİ"/>
    <s v="KAMPANYA SÖZLEŞMESİ KONTROL VE TALEPLERİ"/>
    <s v="KAMPANYA TARİFE İTİRAZI"/>
    <x v="3"/>
    <s v="TALEP SONUÇLANDI"/>
    <d v="2018-08-11T09:47:41"/>
    <d v="2018-08-11T09:47:41"/>
    <n v="0"/>
    <x v="0"/>
    <x v="1"/>
  </r>
  <r>
    <x v="2"/>
    <s v="1"/>
    <n v="2509180"/>
    <x v="4150"/>
    <s v="İŞLEM"/>
    <s v="REZERV ENDEKS İNCELEME TALEBİ"/>
    <s v="REZERV ENDEKS İNCELEME TALEBİ"/>
    <s v="endeks incelemesi için tahakkuka gönder"/>
    <x v="2"/>
    <s v="TALEP SONUÇLANDI"/>
    <d v="2018-08-16T11:30:17"/>
    <d v="2018-08-16T11:30:17"/>
    <n v="0"/>
    <x v="0"/>
    <x v="1"/>
  </r>
  <r>
    <x v="2"/>
    <s v="1"/>
    <n v="2517947"/>
    <x v="4151"/>
    <s v="İŞLEM"/>
    <s v="AÇMA-KESME DURUMU"/>
    <s v="AÇMA-KESME DURUMU"/>
    <s v="AÇMA-KESME İTİRAZI"/>
    <x v="0"/>
    <s v="TALEP SONUÇLANDI"/>
    <d v="2018-08-03T10:46:29"/>
    <d v="2018-08-03T10:46:29"/>
    <n v="0"/>
    <x v="0"/>
    <x v="1"/>
  </r>
  <r>
    <x v="2"/>
    <s v="2"/>
    <n v="2520901"/>
    <x v="737"/>
    <s v="İŞLEM"/>
    <s v="FATURA KONTROLÜ"/>
    <s v="FATURA KONTROLÜ"/>
    <s v="FATURA KONTROLÜ"/>
    <x v="2"/>
    <s v="TALEP SONUÇLANDI"/>
    <d v="2018-08-09T09:51:47"/>
    <d v="2018-08-09T11:44:39"/>
    <n v="7.8379629623668734E-2"/>
    <x v="0"/>
    <x v="1"/>
  </r>
  <r>
    <x v="2"/>
    <s v="1"/>
    <n v="2520918"/>
    <x v="4152"/>
    <s v="İŞLEM"/>
    <s v="ABONE BİLGİ GÜNCELLEME"/>
    <s v="ABONE BİLGİ GÜNCELLEME"/>
    <s v="ABONE BİLGİ GÜNCELLEME"/>
    <x v="0"/>
    <s v="TALEP SONUÇLANDI"/>
    <d v="2018-08-01T11:03:30"/>
    <d v="2018-08-01T11:03:30"/>
    <n v="0"/>
    <x v="0"/>
    <x v="1"/>
  </r>
  <r>
    <x v="2"/>
    <s v="1"/>
    <n v="2520918"/>
    <x v="4152"/>
    <s v="İŞLEM"/>
    <s v="USULSÜZ KULLANIM"/>
    <s v="USULSÜZ KULLANIM"/>
    <s v="Uyarı Mesajı Gönderimi"/>
    <x v="0"/>
    <s v="TALEP SONUÇLANDI"/>
    <d v="2018-08-01T11:05:32"/>
    <d v="2018-08-01T11:05:32"/>
    <n v="0"/>
    <x v="0"/>
    <x v="1"/>
  </r>
  <r>
    <x v="2"/>
    <s v="1"/>
    <n v="2521113"/>
    <x v="4153"/>
    <s v="İŞLEM"/>
    <s v="FATURA KONTROLÜ"/>
    <s v="FATURA KONTROLÜ"/>
    <s v="FATURA KONTROLÜ"/>
    <x v="2"/>
    <s v="TALEP SONUÇLANDI"/>
    <d v="2018-08-27T18:02:07"/>
    <d v="2018-08-27T18:02:07"/>
    <n v="0"/>
    <x v="0"/>
    <x v="1"/>
  </r>
  <r>
    <x v="2"/>
    <s v="1"/>
    <n v="2522480"/>
    <x v="2641"/>
    <s v="İŞLEM"/>
    <s v="ONLİNE İŞLEM MERKEZİ TALEPLERİ"/>
    <s v="ONLİNE İŞLEM MERKEZİ TALEPLERİ"/>
    <s v="TRAFİK KURYE ŞİKAYETİ"/>
    <x v="4"/>
    <s v="TALEP SONUÇLANDI"/>
    <d v="2018-08-16T11:25:31"/>
    <d v="2018-08-16T11:25:31"/>
    <n v="0"/>
    <x v="0"/>
    <x v="1"/>
  </r>
  <r>
    <x v="2"/>
    <s v="1"/>
    <n v="252406"/>
    <x v="4154"/>
    <s v="İŞLEM"/>
    <s v="AÇMA-KESME DURUMU"/>
    <s v="AÇMA-KESME DURUMU"/>
    <s v="AÇMA-KESME İTİRAZI"/>
    <x v="0"/>
    <s v="TALEP SONUÇLANDI"/>
    <d v="2018-08-17T21:14:58"/>
    <d v="2018-08-17T21:14:58"/>
    <n v="0"/>
    <x v="0"/>
    <x v="1"/>
  </r>
  <r>
    <x v="2"/>
    <s v="2"/>
    <n v="252406"/>
    <x v="4154"/>
    <s v="İŞLEM"/>
    <s v="ABONE BİLGİ GÜNCELLEME"/>
    <s v="ABONE BİLGİ GÜNCELLEME"/>
    <s v="ABONE BİLGİ GÜNCELLEME"/>
    <x v="0"/>
    <s v="TALEP SONUÇLANDI"/>
    <d v="2018-08-17T21:16:44"/>
    <d v="2018-08-17T21:16:45"/>
    <n v="1.1574069503694773E-5"/>
    <x v="0"/>
    <x v="1"/>
  </r>
  <r>
    <x v="2"/>
    <s v="1"/>
    <n v="2524459"/>
    <x v="4155"/>
    <s v="İŞLEM"/>
    <s v="FATURA KONTROLÜ"/>
    <s v="FATURA KONTROLÜ"/>
    <s v="FATURA KONTROLÜ"/>
    <x v="2"/>
    <s v="TALEP SONUÇLANDI"/>
    <d v="2018-08-07T19:45:51"/>
    <d v="2018-08-07T19:45:51"/>
    <n v="0"/>
    <x v="0"/>
    <x v="1"/>
  </r>
  <r>
    <x v="2"/>
    <s v="1"/>
    <n v="2527591"/>
    <x v="4156"/>
    <s v="İŞLEM"/>
    <s v="FATURA KONTROLÜ"/>
    <s v="FATURA KONTROLÜ"/>
    <s v="FATURA KONTROLÜ"/>
    <x v="2"/>
    <s v="TALEP SONUÇLANDI"/>
    <d v="2018-08-03T10:03:03"/>
    <d v="2018-08-03T10:03:03"/>
    <n v="0"/>
    <x v="0"/>
    <x v="1"/>
  </r>
  <r>
    <x v="2"/>
    <s v="1"/>
    <n v="2528030"/>
    <x v="4157"/>
    <s v="İŞLEM"/>
    <s v="FATURA KONTROLÜ"/>
    <s v="FATURA KONTROLÜ"/>
    <s v="FATURA KONTROLÜ"/>
    <x v="2"/>
    <s v="TALEP SONUÇLANDI"/>
    <d v="2018-08-03T14:58:25"/>
    <d v="2018-08-03T14:58:25"/>
    <n v="0"/>
    <x v="0"/>
    <x v="1"/>
  </r>
  <r>
    <x v="2"/>
    <s v="1"/>
    <n v="2528030"/>
    <x v="4157"/>
    <s v="İŞLEM"/>
    <s v="REZERV ENDEKS İNCELEME TALEBİ"/>
    <s v="REZERV ENDEKS İNCELEME TALEBİ"/>
    <s v="endeks incelemesi için tahakkuka gönder"/>
    <x v="2"/>
    <s v="TALEP SONUÇLANDI"/>
    <d v="2018-08-03T15:33:45"/>
    <d v="2018-08-03T15:33:45"/>
    <n v="0"/>
    <x v="0"/>
    <x v="1"/>
  </r>
  <r>
    <x v="2"/>
    <s v="1"/>
    <n v="2531364"/>
    <x v="4158"/>
    <s v="İŞLEM"/>
    <s v="FATURA KONTROLÜ"/>
    <s v="FATURA KONTROLÜ"/>
    <s v="FATURA KONTROLÜ"/>
    <x v="2"/>
    <s v="TALEP SONUÇLANDI"/>
    <d v="2018-08-06T12:01:42"/>
    <d v="2018-08-06T12:01:42"/>
    <n v="0"/>
    <x v="0"/>
    <x v="1"/>
  </r>
  <r>
    <x v="2"/>
    <s v="1"/>
    <n v="253542"/>
    <x v="4159"/>
    <s v="İŞLEM"/>
    <s v="FATURA KONTROLÜ"/>
    <s v="FATURA KONTROLÜ"/>
    <s v="FATURA KONTROLÜ"/>
    <x v="2"/>
    <s v="TALEP SONUÇLANDI"/>
    <d v="2018-08-29T11:45:02"/>
    <d v="2018-08-29T11:45:02"/>
    <n v="0"/>
    <x v="0"/>
    <x v="1"/>
  </r>
  <r>
    <x v="2"/>
    <s v="1"/>
    <n v="2540548"/>
    <x v="4160"/>
    <s v="İŞLEM"/>
    <s v="EKSİK TÜKETİM LİDERLİĞİNE EVRAK SEVKİ"/>
    <s v="EKSİK TÜKETİM LİDERLİĞİNE EVRAK SEVKİ"/>
    <s v="ÖLÇÜSÜZ KULLANIM TUTANAĞI SEVKET"/>
    <x v="0"/>
    <s v="TALEP SONUÇLANDI"/>
    <d v="2018-08-01T16:44:37"/>
    <d v="2018-08-01T16:44:37"/>
    <n v="0"/>
    <x v="0"/>
    <x v="1"/>
  </r>
  <r>
    <x v="2"/>
    <s v="2"/>
    <n v="2542629"/>
    <x v="4161"/>
    <s v="İŞLEM"/>
    <s v="AÇMA-KESME DURUMU"/>
    <s v="AÇMA-KESME DURUMU"/>
    <s v="AÇMA-KESME İTİRAZI"/>
    <x v="0"/>
    <s v="TALEP SONUÇLANDI"/>
    <d v="2018-08-13T16:31:42"/>
    <d v="2018-08-14T09:53:15"/>
    <n v="0.72329861111211358"/>
    <x v="0"/>
    <x v="1"/>
  </r>
  <r>
    <x v="2"/>
    <s v="2"/>
    <n v="2542686"/>
    <x v="2649"/>
    <s v="İŞLEM"/>
    <s v="KAMPANYA SÖZLEŞMESİ KONTROL VE TALEPLERİ"/>
    <s v="KAMPANYA SÖZLEŞMESİ KONTROL VE TALEPLERİ"/>
    <s v="KAMPANYA TARİFE İTİRAZI"/>
    <x v="3"/>
    <s v="TALEP SONUÇLANDI"/>
    <d v="2018-08-10T17:40:45"/>
    <d v="2018-08-28T14:25:31"/>
    <n v="17.864421296297223"/>
    <x v="1"/>
    <x v="1"/>
  </r>
  <r>
    <x v="2"/>
    <s v="1"/>
    <n v="2545056"/>
    <x v="4162"/>
    <s v="İŞLEM"/>
    <s v="ABONE BİLGİ GÜNCELLEME"/>
    <s v="ABONE BİLGİ GÜNCELLEME"/>
    <s v="ABONE BİLGİ GÜNCELLEME"/>
    <x v="0"/>
    <s v="TALEP SONUÇLANDI"/>
    <d v="2018-08-03T14:00:26"/>
    <d v="2018-08-03T14:00:26"/>
    <n v="0"/>
    <x v="0"/>
    <x v="1"/>
  </r>
  <r>
    <x v="2"/>
    <s v="1"/>
    <n v="2545743"/>
    <x v="4163"/>
    <s v="İŞLEM"/>
    <s v="AÇMA-KESME DURUMU"/>
    <s v="AÇMA-KESME DURUMU"/>
    <s v="AÇMA-KESME İTİRAZI"/>
    <x v="0"/>
    <s v="TALEP SONUÇLANDI"/>
    <d v="2018-08-16T13:09:41"/>
    <d v="2018-08-16T13:09:41"/>
    <n v="0"/>
    <x v="0"/>
    <x v="1"/>
  </r>
  <r>
    <x v="2"/>
    <s v="2"/>
    <n v="2546194"/>
    <x v="4164"/>
    <s v="İŞLEM"/>
    <s v="TAHSİLAT"/>
    <s v="ABONE ALACAK TALEBİ"/>
    <s v="Tahsilat İşlem Talebi"/>
    <x v="0"/>
    <s v="TALEP SONUÇLANDI"/>
    <d v="2018-08-07T10:00:01"/>
    <d v="2018-08-07T10:00:01"/>
    <n v="0"/>
    <x v="0"/>
    <x v="1"/>
  </r>
  <r>
    <x v="2"/>
    <s v="1"/>
    <n v="2556897"/>
    <x v="4165"/>
    <s v="İŞLEM"/>
    <s v="TAHSİLAT"/>
    <s v="ABONE ALACAK TALEBİ"/>
    <s v="Tahsilat İşlem Talebi"/>
    <x v="0"/>
    <s v="TALEP SONUÇLANDI"/>
    <d v="2018-08-11T11:58:57"/>
    <d v="2018-08-11T11:58:57"/>
    <n v="0"/>
    <x v="0"/>
    <x v="1"/>
  </r>
  <r>
    <x v="2"/>
    <s v="1"/>
    <n v="2558918"/>
    <x v="4166"/>
    <s v="İŞLEM"/>
    <s v="FATURA KONTROLÜ"/>
    <s v="FATURA KONTROLÜ"/>
    <s v="FATURA KONTROLÜ"/>
    <x v="2"/>
    <s v="TALEP SONUÇLANDI"/>
    <d v="2018-08-14T17:41:53"/>
    <d v="2018-08-14T17:41:53"/>
    <n v="0"/>
    <x v="0"/>
    <x v="1"/>
  </r>
  <r>
    <x v="2"/>
    <s v="1"/>
    <n v="2560225"/>
    <x v="4167"/>
    <s v="İŞLEM"/>
    <s v="TAHSİLAT"/>
    <s v="ABONE ALACAK TALEBİ"/>
    <s v="Tahsilat İşlem Talebi"/>
    <x v="0"/>
    <s v="TALEP SONUÇLANDI"/>
    <d v="2018-08-15T09:40:03"/>
    <d v="2018-08-15T09:40:03"/>
    <n v="0"/>
    <x v="0"/>
    <x v="1"/>
  </r>
  <r>
    <x v="2"/>
    <s v="1"/>
    <n v="2565431"/>
    <x v="4168"/>
    <s v="İŞLEM"/>
    <s v="AÇMA-KESME DURUMU"/>
    <s v="AÇMA-KESME DURUMU"/>
    <s v="AÇMA-KESME İTİRAZI"/>
    <x v="0"/>
    <s v="TALEP SONUÇLANDI"/>
    <d v="2018-08-04T13:48:17"/>
    <d v="2018-08-04T13:48:17"/>
    <n v="0"/>
    <x v="0"/>
    <x v="1"/>
  </r>
  <r>
    <x v="2"/>
    <s v="1"/>
    <n v="2568900"/>
    <x v="4169"/>
    <s v="İŞLEM"/>
    <s v="GENEL TALEPLER"/>
    <s v="GENEL TALEPLER"/>
    <s v="RESMİ KURUM GÖNDERİLERİ"/>
    <x v="4"/>
    <s v="TALEP SONUÇLANDI"/>
    <d v="2018-08-31T14:56:15"/>
    <d v="2018-08-31T14:56:15"/>
    <n v="0"/>
    <x v="0"/>
    <x v="1"/>
  </r>
  <r>
    <x v="2"/>
    <s v="1"/>
    <n v="2568900"/>
    <x v="761"/>
    <s v="İŞLEM"/>
    <s v="TAHSİLAT"/>
    <s v="ABONE ALACAK TALEBİ"/>
    <s v="Tahsilat İşlem Talebi"/>
    <x v="0"/>
    <s v="TALEP SONUÇLANDI"/>
    <d v="2018-08-27T14:07:38"/>
    <d v="2018-08-27T14:07:38"/>
    <n v="0"/>
    <x v="0"/>
    <x v="1"/>
  </r>
  <r>
    <x v="2"/>
    <s v="2"/>
    <n v="2568900"/>
    <x v="4169"/>
    <s v="İŞLEM"/>
    <s v="FATURA KONTROLÜ"/>
    <s v="FATURA KONTROLÜ"/>
    <s v="FATURA KONTROLÜ"/>
    <x v="2"/>
    <s v="TALEP SONUÇLANDI"/>
    <d v="2018-08-27T14:21:56"/>
    <d v="2018-08-27T16:54:28"/>
    <n v="0.10592592592729488"/>
    <x v="0"/>
    <x v="1"/>
  </r>
  <r>
    <x v="2"/>
    <s v="2"/>
    <n v="2568900"/>
    <x v="761"/>
    <s v="İŞLEM"/>
    <s v="FATURA KONTROLÜ"/>
    <s v="FATURA KONTROLÜ"/>
    <s v="FATURA KONTROLÜ"/>
    <x v="2"/>
    <s v="TALEP SONUÇLANDI"/>
    <d v="2018-08-27T14:00:29"/>
    <d v="2018-08-27T14:00:30"/>
    <n v="1.1574076779652387E-5"/>
    <x v="0"/>
    <x v="1"/>
  </r>
  <r>
    <x v="2"/>
    <s v="2"/>
    <n v="2570766"/>
    <x v="4170"/>
    <s v="İŞLEM"/>
    <s v="AÇMA-KESME DURUMU"/>
    <s v="AÇMA-KESME DURUMU"/>
    <s v="AÇMA-KESME İTİRAZI"/>
    <x v="0"/>
    <s v="TALEP SONUÇLANDI"/>
    <d v="2018-08-08T13:34:58"/>
    <d v="2018-08-08T16:59:41"/>
    <n v="0.14216435185517184"/>
    <x v="0"/>
    <x v="1"/>
  </r>
  <r>
    <x v="2"/>
    <s v="2"/>
    <n v="2571977"/>
    <x v="764"/>
    <s v="İŞLEM"/>
    <s v="TAHSİLAT"/>
    <s v="ABONE ALACAK TALEBİ"/>
    <s v="Tahsilat İşlem Talebi"/>
    <x v="0"/>
    <s v="TALEP SONUÇLANDI"/>
    <d v="2018-08-31T15:47:12"/>
    <d v="2018-08-31T15:47:12"/>
    <n v="0"/>
    <x v="0"/>
    <x v="1"/>
  </r>
  <r>
    <x v="2"/>
    <s v="2"/>
    <n v="2571977"/>
    <x v="2660"/>
    <s v="İŞLEM"/>
    <s v="TAHSİLAT"/>
    <s v="ABONE ALACAK TALEBİ"/>
    <s v="Tahsilat İşlem Talebi"/>
    <x v="0"/>
    <s v="TALEP SONUÇLANDI"/>
    <d v="2018-08-31T15:46:22"/>
    <d v="2018-08-31T15:46:22"/>
    <n v="0"/>
    <x v="0"/>
    <x v="1"/>
  </r>
  <r>
    <x v="2"/>
    <s v="1"/>
    <n v="2573696"/>
    <x v="4171"/>
    <s v="İŞLEM"/>
    <s v="ABONELİK BAŞVURUSU"/>
    <s v="ABONELİK BAŞVURUSU"/>
    <s v="ABONELİK BAŞVURUSU"/>
    <x v="0"/>
    <s v="TALEP SONUÇLANDI"/>
    <d v="2018-08-09T10:35:07"/>
    <d v="2018-08-09T10:35:07"/>
    <n v="0"/>
    <x v="0"/>
    <x v="1"/>
  </r>
  <r>
    <x v="2"/>
    <s v="1"/>
    <n v="2574227"/>
    <x v="4172"/>
    <s v="İŞLEM"/>
    <s v="AÇMA-KESME DURUMU"/>
    <s v="AÇMA-KESME DURUMU"/>
    <s v="AÇMA-KESME İTİRAZI"/>
    <x v="0"/>
    <s v="TALEP SONUÇLANDI"/>
    <d v="2018-08-06T16:57:01"/>
    <d v="2018-08-06T16:57:01"/>
    <n v="0"/>
    <x v="0"/>
    <x v="1"/>
  </r>
  <r>
    <x v="2"/>
    <s v="1"/>
    <n v="2574879"/>
    <x v="4173"/>
    <s v="İŞLEM"/>
    <s v="TAHSİLAT"/>
    <s v="ABONE ALACAK TALEBİ"/>
    <s v="Tahsilat İşlem Talebi"/>
    <x v="0"/>
    <s v="TALEP SONUÇLANDI"/>
    <d v="2018-08-16T08:54:01"/>
    <d v="2018-08-16T08:54:01"/>
    <n v="0"/>
    <x v="0"/>
    <x v="1"/>
  </r>
  <r>
    <x v="2"/>
    <s v="1"/>
    <n v="2575431"/>
    <x v="4174"/>
    <s v="İŞLEM"/>
    <s v="TAHSİLAT"/>
    <s v="ABONE ALACAK TALEBİ"/>
    <s v="Tahsilat İşlem Talebi"/>
    <x v="0"/>
    <s v="TALEP SONUÇLANDI"/>
    <d v="2018-08-15T09:59:59"/>
    <d v="2018-08-15T09:59:59"/>
    <n v="0"/>
    <x v="0"/>
    <x v="1"/>
  </r>
  <r>
    <x v="2"/>
    <s v="1"/>
    <n v="2576603"/>
    <x v="4175"/>
    <s v="İŞLEM"/>
    <s v="TAHSİLAT"/>
    <s v="ABONE ALACAK TALEBİ"/>
    <s v="Tahsilat İşlem Talebi"/>
    <x v="0"/>
    <s v="TALEP SONUÇLANDI"/>
    <d v="2018-08-07T21:50:48"/>
    <d v="2018-08-07T21:50:48"/>
    <n v="0"/>
    <x v="0"/>
    <x v="1"/>
  </r>
  <r>
    <x v="2"/>
    <s v="1"/>
    <n v="2576603"/>
    <x v="4175"/>
    <s v="İŞLEM"/>
    <s v="AÇMA-KESME DURUMU"/>
    <s v="AÇMA-KESME DURUMU"/>
    <s v="AÇMA-KESME İTİRAZI"/>
    <x v="0"/>
    <s v="TALEP SONUÇLANDI"/>
    <d v="2018-08-07T21:47:59"/>
    <d v="2018-08-07T21:47:59"/>
    <n v="0"/>
    <x v="0"/>
    <x v="1"/>
  </r>
  <r>
    <x v="2"/>
    <s v="1"/>
    <n v="2577212"/>
    <x v="4176"/>
    <s v="İŞLEM"/>
    <s v="TAHSİLAT"/>
    <s v="ABONE ALACAK TALEBİ"/>
    <s v="Tahsilat İşlem Talebi"/>
    <x v="0"/>
    <s v="TALEP SONUÇLANDI"/>
    <d v="2018-08-16T15:14:16"/>
    <d v="2018-08-16T15:14:16"/>
    <n v="0"/>
    <x v="0"/>
    <x v="1"/>
  </r>
  <r>
    <x v="2"/>
    <s v="2"/>
    <n v="2578612"/>
    <x v="4177"/>
    <s v="İŞLEM"/>
    <s v="AÇMA-KESME DURUMU"/>
    <s v="AÇMA-KESME DURUMU"/>
    <s v="AÇMA-KESME İTİRAZI"/>
    <x v="0"/>
    <s v="TALEP SONUÇLANDI"/>
    <d v="2018-08-10T13:11:26"/>
    <d v="2018-08-10T17:22:00"/>
    <n v="0.17400462963269092"/>
    <x v="0"/>
    <x v="1"/>
  </r>
  <r>
    <x v="2"/>
    <s v="1"/>
    <n v="2580979"/>
    <x v="4178"/>
    <s v="İŞLEM"/>
    <s v="BAYİ İŞLEM TALEPLERİ"/>
    <s v="BAYİ İŞLEM TALEPLERİ"/>
    <s v="BAYİ UYGULAMA ŞİKAYETİ"/>
    <x v="4"/>
    <s v="TALEP SONUÇLANDI"/>
    <d v="2018-08-13T21:01:02"/>
    <d v="2018-08-13T21:01:02"/>
    <n v="0"/>
    <x v="0"/>
    <x v="1"/>
  </r>
  <r>
    <x v="2"/>
    <s v="2"/>
    <n v="2587746"/>
    <x v="2667"/>
    <s v="İŞLEM"/>
    <s v="TAHSİLAT"/>
    <s v="ABONE ALACAK TALEBİ"/>
    <s v="Tahsilat İşlem Talebi"/>
    <x v="0"/>
    <s v="TALEP SONUÇLANDI"/>
    <d v="2018-08-07T09:26:08"/>
    <d v="2018-08-07T11:38:46"/>
    <n v="9.2106481482915115E-2"/>
    <x v="0"/>
    <x v="1"/>
  </r>
  <r>
    <x v="2"/>
    <s v="2"/>
    <n v="2587746"/>
    <x v="2667"/>
    <s v="İŞLEM"/>
    <s v="AÇMA-KESME DURUMU"/>
    <s v="AÇMA-KESME DURUMU"/>
    <s v="AÇMA-KESME İTİRAZI"/>
    <x v="0"/>
    <s v="TALEP SONUÇLANDI"/>
    <d v="2018-08-07T13:13:51"/>
    <d v="2018-08-07T15:46:21"/>
    <n v="0.10590277778101154"/>
    <x v="0"/>
    <x v="1"/>
  </r>
  <r>
    <x v="2"/>
    <s v="1"/>
    <n v="2588184"/>
    <x v="4179"/>
    <s v="İŞLEM"/>
    <s v="TAHSİLAT"/>
    <s v="ABONE ALACAK TALEBİ"/>
    <s v="Tahsilat İşlem Talebi"/>
    <x v="0"/>
    <s v="TALEP SONUÇLANDI"/>
    <d v="2018-08-17T09:07:35"/>
    <d v="2018-08-17T09:07:35"/>
    <n v="0"/>
    <x v="0"/>
    <x v="1"/>
  </r>
  <r>
    <x v="2"/>
    <s v="1"/>
    <n v="2596972"/>
    <x v="4180"/>
    <s v="İŞLEM"/>
    <s v="FATURA KONTROLÜ"/>
    <s v="FATURA KONTROLÜ"/>
    <s v="FATURA KONTROLÜ"/>
    <x v="2"/>
    <s v="TALEP SONUÇLANDI"/>
    <d v="2018-08-07T14:08:30"/>
    <d v="2018-08-07T14:08:30"/>
    <n v="0"/>
    <x v="0"/>
    <x v="1"/>
  </r>
  <r>
    <x v="2"/>
    <s v="1"/>
    <n v="2599406"/>
    <x v="4181"/>
    <s v="İŞLEM"/>
    <s v="TAHSİLAT"/>
    <s v="ABONE ALACAK TALEBİ"/>
    <s v="Tahsilat İşlem Talebi"/>
    <x v="0"/>
    <s v="TALEP SONUÇLANDI"/>
    <d v="2018-08-17T08:32:43"/>
    <d v="2018-08-17T08:32:43"/>
    <n v="0"/>
    <x v="0"/>
    <x v="1"/>
  </r>
  <r>
    <x v="2"/>
    <s v="2"/>
    <n v="2601029"/>
    <x v="4182"/>
    <s v="İŞLEM"/>
    <s v="FATURA KONTROLÜ"/>
    <s v="FATURA KONTROLÜ"/>
    <s v="FATURA KONTROLÜ"/>
    <x v="2"/>
    <s v="TALEP SONUÇLANDI"/>
    <d v="2018-08-10T12:05:41"/>
    <d v="2018-08-17T16:43:42"/>
    <n v="7.1930671296286164"/>
    <x v="2"/>
    <x v="1"/>
  </r>
  <r>
    <x v="2"/>
    <s v="1"/>
    <n v="2601665"/>
    <x v="4183"/>
    <s v="İŞLEM"/>
    <s v="TAHSİLAT"/>
    <s v="ABONE ALACAK TALEBİ"/>
    <s v="Tahsilat İşlem Talebi"/>
    <x v="0"/>
    <s v="TALEP SONUÇLANDI"/>
    <d v="2018-08-10T10:28:37"/>
    <d v="2018-08-10T10:28:37"/>
    <n v="0"/>
    <x v="0"/>
    <x v="1"/>
  </r>
  <r>
    <x v="2"/>
    <s v="1"/>
    <n v="2605053"/>
    <x v="4184"/>
    <s v="İŞLEM"/>
    <s v="FATURA KONTROLÜ"/>
    <s v="FATURA KONTROLÜ"/>
    <s v="FATURA KONTROLÜ"/>
    <x v="2"/>
    <s v="TALEP SONUÇLANDI"/>
    <d v="2018-08-08T10:24:42"/>
    <d v="2018-08-08T10:24:42"/>
    <n v="0"/>
    <x v="0"/>
    <x v="1"/>
  </r>
  <r>
    <x v="2"/>
    <s v="2"/>
    <n v="2605053"/>
    <x v="4184"/>
    <s v="İŞLEM"/>
    <s v="TAHSİLAT"/>
    <s v="ABONE ALACAK TALEBİ"/>
    <s v="Tahsilat İşlem Talebi"/>
    <x v="0"/>
    <s v="TALEP SONUÇLANDI"/>
    <d v="2018-08-06T11:23:13"/>
    <d v="2018-08-06T11:23:13"/>
    <n v="0"/>
    <x v="0"/>
    <x v="1"/>
  </r>
  <r>
    <x v="2"/>
    <s v="2"/>
    <n v="2605107"/>
    <x v="4185"/>
    <s v="İŞLEM"/>
    <s v="FATURA KONTROLÜ"/>
    <s v="FATURA KONTROLÜ"/>
    <s v="FATURA KONTROLÜ"/>
    <x v="2"/>
    <s v="TALEP SONUÇLANDI"/>
    <d v="2018-08-09T12:56:08"/>
    <d v="2018-08-09T14:27:35"/>
    <n v="6.3506944439723156E-2"/>
    <x v="0"/>
    <x v="1"/>
  </r>
  <r>
    <x v="2"/>
    <s v="1"/>
    <n v="2611682"/>
    <x v="4186"/>
    <s v="İŞLEM"/>
    <s v="TAHSİLAT"/>
    <s v="ABONE ALACAK TALEBİ"/>
    <s v="Tahsilat İşlem Talebi"/>
    <x v="0"/>
    <s v="TALEP SONUÇLANDI"/>
    <d v="2018-08-10T10:27:11"/>
    <d v="2018-08-10T10:27:11"/>
    <n v="0"/>
    <x v="0"/>
    <x v="1"/>
  </r>
  <r>
    <x v="2"/>
    <s v="2"/>
    <n v="2613531"/>
    <x v="4187"/>
    <s v="İŞLEM"/>
    <s v="FATURA KONTROLÜ"/>
    <s v="FATURA KONTROLÜ"/>
    <s v="FATURA KONTROLÜ"/>
    <x v="2"/>
    <s v="TALEP SONUÇLANDI"/>
    <d v="2018-08-02T13:16:03"/>
    <d v="2018-08-02T13:48:46"/>
    <n v="2.2719907407008577E-2"/>
    <x v="0"/>
    <x v="1"/>
  </r>
  <r>
    <x v="2"/>
    <s v="1"/>
    <n v="2624052"/>
    <x v="4188"/>
    <s v="İŞLEM"/>
    <s v="ENDEKS TESPİTİ"/>
    <s v="ENDEKS TESPİTİ"/>
    <s v="ENDEKS TESPİTİ (BEDA)"/>
    <x v="2"/>
    <s v="TALEP SONUÇLANDI"/>
    <d v="2018-08-29T18:06:04"/>
    <d v="2018-08-29T18:06:04"/>
    <n v="0"/>
    <x v="0"/>
    <x v="1"/>
  </r>
  <r>
    <x v="2"/>
    <s v="2"/>
    <n v="262475"/>
    <x v="798"/>
    <s v="İŞLEM"/>
    <s v="YASAL TAKİP  BAŞVURULARI"/>
    <s v="YASAL TAKİP  BAŞVURULARI"/>
    <s v="HATALI ŞAHSA TAKİP AÇILMASI"/>
    <x v="0"/>
    <s v="TALEP SONUÇLANDI"/>
    <d v="2018-08-07T18:36:20"/>
    <d v="2018-08-27T09:41:11"/>
    <n v="19.628368055557075"/>
    <x v="1"/>
    <x v="1"/>
  </r>
  <r>
    <x v="2"/>
    <s v="2"/>
    <n v="2632425"/>
    <x v="2687"/>
    <s v="İŞLEM"/>
    <s v="PSS ABONE TALEPLERİ"/>
    <s v="PSS ABONE TALEPLERİ"/>
    <s v="FARK GÜVENCE BEDELİ BİLGİSİ"/>
    <x v="1"/>
    <s v="TALEP SONUÇLANDI"/>
    <d v="2018-08-15T10:23:15"/>
    <d v="2018-08-29T15:47:33"/>
    <n v="14.225208333329647"/>
    <x v="2"/>
    <x v="1"/>
  </r>
  <r>
    <x v="2"/>
    <s v="1"/>
    <n v="263333"/>
    <x v="4189"/>
    <s v="İŞLEM"/>
    <s v="TAHSİLAT"/>
    <s v="ABONE ALACAK TALEBİ"/>
    <s v="Tahsilat İşlem Talebi"/>
    <x v="0"/>
    <s v="TALEP SONUÇLANDI"/>
    <d v="2018-08-09T15:48:07"/>
    <d v="2018-08-09T15:48:07"/>
    <n v="0"/>
    <x v="0"/>
    <x v="1"/>
  </r>
  <r>
    <x v="2"/>
    <s v="1"/>
    <n v="2634294"/>
    <x v="4190"/>
    <s v="İŞLEM"/>
    <s v="TAHSİLAT"/>
    <s v="ABONE ALACAK TALEBİ"/>
    <s v="Tahsilat İşlem Talebi"/>
    <x v="0"/>
    <s v="TALEP SONUÇLANDI"/>
    <d v="2018-08-16T08:38:03"/>
    <d v="2018-08-16T08:38:03"/>
    <n v="0"/>
    <x v="0"/>
    <x v="1"/>
  </r>
  <r>
    <x v="2"/>
    <s v="2"/>
    <n v="2636302"/>
    <x v="4191"/>
    <s v="İŞLEM"/>
    <s v="TAHSİLAT"/>
    <s v="ABONE ALACAK TALEBİ"/>
    <s v="Tahsilat İşlem Talebi"/>
    <x v="0"/>
    <s v="TALEP SONUÇLANDI"/>
    <d v="2018-08-09T14:21:55"/>
    <d v="2018-08-09T14:21:56"/>
    <n v="1.1574069503694773E-5"/>
    <x v="0"/>
    <x v="1"/>
  </r>
  <r>
    <x v="2"/>
    <s v="1"/>
    <n v="2642225"/>
    <x v="4192"/>
    <s v="İŞLEM"/>
    <s v="FATURA KONTROLÜ"/>
    <s v="FATURA KONTROLÜ"/>
    <s v="FATURA KONTROLÜ"/>
    <x v="2"/>
    <s v="TALEP SONUÇLANDI"/>
    <d v="2018-08-16T09:12:11"/>
    <d v="2018-08-16T09:12:11"/>
    <n v="0"/>
    <x v="0"/>
    <x v="1"/>
  </r>
  <r>
    <x v="2"/>
    <s v="2"/>
    <n v="2644973"/>
    <x v="4193"/>
    <s v="İŞLEM"/>
    <s v="TAHSİLAT"/>
    <s v="ABONE ALACAK TALEBİ"/>
    <s v="Tahsilat İşlem Talebi"/>
    <x v="0"/>
    <s v="TALEP SONUÇLANDI"/>
    <d v="2018-08-09T11:25:22"/>
    <d v="2018-08-09T11:25:22"/>
    <n v="0"/>
    <x v="0"/>
    <x v="1"/>
  </r>
  <r>
    <x v="2"/>
    <s v="2"/>
    <n v="2652540"/>
    <x v="4194"/>
    <s v="İŞLEM"/>
    <s v="TAHSİLAT"/>
    <s v="ABONE ALACAK TALEBİ"/>
    <s v="Tahsilat İşlem Talebi"/>
    <x v="0"/>
    <s v="TALEP SONUÇLANDI"/>
    <d v="2018-08-15T14:47:28"/>
    <d v="2018-08-15T14:47:44"/>
    <n v="1.8518518481869251E-4"/>
    <x v="0"/>
    <x v="1"/>
  </r>
  <r>
    <x v="2"/>
    <s v="1"/>
    <n v="2655429"/>
    <x v="4195"/>
    <s v="İŞLEM"/>
    <s v="REZERV ENDEKS İNCELEME TALEBİ"/>
    <s v="REZERV ENDEKS İNCELEME TALEBİ"/>
    <s v="endeks incelemesi için tahakkuka gönder"/>
    <x v="2"/>
    <s v="TALEP SONUÇLANDI"/>
    <d v="2018-08-16T11:31:32"/>
    <d v="2018-08-16T11:31:32"/>
    <n v="0"/>
    <x v="0"/>
    <x v="1"/>
  </r>
  <r>
    <x v="2"/>
    <s v="1"/>
    <n v="2664728"/>
    <x v="4196"/>
    <s v="İŞLEM"/>
    <s v="REZERV ENDEKS İNCELEME TALEBİ"/>
    <s v="REZERV ENDEKS İNCELEME TALEBİ"/>
    <s v="endeks incelemesi için tahakkuka gönder"/>
    <x v="2"/>
    <s v="TALEP SONUÇLANDI"/>
    <d v="2018-08-15T12:58:44"/>
    <d v="2018-08-15T12:58:44"/>
    <n v="0"/>
    <x v="0"/>
    <x v="1"/>
  </r>
  <r>
    <x v="2"/>
    <s v="1"/>
    <n v="2665294"/>
    <x v="4197"/>
    <s v="İŞLEM"/>
    <s v="FATURA KONTROLÜ"/>
    <s v="FATURA KONTROLÜ"/>
    <s v="FATURA KONTROLÜ"/>
    <x v="2"/>
    <s v="TALEP SONUÇLANDI"/>
    <d v="2018-08-28T08:43:06"/>
    <d v="2018-08-28T08:43:06"/>
    <n v="0"/>
    <x v="0"/>
    <x v="1"/>
  </r>
  <r>
    <x v="2"/>
    <s v="1"/>
    <n v="2666589"/>
    <x v="2698"/>
    <s v="İŞLEM"/>
    <s v="ABONE BİLGİ GÜNCELLEME"/>
    <s v="ABONE BİLGİ GÜNCELLEME"/>
    <s v="ABONE BİLGİ GÜNCELLEME"/>
    <x v="0"/>
    <s v="TALEP SONUÇLANDI"/>
    <d v="2018-08-09T09:45:39"/>
    <d v="2018-08-09T09:45:39"/>
    <n v="0"/>
    <x v="0"/>
    <x v="1"/>
  </r>
  <r>
    <x v="2"/>
    <s v="2"/>
    <n v="2666589"/>
    <x v="2698"/>
    <s v="İŞLEM"/>
    <s v="FATURA KONTROLÜ"/>
    <s v="FATURA KONTROLÜ"/>
    <s v="FATURA KONTROLÜ"/>
    <x v="2"/>
    <s v="TALEP SONUÇLANDI"/>
    <d v="2018-08-09T09:44:10"/>
    <d v="2018-08-09T10:36:48"/>
    <n v="3.6550925920892041E-2"/>
    <x v="0"/>
    <x v="1"/>
  </r>
  <r>
    <x v="2"/>
    <s v="1"/>
    <n v="2667220"/>
    <x v="4198"/>
    <s v="İŞLEM"/>
    <s v="AÇMA-KESME DURUMU"/>
    <s v="AÇMA-KESME DURUMU"/>
    <s v="AÇMA-KESME İTİRAZI"/>
    <x v="0"/>
    <s v="TALEP SONUÇLANDI"/>
    <d v="2018-08-02T13:42:13"/>
    <d v="2018-08-02T13:42:13"/>
    <n v="0"/>
    <x v="0"/>
    <x v="1"/>
  </r>
  <r>
    <x v="2"/>
    <s v="1"/>
    <n v="2673235"/>
    <x v="4199"/>
    <s v="İŞLEM"/>
    <s v="TAHSİLAT"/>
    <s v="ABONE ALACAK TALEBİ"/>
    <s v="Tahsilat İşlem Talebi"/>
    <x v="0"/>
    <s v="TALEP SONUÇLANDI"/>
    <d v="2018-08-11T11:58:10"/>
    <d v="2018-08-11T11:58:10"/>
    <n v="0"/>
    <x v="0"/>
    <x v="1"/>
  </r>
  <r>
    <x v="2"/>
    <s v="1"/>
    <n v="2675291"/>
    <x v="4200"/>
    <s v="İŞLEM"/>
    <s v="AÇMA-KESME DURUMU"/>
    <s v="AÇMA-KESME DURUMU"/>
    <s v="AÇMA-KESME İTİRAZI"/>
    <x v="0"/>
    <s v="TALEP SONUÇLANDI"/>
    <d v="2018-08-03T14:30:14"/>
    <d v="2018-08-03T14:30:14"/>
    <n v="0"/>
    <x v="0"/>
    <x v="1"/>
  </r>
  <r>
    <x v="2"/>
    <s v="1"/>
    <n v="2677202"/>
    <x v="4201"/>
    <s v="İŞLEM"/>
    <s v="FATURA KONTROLÜ"/>
    <s v="FATURA KONTROLÜ"/>
    <s v="FATURA KONTROLÜ"/>
    <x v="2"/>
    <s v="TALEP SONUÇLANDI"/>
    <d v="2018-08-06T19:28:46"/>
    <d v="2018-08-06T19:28:46"/>
    <n v="0"/>
    <x v="0"/>
    <x v="1"/>
  </r>
  <r>
    <x v="2"/>
    <s v="2"/>
    <n v="267950"/>
    <x v="4202"/>
    <s v="İŞLEM"/>
    <s v="FATURA KONTROLÜ"/>
    <s v="FATURA KONTROLÜ"/>
    <s v="FATURA KONTROLÜ"/>
    <x v="2"/>
    <s v="TALEP SONUÇLANDI"/>
    <d v="2018-08-09T15:57:23"/>
    <d v="2018-08-10T11:01:04"/>
    <n v="0.794224537035916"/>
    <x v="0"/>
    <x v="1"/>
  </r>
  <r>
    <x v="2"/>
    <s v="2"/>
    <n v="2680184"/>
    <x v="4203"/>
    <s v="İŞLEM"/>
    <s v="TAHSİLAT"/>
    <s v="ABONE ALACAK TALEBİ"/>
    <s v="Tahsilat İşlem Talebi"/>
    <x v="0"/>
    <s v="TALEP SONUÇLANDI"/>
    <d v="2018-08-09T14:39:12"/>
    <d v="2018-08-09T14:39:12"/>
    <n v="0"/>
    <x v="0"/>
    <x v="1"/>
  </r>
  <r>
    <x v="2"/>
    <s v="2"/>
    <n v="268528"/>
    <x v="4204"/>
    <s v="İŞLEM"/>
    <s v="ABONE BİLGİ GÜNCELLEME"/>
    <s v="ABONE BİLGİ GÜNCELLEME"/>
    <s v="ABONE BİLGİ GÜNCELLEME"/>
    <x v="0"/>
    <s v="TALEP SONUÇLANDI"/>
    <d v="2018-08-06T13:57:00"/>
    <d v="2018-08-06T14:23:48"/>
    <n v="1.8611111110658385E-2"/>
    <x v="0"/>
    <x v="1"/>
  </r>
  <r>
    <x v="2"/>
    <s v="1"/>
    <n v="2691085"/>
    <x v="4205"/>
    <s v="İŞLEM"/>
    <s v="FATURA KONTROLÜ"/>
    <s v="FATURA KONTROLÜ"/>
    <s v="FATURA KONTROLÜ"/>
    <x v="2"/>
    <s v="TALEP SONUÇLANDI"/>
    <d v="2018-08-03T22:48:24"/>
    <d v="2018-08-03T22:48:24"/>
    <n v="0"/>
    <x v="0"/>
    <x v="1"/>
  </r>
  <r>
    <x v="2"/>
    <s v="1"/>
    <n v="2692098"/>
    <x v="4206"/>
    <s v="İŞLEM"/>
    <s v="AÇMA-KESME DURUMU"/>
    <s v="AÇMA-KESME DURUMU"/>
    <s v="AÇMA-KESME İTİRAZI"/>
    <x v="0"/>
    <s v="TALEP SONUÇLANDI"/>
    <d v="2018-08-07T14:10:30"/>
    <d v="2018-08-07T14:10:30"/>
    <n v="0"/>
    <x v="0"/>
    <x v="1"/>
  </r>
  <r>
    <x v="2"/>
    <s v="1"/>
    <n v="2695243"/>
    <x v="4207"/>
    <s v="İŞLEM"/>
    <s v="AÇMA-KESME DURUMU"/>
    <s v="AÇMA-KESME DURUMU"/>
    <s v="AÇMA-KESME İTİRAZI"/>
    <x v="0"/>
    <s v="TALEP SONUÇLANDI"/>
    <d v="2018-08-09T10:15:19"/>
    <d v="2018-08-09T10:15:19"/>
    <n v="0"/>
    <x v="0"/>
    <x v="1"/>
  </r>
  <r>
    <x v="2"/>
    <s v="2"/>
    <n v="2696310"/>
    <x v="4208"/>
    <s v="İŞLEM"/>
    <s v="FATURA KONTROLÜ"/>
    <s v="FATURA KONTROLÜ"/>
    <s v="FATURA KONTROLÜ"/>
    <x v="2"/>
    <s v="TALEP SONUÇLANDI"/>
    <d v="2018-08-18T10:08:25"/>
    <d v="2018-08-27T14:02:16"/>
    <n v="9.1623958333293558"/>
    <x v="2"/>
    <x v="1"/>
  </r>
  <r>
    <x v="2"/>
    <s v="1"/>
    <n v="2706830"/>
    <x v="4209"/>
    <s v="İŞLEM"/>
    <s v="FATURA KONTROLÜ"/>
    <s v="FATURA KONTROLÜ"/>
    <s v="FATURA KONTROLÜ"/>
    <x v="2"/>
    <s v="TALEP SONUÇLANDI"/>
    <d v="2018-08-02T17:14:21"/>
    <d v="2018-08-02T17:14:21"/>
    <n v="0"/>
    <x v="0"/>
    <x v="0"/>
  </r>
  <r>
    <x v="2"/>
    <s v="1"/>
    <n v="2708346"/>
    <x v="4210"/>
    <s v="İŞLEM"/>
    <s v="TAHSİLAT"/>
    <s v="ABONE ALACAK TALEBİ"/>
    <s v="Tahsilat İşlem Talebi"/>
    <x v="0"/>
    <s v="TALEP SONUÇLANDI"/>
    <d v="2018-08-07T16:25:17"/>
    <d v="2018-08-07T16:25:17"/>
    <n v="0"/>
    <x v="0"/>
    <x v="1"/>
  </r>
  <r>
    <x v="2"/>
    <s v="2"/>
    <n v="2715754"/>
    <x v="4211"/>
    <s v="İŞLEM"/>
    <s v="TAHSİLAT"/>
    <s v="ABONE ALACAK TALEBİ"/>
    <s v="Tahsilat İşlem Talebi"/>
    <x v="0"/>
    <s v="TALEP SONUÇLANDI"/>
    <d v="2018-08-10T10:18:19"/>
    <d v="2018-08-31T10:14:04"/>
    <n v="20.997048611105129"/>
    <x v="1"/>
    <x v="1"/>
  </r>
  <r>
    <x v="2"/>
    <s v="1"/>
    <n v="2719632"/>
    <x v="4212"/>
    <s v="İŞLEM"/>
    <s v="AÇMA-KESME DURUMU"/>
    <s v="AÇMA-KESME DURUMU"/>
    <s v="AÇMA-KESME İTİRAZI"/>
    <x v="0"/>
    <s v="TALEP SONUÇLANDI"/>
    <d v="2018-08-02T12:44:36"/>
    <d v="2018-08-02T12:44:36"/>
    <n v="0"/>
    <x v="0"/>
    <x v="1"/>
  </r>
  <r>
    <x v="2"/>
    <s v="1"/>
    <n v="2719632"/>
    <x v="4212"/>
    <s v="İŞLEM"/>
    <s v="TAHSİLAT"/>
    <s v="ABONE ALACAK TALEBİ"/>
    <s v="Tahsilat İşlem Talebi"/>
    <x v="0"/>
    <s v="TALEP SONUÇLANDI"/>
    <d v="2018-08-02T12:42:17"/>
    <d v="2018-08-02T12:42:17"/>
    <n v="0"/>
    <x v="0"/>
    <x v="1"/>
  </r>
  <r>
    <x v="2"/>
    <s v="2"/>
    <n v="2722494"/>
    <x v="2722"/>
    <s v="İŞLEM"/>
    <s v="AÇMA-KESME DURUMU"/>
    <s v="AÇMA-KESME DURUMU"/>
    <s v="AÇMA-KESME İTİRAZI"/>
    <x v="0"/>
    <s v="TALEP SONUÇLANDI"/>
    <d v="2018-08-09T12:05:06"/>
    <d v="2018-08-10T09:46:55"/>
    <n v="0.90403935185167938"/>
    <x v="0"/>
    <x v="1"/>
  </r>
  <r>
    <x v="2"/>
    <s v="1"/>
    <n v="2722800"/>
    <x v="4213"/>
    <s v="İŞLEM"/>
    <s v="FATURA KONTROLÜ"/>
    <s v="FATURA KONTROLÜ"/>
    <s v="FATURA KONTROLÜ"/>
    <x v="2"/>
    <s v="TALEP SONUÇLANDI"/>
    <d v="2018-08-06T09:08:20"/>
    <d v="2018-08-06T09:08:20"/>
    <n v="0"/>
    <x v="0"/>
    <x v="1"/>
  </r>
  <r>
    <x v="2"/>
    <s v="1"/>
    <n v="272370"/>
    <x v="4214"/>
    <s v="İŞLEM"/>
    <s v="TAHSİLAT"/>
    <s v="ABONE ALACAK TALEBİ"/>
    <s v="Tahsilat İşlem Talebi"/>
    <x v="0"/>
    <s v="TALEP SONUÇLANDI"/>
    <d v="2018-08-10T10:15:38"/>
    <d v="2018-08-10T10:15:38"/>
    <n v="0"/>
    <x v="0"/>
    <x v="1"/>
  </r>
  <r>
    <x v="2"/>
    <s v="1"/>
    <n v="2738977"/>
    <x v="4215"/>
    <s v="İŞLEM"/>
    <s v="TAHSİLAT"/>
    <s v="ABONE ALACAK TALEBİ"/>
    <s v="Tahsilat İşlem Talebi"/>
    <x v="0"/>
    <s v="TALEP SONUÇLANDI"/>
    <d v="2018-08-15T14:31:01"/>
    <d v="2018-08-15T14:31:01"/>
    <n v="0"/>
    <x v="0"/>
    <x v="1"/>
  </r>
  <r>
    <x v="2"/>
    <s v="1"/>
    <n v="2742240"/>
    <x v="4216"/>
    <s v="İŞLEM"/>
    <s v="AÇMA-KESME DURUMU"/>
    <s v="AÇMA-KESME DURUMU"/>
    <s v="AÇMA-KESME İTİRAZI"/>
    <x v="0"/>
    <s v="TALEP SONUÇLANDI"/>
    <d v="2018-08-10T14:07:01"/>
    <d v="2018-08-10T14:07:01"/>
    <n v="0"/>
    <x v="0"/>
    <x v="1"/>
  </r>
  <r>
    <x v="2"/>
    <s v="1"/>
    <n v="2756164"/>
    <x v="4217"/>
    <s v="İŞLEM"/>
    <s v="AÇMA-KESME DURUMU"/>
    <s v="AÇMA-KESME DURUMU"/>
    <s v="AÇMA-KESME İTİRAZI"/>
    <x v="0"/>
    <s v="TALEP SONUÇLANDI"/>
    <d v="2018-08-13T20:17:50"/>
    <d v="2018-08-13T20:17:50"/>
    <n v="0"/>
    <x v="0"/>
    <x v="1"/>
  </r>
  <r>
    <x v="2"/>
    <s v="1"/>
    <n v="2756765"/>
    <x v="4218"/>
    <s v="İŞLEM"/>
    <s v="TESİS/SAYAÇ/ADRES KONTROL"/>
    <s v="TESİS/SAYAÇ/ADRES KONTROL"/>
    <s v="SAYAÇ KONTROLÜ"/>
    <x v="2"/>
    <s v="TALEP SONUÇLANDI"/>
    <d v="2018-08-06T09:23:07"/>
    <d v="2018-08-06T09:23:07"/>
    <n v="0"/>
    <x v="0"/>
    <x v="1"/>
  </r>
  <r>
    <x v="2"/>
    <s v="1"/>
    <n v="275710"/>
    <x v="4219"/>
    <s v="İŞLEM"/>
    <s v="FATURA KONTROLÜ"/>
    <s v="FATURA KONTROLÜ"/>
    <s v="FATURA KONTROLÜ"/>
    <x v="2"/>
    <s v="TALEP SONUÇLANDI"/>
    <d v="2018-08-03T16:05:11"/>
    <d v="2018-08-03T16:05:11"/>
    <n v="0"/>
    <x v="0"/>
    <x v="1"/>
  </r>
  <r>
    <x v="2"/>
    <s v="1"/>
    <n v="2759353"/>
    <x v="4220"/>
    <s v="İŞLEM"/>
    <s v="TAHSİLAT"/>
    <s v="ABONE ALACAK TALEBİ"/>
    <s v="Tahsilat İşlem Talebi"/>
    <x v="0"/>
    <s v="TALEP SONUÇLANDI"/>
    <d v="2018-08-11T12:13:23"/>
    <d v="2018-08-11T12:13:23"/>
    <n v="0"/>
    <x v="0"/>
    <x v="1"/>
  </r>
  <r>
    <x v="2"/>
    <s v="1"/>
    <n v="2761761"/>
    <x v="4221"/>
    <s v="İŞLEM"/>
    <s v="TAHSİLAT"/>
    <s v="ABONE ALACAK TALEBİ"/>
    <s v="Tahsilat İşlem Talebi"/>
    <x v="0"/>
    <s v="TALEP SONUÇLANDI"/>
    <d v="2018-08-09T11:30:40"/>
    <d v="2018-08-09T11:30:40"/>
    <n v="0"/>
    <x v="0"/>
    <x v="1"/>
  </r>
  <r>
    <x v="2"/>
    <s v="1"/>
    <n v="2763701"/>
    <x v="4222"/>
    <s v="İŞLEM"/>
    <s v="FATURA KONTROLÜ"/>
    <s v="FATURA KONTROLÜ"/>
    <s v="FATURA KONTROLÜ"/>
    <x v="2"/>
    <s v="TALEP SONUÇLANDI"/>
    <d v="2018-08-28T16:49:14"/>
    <d v="2018-08-28T16:49:14"/>
    <n v="0"/>
    <x v="0"/>
    <x v="1"/>
  </r>
  <r>
    <x v="2"/>
    <s v="1"/>
    <n v="2764198"/>
    <x v="4223"/>
    <s v="İŞLEM"/>
    <s v="FATURA KONTROLÜ"/>
    <s v="FATURA KONTROLÜ"/>
    <s v="FATURA KONTROLÜ"/>
    <x v="2"/>
    <s v="TALEP SONUÇLANDI"/>
    <d v="2018-08-31T10:19:39"/>
    <d v="2018-08-31T10:19:39"/>
    <n v="0"/>
    <x v="0"/>
    <x v="1"/>
  </r>
  <r>
    <x v="2"/>
    <s v="1"/>
    <n v="2764656"/>
    <x v="4224"/>
    <s v="İŞLEM"/>
    <s v="ONLİNE İŞLEM MERKEZİ TALEPLERİ"/>
    <s v="ONLİNE İŞLEM MERKEZİ TALEPLERİ"/>
    <s v="TRAFİK KURYE ŞİKAYETİ"/>
    <x v="4"/>
    <s v="TALEP SONUÇLANDI"/>
    <d v="2018-08-11T13:28:23"/>
    <d v="2018-08-11T13:28:23"/>
    <n v="0"/>
    <x v="0"/>
    <x v="1"/>
  </r>
  <r>
    <x v="2"/>
    <s v="1"/>
    <n v="2775936"/>
    <x v="4225"/>
    <s v="İŞLEM"/>
    <s v="FATURA KONTROLÜ"/>
    <s v="FATURA KONTROLÜ"/>
    <s v="FATURA KONTROLÜ"/>
    <x v="2"/>
    <s v="TALEP SONUÇLANDI"/>
    <d v="2018-08-13T12:16:09"/>
    <d v="2018-08-13T12:16:09"/>
    <n v="0"/>
    <x v="0"/>
    <x v="1"/>
  </r>
  <r>
    <x v="2"/>
    <s v="1"/>
    <n v="2775936"/>
    <x v="4225"/>
    <s v="İŞLEM"/>
    <s v="TESİS/SAYAÇ/ADRES KONTROL"/>
    <s v="TESİS/SAYAÇ/ADRES KONTROL"/>
    <s v="SAYAÇ KONTROLÜ"/>
    <x v="2"/>
    <s v="TALEP SONUÇLANDI"/>
    <d v="2018-08-13T12:18:46"/>
    <d v="2018-08-13T12:18:46"/>
    <n v="0"/>
    <x v="0"/>
    <x v="1"/>
  </r>
  <r>
    <x v="2"/>
    <s v="2"/>
    <n v="2776149"/>
    <x v="4226"/>
    <s v="İŞLEM"/>
    <s v="TAHSİLAT"/>
    <s v="ABONE ALACAK TALEBİ"/>
    <s v="Tahsilat İşlem Talebi"/>
    <x v="0"/>
    <s v="TALEP SONUÇLANDI"/>
    <d v="2018-08-09T13:49:19"/>
    <d v="2018-08-09T13:49:20"/>
    <n v="1.1574076779652387E-5"/>
    <x v="0"/>
    <x v="1"/>
  </r>
  <r>
    <x v="2"/>
    <s v="1"/>
    <n v="2779027"/>
    <x v="4227"/>
    <s v="İŞLEM"/>
    <s v="TAHLİYE VE GÜVENCE BEDELİ TALEPLERİ"/>
    <s v="TAHLİYE VE GÜVENCE BEDELİ TALEPLERİ"/>
    <s v="GECİKMİŞ TAHLİYE ŞİKAYETİ"/>
    <x v="0"/>
    <s v="TALEP SONUÇLANDI"/>
    <d v="2018-08-28T09:21:50"/>
    <d v="2018-08-28T09:21:50"/>
    <n v="0"/>
    <x v="0"/>
    <x v="0"/>
  </r>
  <r>
    <x v="2"/>
    <s v="1"/>
    <n v="2781502"/>
    <x v="4228"/>
    <s v="İŞLEM"/>
    <s v="AÇMA-KESME DURUMU"/>
    <s v="AÇMA-KESME DURUMU"/>
    <s v="AÇMA-KESME İTİRAZI"/>
    <x v="0"/>
    <s v="TALEP SONUÇLANDI"/>
    <d v="2018-08-01T12:34:43"/>
    <d v="2018-08-01T12:34:43"/>
    <n v="0"/>
    <x v="0"/>
    <x v="1"/>
  </r>
  <r>
    <x v="2"/>
    <s v="2"/>
    <n v="278312"/>
    <x v="2744"/>
    <s v="İŞLEM"/>
    <s v="FATURA KONTROLÜ"/>
    <s v="FATURA KONTROLÜ"/>
    <s v="FATURA KONTROLÜ"/>
    <x v="2"/>
    <s v="TALEP SONUÇLANDI"/>
    <d v="2018-08-28T14:45:23"/>
    <d v="2018-08-28T15:08:23"/>
    <n v="1.5972222223354038E-2"/>
    <x v="0"/>
    <x v="1"/>
  </r>
  <r>
    <x v="2"/>
    <s v="1"/>
    <n v="2790248"/>
    <x v="4229"/>
    <s v="İŞLEM"/>
    <s v="TAHSİLAT"/>
    <s v="ABONE ALACAK TALEBİ"/>
    <s v="Tahsilat İşlem Talebi"/>
    <x v="0"/>
    <s v="TALEP SONUÇLANDI"/>
    <d v="2018-08-06T14:39:28"/>
    <d v="2018-08-06T14:39:28"/>
    <n v="0"/>
    <x v="0"/>
    <x v="1"/>
  </r>
  <r>
    <x v="2"/>
    <s v="1"/>
    <n v="2791191"/>
    <x v="4230"/>
    <s v="İŞLEM"/>
    <s v="AÇMA-KESME DURUMU"/>
    <s v="AÇMA-KESME DURUMU"/>
    <s v="AÇMA-KESME İTİRAZI"/>
    <x v="0"/>
    <s v="TALEP SONUÇLANDI"/>
    <d v="2018-08-08T13:58:47"/>
    <d v="2018-08-08T13:58:47"/>
    <n v="0"/>
    <x v="0"/>
    <x v="1"/>
  </r>
  <r>
    <x v="2"/>
    <s v="2"/>
    <n v="2793007"/>
    <x v="2747"/>
    <s v="İŞLEM"/>
    <s v="FATURA KONTROLÜ"/>
    <s v="FATURA KONTROLÜ"/>
    <s v="FATURA KONTROLÜ"/>
    <x v="2"/>
    <s v="TALEP SONUÇLANDI"/>
    <d v="2018-08-13T15:39:40"/>
    <d v="2018-08-13T16:36:29"/>
    <n v="3.9456018515920732E-2"/>
    <x v="0"/>
    <x v="1"/>
  </r>
  <r>
    <x v="2"/>
    <s v="1"/>
    <n v="2795630"/>
    <x v="4231"/>
    <s v="İŞLEM"/>
    <s v="TESİS/SAYAÇ/ADRES KONTROL"/>
    <s v="TESİS/SAYAÇ/ADRES KONTROL"/>
    <s v="SAYAÇ KONTROLÜ"/>
    <x v="2"/>
    <s v="TALEP SONUÇLANDI"/>
    <d v="2018-08-28T15:33:29"/>
    <d v="2018-08-28T15:33:29"/>
    <n v="0"/>
    <x v="0"/>
    <x v="1"/>
  </r>
  <r>
    <x v="2"/>
    <s v="2"/>
    <n v="2798189"/>
    <x v="4232"/>
    <s v="İŞLEM"/>
    <s v="TAHSİLAT"/>
    <s v="ABONE ALACAK TALEBİ"/>
    <s v="Tahsilat İşlem Talebi"/>
    <x v="0"/>
    <s v="TALEP SONUÇLANDI"/>
    <d v="2018-08-07T19:18:43"/>
    <d v="2018-08-07T19:18:43"/>
    <n v="0"/>
    <x v="0"/>
    <x v="1"/>
  </r>
  <r>
    <x v="2"/>
    <s v="2"/>
    <n v="2800420"/>
    <x v="4233"/>
    <s v="İŞLEM"/>
    <s v="AÇMA-KESME DURUMU"/>
    <s v="AÇMA-KESME DURUMU"/>
    <s v="AÇMA-KESME İTİRAZI"/>
    <x v="0"/>
    <s v="TALEP SONUÇLANDI"/>
    <d v="2018-08-14T10:36:46"/>
    <d v="2018-08-14T15:34:33"/>
    <n v="0.20679398148058681"/>
    <x v="0"/>
    <x v="1"/>
  </r>
  <r>
    <x v="2"/>
    <s v="1"/>
    <n v="2803735"/>
    <x v="4234"/>
    <s v="İŞLEM"/>
    <s v="TAHSİLAT"/>
    <s v="ABONE ALACAK TALEBİ"/>
    <s v="Tahsilat İşlem Talebi"/>
    <x v="0"/>
    <s v="TALEP SONUÇLANDI"/>
    <d v="2018-08-11T11:55:09"/>
    <d v="2018-08-11T11:55:09"/>
    <n v="0"/>
    <x v="0"/>
    <x v="1"/>
  </r>
  <r>
    <x v="2"/>
    <s v="1"/>
    <n v="2804135"/>
    <x v="4235"/>
    <s v="İŞLEM"/>
    <s v="FATURA KONTROLÜ"/>
    <s v="FATURA KONTROLÜ"/>
    <s v="FATURA KONTROLÜ"/>
    <x v="2"/>
    <s v="TALEP SONUÇLANDI"/>
    <d v="2018-08-28T15:50:06"/>
    <d v="2018-08-28T15:50:06"/>
    <n v="0"/>
    <x v="0"/>
    <x v="1"/>
  </r>
  <r>
    <x v="2"/>
    <s v="1"/>
    <n v="280999"/>
    <x v="4236"/>
    <s v="İŞLEM"/>
    <s v="ABONE BİLGİ GÜNCELLEME"/>
    <s v="ABONE BİLGİ GÜNCELLEME"/>
    <s v="ABONE BİLGİ GÜNCELLEME"/>
    <x v="0"/>
    <s v="TALEP SONUÇLANDI"/>
    <d v="2018-08-14T16:03:25"/>
    <d v="2018-08-14T16:03:25"/>
    <n v="0"/>
    <x v="0"/>
    <x v="1"/>
  </r>
  <r>
    <x v="2"/>
    <s v="1"/>
    <n v="2811301"/>
    <x v="4237"/>
    <s v="İŞLEM"/>
    <s v="TAHSİLAT"/>
    <s v="ABONE ALACAK TALEBİ"/>
    <s v="Tahsilat İşlem Talebi"/>
    <x v="0"/>
    <s v="TALEP SONUÇLANDI"/>
    <d v="2018-08-31T11:15:04"/>
    <d v="2018-08-31T11:15:04"/>
    <n v="0"/>
    <x v="0"/>
    <x v="1"/>
  </r>
  <r>
    <x v="2"/>
    <s v="2"/>
    <n v="2812319"/>
    <x v="4238"/>
    <s v="İŞLEM"/>
    <s v="AÇMA-KESME DURUMU"/>
    <s v="AÇMA-KESME DURUMU"/>
    <s v="AÇMA-KESME İTİRAZI"/>
    <x v="0"/>
    <s v="TALEP SONUÇLANDI"/>
    <d v="2018-08-02T14:16:20"/>
    <d v="2018-08-03T12:02:21"/>
    <n v="0.90695601852348773"/>
    <x v="0"/>
    <x v="1"/>
  </r>
  <r>
    <x v="2"/>
    <s v="1"/>
    <n v="2814987"/>
    <x v="4239"/>
    <s v="İŞLEM"/>
    <s v="TAHSİLAT"/>
    <s v="ABONE ALACAK TALEBİ"/>
    <s v="Tahsilat İşlem Talebi"/>
    <x v="0"/>
    <s v="TALEP SONUÇLANDI"/>
    <d v="2018-08-03T09:53:48"/>
    <d v="2018-08-03T09:53:48"/>
    <n v="0"/>
    <x v="0"/>
    <x v="1"/>
  </r>
  <r>
    <x v="2"/>
    <s v="2"/>
    <n v="281553"/>
    <x v="4240"/>
    <s v="İŞLEM"/>
    <s v="AÇMA-KESME DURUMU"/>
    <s v="AÇMA-KESME DURUMU"/>
    <s v="AÇMA-KESME İTİRAZI"/>
    <x v="0"/>
    <s v="TALEP SONUÇLANDI"/>
    <d v="2018-08-03T11:27:59"/>
    <d v="2018-09-27T20:06:05"/>
    <n v="55.35979166666948"/>
    <x v="1"/>
    <x v="1"/>
  </r>
  <r>
    <x v="2"/>
    <s v="2"/>
    <n v="2816108"/>
    <x v="4241"/>
    <s v="İŞLEM"/>
    <s v="TAHSİLAT"/>
    <s v="ABONE ALACAK TALEBİ"/>
    <s v="Tahsilat İşlem Talebi"/>
    <x v="0"/>
    <s v="TALEP SONUÇLANDI"/>
    <d v="2018-08-21T16:30:14"/>
    <d v="2018-08-21T16:30:14"/>
    <n v="0"/>
    <x v="0"/>
    <x v="1"/>
  </r>
  <r>
    <x v="2"/>
    <s v="1"/>
    <n v="2817211"/>
    <x v="4242"/>
    <s v="İŞLEM"/>
    <s v="PSS ABONE TALEPLERİ"/>
    <s v="PSS ABONE TALEPLERİ"/>
    <s v="FARK GÜVENCE BEDELİ BİLGİSİ"/>
    <x v="1"/>
    <s v="TALEP SONUÇLANDI"/>
    <d v="2018-08-09T17:43:11"/>
    <d v="2018-08-09T17:43:11"/>
    <n v="0"/>
    <x v="0"/>
    <x v="1"/>
  </r>
  <r>
    <x v="2"/>
    <s v="2"/>
    <n v="2817784"/>
    <x v="2756"/>
    <s v="İŞLEM"/>
    <s v="KAMPANYA SÖZLEŞMESİ KONTROL VE TALEPLERİ"/>
    <s v="KAMPANYA SÖZLEŞMESİ KONTROL VE TALEPLERİ"/>
    <s v="KAMPANYA TARİFE İTİRAZI"/>
    <x v="3"/>
    <s v="TALEP SONUÇLANDI"/>
    <d v="2018-08-17T16:19:26"/>
    <d v="2018-09-06T09:03:30"/>
    <n v="19.697268518517376"/>
    <x v="1"/>
    <x v="1"/>
  </r>
  <r>
    <x v="2"/>
    <s v="2"/>
    <n v="2818791"/>
    <x v="2758"/>
    <s v="İŞLEM"/>
    <s v="AÇMA-KESME DURUMU"/>
    <s v="AÇMA-KESME DURUMU"/>
    <s v="AÇMA-KESME İTİRAZI"/>
    <x v="0"/>
    <s v="TALEP SONUÇLANDI"/>
    <d v="2018-08-10T11:34:02"/>
    <d v="2018-08-13T12:03:45"/>
    <n v="3.0206365740741603"/>
    <x v="2"/>
    <x v="1"/>
  </r>
  <r>
    <x v="2"/>
    <s v="2"/>
    <n v="2821160"/>
    <x v="4243"/>
    <s v="İŞLEM"/>
    <s v="FATURA KONTROLÜ"/>
    <s v="FATURA KONTROLÜ"/>
    <s v="FATURA KONTROLÜ"/>
    <x v="2"/>
    <s v="TALEP SONUÇLANDI"/>
    <d v="2018-08-05T10:17:04"/>
    <d v="2018-08-06T09:47:41"/>
    <n v="0.97959490740322508"/>
    <x v="0"/>
    <x v="1"/>
  </r>
  <r>
    <x v="2"/>
    <s v="1"/>
    <n v="2828750"/>
    <x v="4244"/>
    <s v="İŞLEM"/>
    <s v="BAYİ İŞLEM TALEPLERİ"/>
    <s v="BAYİ İŞLEM TALEPLERİ"/>
    <s v="BAYİ UYGULAMA ŞİKAYETİ"/>
    <x v="4"/>
    <s v="TALEP SONUÇLANDI"/>
    <d v="2018-08-29T19:09:51"/>
    <d v="2018-08-29T19:09:51"/>
    <n v="0"/>
    <x v="0"/>
    <x v="1"/>
  </r>
  <r>
    <x v="2"/>
    <s v="2"/>
    <n v="2829089"/>
    <x v="4245"/>
    <s v="İŞLEM"/>
    <s v="ABONE BİLGİ GÜNCELLEME"/>
    <s v="ABONE BİLGİ GÜNCELLEME"/>
    <s v="ABONE BİLGİ GÜNCELLEME"/>
    <x v="0"/>
    <s v="TALEP SONUÇLANDI"/>
    <d v="2018-08-13T14:11:25"/>
    <d v="2018-08-13T14:11:26"/>
    <n v="1.1574076779652387E-5"/>
    <x v="0"/>
    <x v="0"/>
  </r>
  <r>
    <x v="2"/>
    <s v="1"/>
    <n v="2830181"/>
    <x v="4246"/>
    <s v="İŞLEM"/>
    <s v="ABONE BİLGİ GÜNCELLEME"/>
    <s v="ABONE BİLGİ GÜNCELLEME"/>
    <s v="ABONE BİLGİ GÜNCELLEME"/>
    <x v="0"/>
    <s v="TALEP SONUÇLANDI"/>
    <d v="2018-08-01T10:41:19"/>
    <d v="2018-08-01T10:41:19"/>
    <n v="0"/>
    <x v="0"/>
    <x v="1"/>
  </r>
  <r>
    <x v="2"/>
    <s v="2"/>
    <n v="2830535"/>
    <x v="890"/>
    <s v="İŞLEM"/>
    <s v="FATURA KONTROLÜ"/>
    <s v="FATURA KONTROLÜ"/>
    <s v="FATURA KONTROLÜ"/>
    <x v="2"/>
    <s v="TALEP SONUÇLANDI"/>
    <d v="2018-08-14T22:12:23"/>
    <d v="2018-08-14T22:12:23"/>
    <n v="0"/>
    <x v="0"/>
    <x v="1"/>
  </r>
  <r>
    <x v="2"/>
    <s v="2"/>
    <n v="2834233"/>
    <x v="4247"/>
    <s v="İŞLEM"/>
    <s v="AÇMA-KESME DURUMU"/>
    <s v="AÇMA-KESME DURUMU"/>
    <s v="AÇMA-KESME İTİRAZI"/>
    <x v="0"/>
    <s v="TALEP SONUÇLANDI"/>
    <d v="2018-08-08T13:45:21"/>
    <d v="2018-08-08T18:15:35"/>
    <n v="0.18766203703125939"/>
    <x v="0"/>
    <x v="1"/>
  </r>
  <r>
    <x v="2"/>
    <s v="1"/>
    <n v="2836581"/>
    <x v="4248"/>
    <s v="İŞLEM"/>
    <s v="TAHSİLAT"/>
    <s v="ABONE ALACAK TALEBİ"/>
    <s v="Tahsilat İşlem Talebi"/>
    <x v="0"/>
    <s v="TALEP SONUÇLANDI"/>
    <d v="2018-08-11T11:50:41"/>
    <d v="2018-08-11T11:50:41"/>
    <n v="0"/>
    <x v="0"/>
    <x v="1"/>
  </r>
  <r>
    <x v="2"/>
    <s v="1"/>
    <n v="2836723"/>
    <x v="4249"/>
    <s v="İŞLEM"/>
    <s v="USULSÜZ KULLANIM"/>
    <s v="USULSÜZ KULLANIM"/>
    <s v="Uyarı Mesajı Gönderimi"/>
    <x v="0"/>
    <s v="TALEP SONUÇLANDI"/>
    <d v="2018-08-01T11:25:24"/>
    <d v="2018-08-01T11:25:24"/>
    <n v="0"/>
    <x v="0"/>
    <x v="1"/>
  </r>
  <r>
    <x v="2"/>
    <s v="1"/>
    <n v="2841175"/>
    <x v="4250"/>
    <s v="İŞLEM"/>
    <s v="ABONELİK BAŞVURUSU"/>
    <s v="ABONELİK BAŞVURUSU"/>
    <s v="ABONELİK BAŞVURUSU"/>
    <x v="0"/>
    <s v="TALEP SONUÇLANDI"/>
    <d v="2018-08-04T11:39:36"/>
    <d v="2018-08-04T11:39:36"/>
    <n v="0"/>
    <x v="0"/>
    <x v="1"/>
  </r>
  <r>
    <x v="2"/>
    <s v="1"/>
    <n v="2841175"/>
    <x v="4250"/>
    <s v="İŞLEM"/>
    <s v="AÇMA-KESME DURUMU"/>
    <s v="AÇMA-KESME DURUMU"/>
    <s v="AÇMA-KESME İTİRAZI"/>
    <x v="0"/>
    <s v="TALEP SONUÇLANDI"/>
    <d v="2018-08-04T12:51:47"/>
    <d v="2018-08-04T12:51:47"/>
    <n v="0"/>
    <x v="0"/>
    <x v="1"/>
  </r>
  <r>
    <x v="2"/>
    <s v="1"/>
    <n v="2844597"/>
    <x v="4251"/>
    <s v="İŞLEM"/>
    <s v="AÇMA-KESME DURUMU"/>
    <s v="AÇMA-KESME DURUMU"/>
    <s v="AÇMA-KESME İTİRAZI"/>
    <x v="0"/>
    <s v="TALEP SONUÇLANDI"/>
    <d v="2018-08-01T11:47:11"/>
    <d v="2018-08-01T11:47:11"/>
    <n v="0"/>
    <x v="0"/>
    <x v="1"/>
  </r>
  <r>
    <x v="2"/>
    <s v="1"/>
    <n v="2850625"/>
    <x v="4252"/>
    <s v="İŞLEM"/>
    <s v="FATURA KONTROLÜ"/>
    <s v="FATURA KONTROLÜ"/>
    <s v="FATURA KONTROLÜ"/>
    <x v="2"/>
    <s v="TALEP SONUÇLANDI"/>
    <d v="2018-08-13T16:46:53"/>
    <d v="2018-08-13T16:46:53"/>
    <n v="0"/>
    <x v="0"/>
    <x v="1"/>
  </r>
  <r>
    <x v="2"/>
    <s v="1"/>
    <n v="2850625"/>
    <x v="4252"/>
    <s v="İŞLEM"/>
    <s v="REZERV ENDEKS İNCELEME TALEBİ"/>
    <s v="REZERV ENDEKS İNCELEME TALEBİ"/>
    <s v="endeks incelemesi için tahakkuka gönder"/>
    <x v="2"/>
    <s v="TALEP SONUÇLANDI"/>
    <d v="2018-08-14T09:12:15"/>
    <d v="2018-08-14T09:12:15"/>
    <n v="0"/>
    <x v="0"/>
    <x v="1"/>
  </r>
  <r>
    <x v="2"/>
    <s v="1"/>
    <n v="285307"/>
    <x v="4253"/>
    <s v="İŞLEM"/>
    <s v="TAHSİLAT"/>
    <s v="ABONE ALACAK TALEBİ"/>
    <s v="Tahsilat İşlem Talebi"/>
    <x v="0"/>
    <s v="TALEP SONUÇLANDI"/>
    <d v="2018-08-09T11:32:36"/>
    <d v="2018-08-09T11:32:36"/>
    <n v="0"/>
    <x v="0"/>
    <x v="1"/>
  </r>
  <r>
    <x v="2"/>
    <s v="1"/>
    <n v="2853883"/>
    <x v="4254"/>
    <s v="İŞLEM"/>
    <s v="TAHSİLAT"/>
    <s v="ABONE ALACAK TALEBİ"/>
    <s v="Tahsilat İşlem Talebi"/>
    <x v="0"/>
    <s v="TALEP SONUÇLANDI"/>
    <d v="2018-08-14T09:55:30"/>
    <d v="2018-08-14T09:55:30"/>
    <n v="0"/>
    <x v="0"/>
    <x v="1"/>
  </r>
  <r>
    <x v="2"/>
    <s v="1"/>
    <n v="2854357"/>
    <x v="4255"/>
    <s v="İŞLEM"/>
    <s v="AÇMA-KESME DURUMU"/>
    <s v="AÇMA-KESME DURUMU"/>
    <s v="AÇMA-KESME İTİRAZI"/>
    <x v="0"/>
    <s v="TALEP SONUÇLANDI"/>
    <d v="2018-08-31T11:54:07"/>
    <d v="2018-08-31T11:54:07"/>
    <n v="0"/>
    <x v="0"/>
    <x v="1"/>
  </r>
  <r>
    <x v="2"/>
    <s v="2"/>
    <n v="2855802"/>
    <x v="4256"/>
    <s v="İŞLEM"/>
    <s v="TAHSİLAT"/>
    <s v="ABONE ALACAK TALEBİ"/>
    <s v="Tahsilat İşlem Talebi"/>
    <x v="0"/>
    <s v="TALEP SONUÇLANDI"/>
    <d v="2018-08-09T10:58:51"/>
    <d v="2018-08-11T11:05:16"/>
    <n v="2.0044560185197042"/>
    <x v="0"/>
    <x v="1"/>
  </r>
  <r>
    <x v="2"/>
    <s v="1"/>
    <n v="2864698"/>
    <x v="4257"/>
    <s v="İŞLEM"/>
    <s v="AÇMA-KESME DURUMU"/>
    <s v="AÇMA-KESME DURUMU"/>
    <s v="AÇMA-KESME İTİRAZI"/>
    <x v="0"/>
    <s v="TALEP SONUÇLANDI"/>
    <d v="2018-08-15T20:12:22"/>
    <d v="2018-08-15T20:12:22"/>
    <n v="0"/>
    <x v="0"/>
    <x v="1"/>
  </r>
  <r>
    <x v="2"/>
    <s v="2"/>
    <n v="2867881"/>
    <x v="4258"/>
    <s v="İŞLEM"/>
    <s v="TAHSİLAT"/>
    <s v="ABONE ALACAK TALEBİ"/>
    <s v="Tahsilat İşlem Talebi"/>
    <x v="0"/>
    <s v="TALEP SONUÇLANDI"/>
    <d v="2018-08-09T11:22:38"/>
    <d v="2018-08-11T12:23:45"/>
    <n v="2.0424421296265791"/>
    <x v="0"/>
    <x v="1"/>
  </r>
  <r>
    <x v="2"/>
    <s v="1"/>
    <n v="2869355"/>
    <x v="4259"/>
    <s v="İŞLEM"/>
    <s v="ABONE BİLGİ GÜNCELLEME"/>
    <s v="ABONE BİLGİ GÜNCELLEME"/>
    <s v="ABONE BİLGİ GÜNCELLEME"/>
    <x v="0"/>
    <s v="TALEP SONUÇLANDI"/>
    <d v="2018-08-27T21:13:38"/>
    <d v="2018-08-27T21:13:38"/>
    <n v="0"/>
    <x v="0"/>
    <x v="1"/>
  </r>
  <r>
    <x v="2"/>
    <s v="1"/>
    <n v="2869828"/>
    <x v="4260"/>
    <s v="İŞLEM"/>
    <s v="AÇMA-KESME DURUMU"/>
    <s v="AÇMA-KESME DURUMU"/>
    <s v="AÇMA-KESME İTİRAZI"/>
    <x v="0"/>
    <s v="TALEP SONUÇLANDI"/>
    <d v="2018-08-09T19:42:18"/>
    <d v="2018-08-09T19:42:18"/>
    <n v="0"/>
    <x v="0"/>
    <x v="1"/>
  </r>
  <r>
    <x v="2"/>
    <s v="1"/>
    <n v="2870784"/>
    <x v="4261"/>
    <s v="İŞLEM"/>
    <s v="FATURA KONTROLÜ"/>
    <s v="FATURA KONTROLÜ"/>
    <s v="FATURA KONTROLÜ"/>
    <x v="2"/>
    <s v="TALEP SONUÇLANDI"/>
    <d v="2018-08-01T14:00:38"/>
    <d v="2018-08-01T14:00:38"/>
    <n v="0"/>
    <x v="0"/>
    <x v="1"/>
  </r>
  <r>
    <x v="2"/>
    <s v="1"/>
    <n v="2876626"/>
    <x v="4262"/>
    <s v="İŞLEM"/>
    <s v="AÇMA-KESME DURUMU"/>
    <s v="AÇMA-KESME DURUMU"/>
    <s v="AÇMA-KESME İTİRAZI"/>
    <x v="0"/>
    <s v="TALEP SONUÇLANDI"/>
    <d v="2018-08-13T18:01:23"/>
    <d v="2018-08-13T18:01:23"/>
    <n v="0"/>
    <x v="0"/>
    <x v="1"/>
  </r>
  <r>
    <x v="2"/>
    <s v="1"/>
    <n v="2876722"/>
    <x v="4263"/>
    <s v="İŞLEM"/>
    <s v="AÇMA-KESME DURUMU"/>
    <s v="AÇMA-KESME DURUMU"/>
    <s v="AÇMA-KESME İTİRAZI"/>
    <x v="0"/>
    <s v="TALEP SONUÇLANDI"/>
    <d v="2018-08-17T16:58:43"/>
    <d v="2018-08-17T16:58:43"/>
    <n v="0"/>
    <x v="0"/>
    <x v="1"/>
  </r>
  <r>
    <x v="2"/>
    <s v="2"/>
    <n v="2878076"/>
    <x v="4264"/>
    <s v="İŞLEM"/>
    <s v="TAHSİLAT"/>
    <s v="ABONE ALACAK TALEBİ"/>
    <s v="Tahsilat İşlem Talebi"/>
    <x v="0"/>
    <s v="TALEP SONUÇLANDI"/>
    <d v="2018-08-28T10:44:42"/>
    <d v="2018-08-28T10:52:04"/>
    <n v="5.1157407433493063E-3"/>
    <x v="0"/>
    <x v="1"/>
  </r>
  <r>
    <x v="2"/>
    <s v="2"/>
    <n v="2878473"/>
    <x v="4265"/>
    <s v="İŞLEM"/>
    <s v="FATURA KONTROLÜ"/>
    <s v="FATURA KONTROLÜ"/>
    <s v="FATURA KONTROLÜ"/>
    <x v="2"/>
    <s v="TALEP SONUÇLANDI"/>
    <d v="2018-08-28T10:24:40"/>
    <d v="2018-08-28T10:24:40"/>
    <n v="0"/>
    <x v="0"/>
    <x v="1"/>
  </r>
  <r>
    <x v="2"/>
    <s v="1"/>
    <n v="28795"/>
    <x v="4266"/>
    <s v="İŞLEM"/>
    <s v="TAHSİLAT"/>
    <s v="ABONE ALACAK TALEBİ"/>
    <s v="Tahsilat İşlem Talebi"/>
    <x v="0"/>
    <s v="TALEP SONUÇLANDI"/>
    <d v="2018-08-17T08:48:10"/>
    <d v="2018-08-17T08:48:10"/>
    <n v="0"/>
    <x v="0"/>
    <x v="1"/>
  </r>
  <r>
    <x v="2"/>
    <s v="1"/>
    <n v="2885644"/>
    <x v="4267"/>
    <s v="İŞLEM"/>
    <s v="AÇMA-KESME DURUMU"/>
    <s v="AÇMA-KESME DURUMU"/>
    <s v="AÇMA-KESME İTİRAZI"/>
    <x v="0"/>
    <s v="TALEP SONUÇLANDI"/>
    <d v="2018-08-14T13:19:42"/>
    <d v="2018-08-14T13:19:42"/>
    <n v="0"/>
    <x v="0"/>
    <x v="1"/>
  </r>
  <r>
    <x v="2"/>
    <s v="1"/>
    <n v="2885767"/>
    <x v="4268"/>
    <s v="İŞLEM"/>
    <s v="FATURA KONTROLÜ"/>
    <s v="FATURA KONTROLÜ"/>
    <s v="FATURA KONTROLÜ"/>
    <x v="2"/>
    <s v="TALEP SONUÇLANDI"/>
    <d v="2018-08-06T11:21:06"/>
    <d v="2018-08-06T11:21:06"/>
    <n v="0"/>
    <x v="0"/>
    <x v="1"/>
  </r>
  <r>
    <x v="2"/>
    <s v="1"/>
    <n v="288583"/>
    <x v="4269"/>
    <s v="İŞLEM"/>
    <s v="DAĞITIM ŞİRKETİ TAHLİYE TALEBİ"/>
    <s v="DAĞITIM ŞİRKETİ TAHLİYE TALEBİ"/>
    <s v="daimiye geçiş nedeniyle tahliye talebi"/>
    <x v="0"/>
    <s v="TALEP SONUÇLANDI"/>
    <d v="2018-08-03T10:58:46"/>
    <d v="2018-08-03T10:58:46"/>
    <n v="0"/>
    <x v="0"/>
    <x v="1"/>
  </r>
  <r>
    <x v="2"/>
    <s v="1"/>
    <n v="2886295"/>
    <x v="4270"/>
    <s v="İŞLEM"/>
    <s v="AÇMA-KESME DURUMU"/>
    <s v="AÇMA-KESME DURUMU"/>
    <s v="AÇMA-KESME İTİRAZI"/>
    <x v="0"/>
    <s v="TALEP SONUÇLANDI"/>
    <d v="2018-08-15T15:16:57"/>
    <d v="2018-08-15T15:16:57"/>
    <n v="0"/>
    <x v="0"/>
    <x v="1"/>
  </r>
  <r>
    <x v="2"/>
    <s v="2"/>
    <n v="2887191"/>
    <x v="4271"/>
    <s v="İŞLEM"/>
    <s v="TAHSİLAT"/>
    <s v="ABONE ALACAK TALEBİ"/>
    <s v="Tahsilat İşlem Talebi"/>
    <x v="0"/>
    <s v="TALEP SONUÇLANDI"/>
    <d v="2018-08-09T11:31:50"/>
    <d v="2018-08-11T12:45:32"/>
    <n v="2.0511805555579485"/>
    <x v="0"/>
    <x v="1"/>
  </r>
  <r>
    <x v="2"/>
    <s v="1"/>
    <n v="2889828"/>
    <x v="4272"/>
    <s v="İŞLEM"/>
    <s v="KAMPANYA SÖZLEŞMESİ KONTROL VE TALEPLERİ"/>
    <s v="KAMPANYA SÖZLEŞMESİ KONTROL VE TALEPLERİ"/>
    <s v="KAMPANYA TARİFE İTİRAZI"/>
    <x v="3"/>
    <s v="TALEP SONUÇLANDI"/>
    <d v="2018-08-31T15:08:09"/>
    <d v="2018-08-31T15:08:09"/>
    <n v="0"/>
    <x v="0"/>
    <x v="1"/>
  </r>
  <r>
    <x v="2"/>
    <s v="2"/>
    <n v="2890537"/>
    <x v="4273"/>
    <s v="İŞLEM"/>
    <s v="ABONE BİLGİ GÜNCELLEME"/>
    <s v="ABONE BİLGİ GÜNCELLEME"/>
    <s v="ABONE BİLGİ GÜNCELLEME"/>
    <x v="0"/>
    <s v="TALEP SONUÇLANDI"/>
    <d v="2018-08-26T17:19:58"/>
    <d v="2018-08-26T17:20:56"/>
    <n v="6.7129630042472854E-4"/>
    <x v="0"/>
    <x v="1"/>
  </r>
  <r>
    <x v="2"/>
    <s v="1"/>
    <n v="2890941"/>
    <x v="4274"/>
    <s v="İŞLEM"/>
    <s v="ONLİNE İŞLEM MERKEZİ TALEPLERİ"/>
    <s v="ONLİNE İŞLEM MERKEZİ TALEPLERİ"/>
    <s v="TRAFİK KURYE ŞİKAYETİ"/>
    <x v="4"/>
    <s v="TALEP SONUÇLANDI"/>
    <d v="2018-08-17T16:26:15"/>
    <d v="2018-08-17T16:26:15"/>
    <n v="0"/>
    <x v="0"/>
    <x v="1"/>
  </r>
  <r>
    <x v="2"/>
    <s v="1"/>
    <n v="2895113"/>
    <x v="4275"/>
    <s v="İŞLEM"/>
    <s v="TESİS/SAYAÇ/ADRES KONTROL"/>
    <s v="TESİS/SAYAÇ/ADRES KONTROL"/>
    <s v="SAYAÇ KONTROLÜ"/>
    <x v="2"/>
    <s v="TALEP SONUÇLANDI"/>
    <d v="2018-08-15T16:25:55"/>
    <d v="2018-08-15T16:25:55"/>
    <n v="0"/>
    <x v="0"/>
    <x v="1"/>
  </r>
  <r>
    <x v="2"/>
    <s v="1"/>
    <n v="2904750"/>
    <x v="4276"/>
    <s v="İŞLEM"/>
    <s v="AÇMA-KESME DURUMU"/>
    <s v="AÇMA-KESME DURUMU"/>
    <s v="AÇMA-KESME İTİRAZI"/>
    <x v="0"/>
    <s v="TALEP SONUÇLANDI"/>
    <d v="2018-08-07T18:05:15"/>
    <d v="2018-08-07T18:05:15"/>
    <n v="0"/>
    <x v="0"/>
    <x v="1"/>
  </r>
  <r>
    <x v="2"/>
    <s v="1"/>
    <n v="2904750"/>
    <x v="4276"/>
    <s v="İŞLEM"/>
    <s v="PSS ABONE TALEPLERİ"/>
    <s v="PSS ABONE TALEPLERİ"/>
    <s v="FARK GÜVENCE BEDELİ BİLGİSİ"/>
    <x v="1"/>
    <s v="TALEP SONUÇLANDI"/>
    <d v="2018-08-10T15:53:24"/>
    <d v="2018-08-10T15:53:24"/>
    <n v="0"/>
    <x v="0"/>
    <x v="1"/>
  </r>
  <r>
    <x v="2"/>
    <s v="1"/>
    <n v="2907407"/>
    <x v="4277"/>
    <s v="İŞLEM"/>
    <s v="FATURA KONTROLÜ"/>
    <s v="FATURA KONTROLÜ"/>
    <s v="FATURA KONTROLÜ"/>
    <x v="2"/>
    <s v="TALEP SONUÇLANDI"/>
    <d v="2018-08-02T15:52:08"/>
    <d v="2018-08-02T15:52:08"/>
    <n v="0"/>
    <x v="0"/>
    <x v="1"/>
  </r>
  <r>
    <x v="2"/>
    <s v="2"/>
    <n v="2913528"/>
    <x v="4278"/>
    <s v="İŞLEM"/>
    <s v="FATURA KONTROLÜ"/>
    <s v="FATURA KONTROLÜ"/>
    <s v="FATURA KONTROLÜ"/>
    <x v="2"/>
    <s v="TALEP SONUÇLANDI"/>
    <d v="2018-08-28T10:41:18"/>
    <d v="2018-08-28T11:32:08"/>
    <n v="3.5300925927003846E-2"/>
    <x v="0"/>
    <x v="1"/>
  </r>
  <r>
    <x v="2"/>
    <s v="1"/>
    <n v="2917723"/>
    <x v="4279"/>
    <s v="İŞLEM"/>
    <s v="TAHSİLAT"/>
    <s v="ABONE ALACAK TALEBİ"/>
    <s v="Tahsilat İşlem Talebi"/>
    <x v="0"/>
    <s v="TALEP SONUÇLANDI"/>
    <d v="2018-08-10T11:25:32"/>
    <d v="2018-08-10T11:25:32"/>
    <n v="0"/>
    <x v="0"/>
    <x v="1"/>
  </r>
  <r>
    <x v="2"/>
    <s v="1"/>
    <n v="2920298"/>
    <x v="4280"/>
    <s v="İŞLEM"/>
    <s v="TAHSİLAT"/>
    <s v="ABONE ALACAK TALEBİ"/>
    <s v="Tahsilat İşlem Talebi"/>
    <x v="0"/>
    <s v="TALEP SONUÇLANDI"/>
    <d v="2018-08-05T00:13:51"/>
    <d v="2018-08-05T00:13:51"/>
    <n v="0"/>
    <x v="0"/>
    <x v="1"/>
  </r>
  <r>
    <x v="2"/>
    <s v="1"/>
    <n v="2923762"/>
    <x v="4281"/>
    <s v="İŞLEM"/>
    <s v="TAHSİLAT"/>
    <s v="ABONE ALACAK TALEBİ"/>
    <s v="Tahsilat İşlem Talebi"/>
    <x v="0"/>
    <s v="TALEP SONUÇLANDI"/>
    <d v="2018-08-16T09:02:17"/>
    <d v="2018-08-16T09:02:17"/>
    <n v="0"/>
    <x v="0"/>
    <x v="1"/>
  </r>
  <r>
    <x v="2"/>
    <s v="1"/>
    <n v="2927329"/>
    <x v="4282"/>
    <s v="İŞLEM"/>
    <s v="USULSÜZ KULLANIM"/>
    <s v="USULSÜZ KULLANIM"/>
    <s v="Uyarı Mesajı Gönderimi"/>
    <x v="0"/>
    <s v="TALEP SONUÇLANDI"/>
    <d v="2018-08-11T13:19:33"/>
    <d v="2018-08-11T13:19:33"/>
    <n v="0"/>
    <x v="0"/>
    <x v="1"/>
  </r>
  <r>
    <x v="2"/>
    <s v="2"/>
    <n v="2931618"/>
    <x v="4283"/>
    <s v="İŞLEM"/>
    <s v="FATURA KONTROLÜ"/>
    <s v="FATURA KONTROLÜ"/>
    <s v="FATURA KONTROLÜ"/>
    <x v="2"/>
    <s v="TALEP SONUÇLANDI"/>
    <d v="2018-08-15T12:22:00"/>
    <d v="2018-08-15T12:22:01"/>
    <n v="1.1574076779652387E-5"/>
    <x v="0"/>
    <x v="1"/>
  </r>
  <r>
    <x v="2"/>
    <s v="1"/>
    <n v="2934503"/>
    <x v="4284"/>
    <s v="İŞLEM"/>
    <s v="PSS ABONE TALEPLERİ"/>
    <s v="PSS ABONE TALEPLERİ"/>
    <s v="FARK GÜVENCE BEDELİ BİLGİSİ"/>
    <x v="1"/>
    <s v="TALEP SONUÇLANDI"/>
    <d v="2018-08-03T15:05:25"/>
    <d v="2018-08-03T15:05:25"/>
    <n v="0"/>
    <x v="0"/>
    <x v="1"/>
  </r>
  <r>
    <x v="2"/>
    <s v="2"/>
    <n v="293723"/>
    <x v="4285"/>
    <s v="İŞLEM"/>
    <s v="AÇMA-KESME DURUMU"/>
    <s v="AÇMA-KESME DURUMU"/>
    <s v="AÇMA-KESME İTİRAZI"/>
    <x v="0"/>
    <s v="TALEP SONUÇLANDI"/>
    <d v="2018-08-08T12:13:17"/>
    <d v="2018-09-27T20:06:10"/>
    <n v="50.328391203700448"/>
    <x v="1"/>
    <x v="1"/>
  </r>
  <r>
    <x v="2"/>
    <s v="1"/>
    <n v="2938457"/>
    <x v="4286"/>
    <s v="İŞLEM"/>
    <s v="TAHSİLAT"/>
    <s v="ABONE ALACAK TALEBİ"/>
    <s v="Tahsilat İşlem Talebi"/>
    <x v="0"/>
    <s v="TALEP SONUÇLANDI"/>
    <d v="2018-08-14T09:51:46"/>
    <d v="2018-08-14T09:51:46"/>
    <n v="0"/>
    <x v="0"/>
    <x v="1"/>
  </r>
  <r>
    <x v="2"/>
    <s v="1"/>
    <n v="2941941"/>
    <x v="4287"/>
    <s v="İŞLEM"/>
    <s v="ABONE BİLGİ GÜNCELLEME"/>
    <s v="ABONE BİLGİ GÜNCELLEME"/>
    <s v="ABONE BİLGİ GÜNCELLEME"/>
    <x v="0"/>
    <s v="TALEP SONUÇLANDI"/>
    <d v="2018-08-02T19:21:14"/>
    <d v="2018-08-02T19:21:14"/>
    <n v="0"/>
    <x v="0"/>
    <x v="1"/>
  </r>
  <r>
    <x v="2"/>
    <s v="2"/>
    <n v="2942247"/>
    <x v="4288"/>
    <s v="İŞLEM"/>
    <s v="AÇMA-KESME DURUMU"/>
    <s v="AÇMA-KESME DURUMU"/>
    <s v="AÇMA-KESME İTİRAZI"/>
    <x v="0"/>
    <s v="TALEP SONUÇLANDI"/>
    <d v="2018-08-27T17:21:11"/>
    <d v="2018-08-28T09:14:36"/>
    <n v="0.66209490740584442"/>
    <x v="0"/>
    <x v="1"/>
  </r>
  <r>
    <x v="2"/>
    <s v="1"/>
    <n v="2942568"/>
    <x v="4289"/>
    <s v="İŞLEM"/>
    <s v="FATURA KONTROLÜ"/>
    <s v="FATURA KONTROLÜ"/>
    <s v="FATURA KONTROLÜ"/>
    <x v="2"/>
    <s v="TALEP SONUÇLANDI"/>
    <d v="2018-08-29T17:13:54"/>
    <d v="2018-08-29T17:13:54"/>
    <n v="0"/>
    <x v="0"/>
    <x v="1"/>
  </r>
  <r>
    <x v="2"/>
    <s v="2"/>
    <n v="2945654"/>
    <x v="4290"/>
    <s v="İŞLEM"/>
    <s v="AÇMA-KESME DURUMU"/>
    <s v="AÇMA-KESME DURUMU"/>
    <s v="AÇMA-KESME İTİRAZI"/>
    <x v="0"/>
    <s v="TALEP SONUÇLANDI"/>
    <d v="2018-08-10T12:10:31"/>
    <d v="2018-09-27T20:06:12"/>
    <n v="48.330335648148321"/>
    <x v="1"/>
    <x v="1"/>
  </r>
  <r>
    <x v="2"/>
    <s v="1"/>
    <n v="2953620"/>
    <x v="4291"/>
    <s v="İŞLEM"/>
    <s v="ABONE BİLGİ GÜNCELLEME"/>
    <s v="ABONE BİLGİ GÜNCELLEME"/>
    <s v="ABONE BİLGİ GÜNCELLEME"/>
    <x v="0"/>
    <s v="TALEP SONUÇLANDI"/>
    <d v="2018-08-29T09:45:31"/>
    <d v="2018-08-29T09:45:31"/>
    <n v="0"/>
    <x v="0"/>
    <x v="1"/>
  </r>
  <r>
    <x v="2"/>
    <s v="1"/>
    <n v="2956831"/>
    <x v="4292"/>
    <s v="İŞLEM"/>
    <s v="TAHSİLAT"/>
    <s v="ABONE ALACAK TALEBİ"/>
    <s v="Tahsilat İşlem Talebi"/>
    <x v="0"/>
    <s v="TALEP SONUÇLANDI"/>
    <d v="2018-08-06T10:29:55"/>
    <d v="2018-08-06T10:29:55"/>
    <n v="0"/>
    <x v="0"/>
    <x v="1"/>
  </r>
  <r>
    <x v="2"/>
    <s v="1"/>
    <n v="2956831"/>
    <x v="4292"/>
    <s v="İŞLEM"/>
    <s v="AÇMA-KESME DURUMU"/>
    <s v="AÇMA-KESME DURUMU"/>
    <s v="AÇMA-KESME İTİRAZI"/>
    <x v="0"/>
    <s v="TALEP SONUÇLANDI"/>
    <d v="2018-08-04T15:11:54"/>
    <d v="2018-08-04T15:11:54"/>
    <n v="0"/>
    <x v="0"/>
    <x v="1"/>
  </r>
  <r>
    <x v="2"/>
    <s v="1"/>
    <n v="2956831"/>
    <x v="4292"/>
    <s v="İŞLEM"/>
    <s v="ONLİNE İŞLEM MERKEZİ TALEPLERİ"/>
    <s v="ONLİNE İŞLEM MERKEZİ TALEPLERİ"/>
    <s v="TRAFİK KURYE ŞİKAYETİ"/>
    <x v="4"/>
    <s v="TALEP SONUÇLANDI"/>
    <d v="2018-08-08T15:35:32"/>
    <d v="2018-08-08T15:35:32"/>
    <n v="0"/>
    <x v="0"/>
    <x v="1"/>
  </r>
  <r>
    <x v="2"/>
    <s v="1"/>
    <n v="2956964"/>
    <x v="4293"/>
    <s v="İŞLEM"/>
    <s v="YASAL TAKİP  BAŞVURULARI"/>
    <s v="YASAL TAKİP  BAŞVURULARI"/>
    <s v="HATALI ŞAHSA TAKİP AÇILMASI"/>
    <x v="0"/>
    <s v="TALEP SONUÇLANDI"/>
    <d v="2018-08-28T13:01:04"/>
    <d v="2018-08-28T13:01:04"/>
    <n v="0"/>
    <x v="0"/>
    <x v="1"/>
  </r>
  <r>
    <x v="2"/>
    <s v="1"/>
    <n v="2956964"/>
    <x v="4293"/>
    <s v="İŞLEM"/>
    <s v="TAHSİLAT"/>
    <s v="ABONE ALACAK TALEBİ"/>
    <s v="Tahsilat İşlem Talebi"/>
    <x v="0"/>
    <s v="TALEP SONUÇLANDI"/>
    <d v="2018-08-10T12:40:54"/>
    <d v="2018-08-10T12:40:54"/>
    <n v="0"/>
    <x v="0"/>
    <x v="1"/>
  </r>
  <r>
    <x v="2"/>
    <s v="1"/>
    <n v="2957181"/>
    <x v="4294"/>
    <s v="İŞLEM"/>
    <s v="FATURA KONTROLÜ"/>
    <s v="FATURA KONTROLÜ"/>
    <s v="FATURA KONTROLÜ"/>
    <x v="2"/>
    <s v="TALEP SONUÇLANDI"/>
    <d v="2018-08-18T10:53:05"/>
    <d v="2018-08-18T10:53:05"/>
    <n v="0"/>
    <x v="0"/>
    <x v="1"/>
  </r>
  <r>
    <x v="2"/>
    <s v="2"/>
    <n v="2957538"/>
    <x v="4295"/>
    <s v="İŞLEM"/>
    <s v="FATURA KONTROLÜ"/>
    <s v="FATURA KONTROLÜ"/>
    <s v="FATURA KONTROLÜ"/>
    <x v="2"/>
    <s v="TALEP SONUÇLANDI"/>
    <d v="2018-08-15T14:02:52"/>
    <d v="2018-08-15T17:40:16"/>
    <n v="0.15097222221811535"/>
    <x v="0"/>
    <x v="1"/>
  </r>
  <r>
    <x v="2"/>
    <s v="1"/>
    <n v="2959195"/>
    <x v="4296"/>
    <s v="İŞLEM"/>
    <s v="TAHSİLAT"/>
    <s v="ABONE ALACAK TALEBİ"/>
    <s v="Tahsilat İşlem Talebi"/>
    <x v="0"/>
    <s v="TALEP SONUÇLANDI"/>
    <d v="2018-08-14T10:33:13"/>
    <d v="2018-08-14T10:33:13"/>
    <n v="0"/>
    <x v="0"/>
    <x v="1"/>
  </r>
  <r>
    <x v="2"/>
    <s v="2"/>
    <n v="2964192"/>
    <x v="4297"/>
    <s v="İŞLEM"/>
    <s v="AÇMA-KESME DURUMU"/>
    <s v="AÇMA-KESME DURUMU"/>
    <s v="AÇMA-KESME İTİRAZI"/>
    <x v="0"/>
    <s v="TALEP SONUÇLANDI"/>
    <d v="2018-08-17T18:57:20"/>
    <d v="2018-08-18T12:48:08"/>
    <n v="0.74361111110920319"/>
    <x v="0"/>
    <x v="1"/>
  </r>
  <r>
    <x v="2"/>
    <s v="1"/>
    <n v="2964824"/>
    <x v="4298"/>
    <s v="İŞLEM"/>
    <s v="TAHSİLAT"/>
    <s v="ABONE ALACAK TALEBİ"/>
    <s v="Tahsilat İşlem Talebi"/>
    <x v="0"/>
    <s v="TALEP SONUÇLANDI"/>
    <d v="2018-08-17T08:53:31"/>
    <d v="2018-08-17T08:53:31"/>
    <n v="0"/>
    <x v="0"/>
    <x v="1"/>
  </r>
  <r>
    <x v="2"/>
    <s v="2"/>
    <n v="2971813"/>
    <x v="952"/>
    <s v="İŞLEM"/>
    <s v="ABONE BİLGİ GÜNCELLEME"/>
    <s v="ABONE BİLGİ GÜNCELLEME"/>
    <s v="ABONE BİLGİ GÜNCELLEME"/>
    <x v="0"/>
    <s v="TALEP SONUÇLANDI"/>
    <d v="2018-08-11T11:22:18"/>
    <d v="2018-08-11T11:22:19"/>
    <n v="1.1574076779652387E-5"/>
    <x v="0"/>
    <x v="1"/>
  </r>
  <r>
    <x v="2"/>
    <s v="1"/>
    <n v="2975422"/>
    <x v="4299"/>
    <s v="İŞLEM"/>
    <s v="AÇMA-KESME DURUMU"/>
    <s v="AÇMA-KESME DURUMU"/>
    <s v="AÇMA-KESME İTİRAZI"/>
    <x v="0"/>
    <s v="TALEP SONUÇLANDI"/>
    <d v="2018-08-09T15:44:44"/>
    <d v="2018-08-09T15:44:44"/>
    <n v="0"/>
    <x v="0"/>
    <x v="0"/>
  </r>
  <r>
    <x v="2"/>
    <s v="1"/>
    <n v="2980167"/>
    <x v="4300"/>
    <s v="İŞLEM"/>
    <s v="FATURA KONTROLÜ"/>
    <s v="FATURA KONTROLÜ"/>
    <s v="FATURA KONTROLÜ"/>
    <x v="2"/>
    <s v="TALEP SONUÇLANDI"/>
    <d v="2018-08-29T10:51:38"/>
    <d v="2018-08-29T10:51:38"/>
    <n v="0"/>
    <x v="0"/>
    <x v="1"/>
  </r>
  <r>
    <x v="2"/>
    <s v="1"/>
    <n v="2996465"/>
    <x v="4301"/>
    <s v="İŞLEM"/>
    <s v="AÇMA-KESME DURUMU"/>
    <s v="AÇMA-KESME DURUMU"/>
    <s v="AÇMA-KESME İTİRAZI"/>
    <x v="0"/>
    <s v="TALEP SONUÇLANDI"/>
    <d v="2018-08-27T14:33:13"/>
    <d v="2018-08-27T14:33:13"/>
    <n v="0"/>
    <x v="0"/>
    <x v="1"/>
  </r>
  <r>
    <x v="2"/>
    <s v="1"/>
    <n v="2997317"/>
    <x v="4302"/>
    <s v="İŞLEM"/>
    <s v="FATURA KONTROLÜ"/>
    <s v="FATURA KONTROLÜ"/>
    <s v="FATURA KONTROLÜ"/>
    <x v="2"/>
    <s v="TALEP SONUÇLANDI"/>
    <d v="2018-08-07T20:56:13"/>
    <d v="2018-08-07T20:56:13"/>
    <n v="0"/>
    <x v="0"/>
    <x v="1"/>
  </r>
  <r>
    <x v="2"/>
    <s v="1"/>
    <n v="2997528"/>
    <x v="4303"/>
    <s v="İŞLEM"/>
    <s v="ABONE BİLGİ GÜNCELLEME"/>
    <s v="ABONE BİLGİ GÜNCELLEME"/>
    <s v="ABONE BİLGİ GÜNCELLEME"/>
    <x v="0"/>
    <s v="TALEP SONUÇLANDI"/>
    <d v="2018-08-27T17:24:26"/>
    <d v="2018-08-27T17:24:26"/>
    <n v="0"/>
    <x v="0"/>
    <x v="1"/>
  </r>
  <r>
    <x v="2"/>
    <s v="1"/>
    <n v="3000729"/>
    <x v="4304"/>
    <s v="İŞLEM"/>
    <s v="BAYİ İŞLEM TALEPLERİ"/>
    <s v="BAYİ İŞLEM TALEPLERİ"/>
    <s v="BAYİ UYGULAMA ŞİKAYETİ"/>
    <x v="4"/>
    <s v="TALEP SONUÇLANDI"/>
    <d v="2018-08-29T17:58:21"/>
    <d v="2018-08-29T17:58:21"/>
    <n v="0"/>
    <x v="0"/>
    <x v="1"/>
  </r>
  <r>
    <x v="2"/>
    <s v="1"/>
    <n v="300246"/>
    <x v="4305"/>
    <s v="İŞLEM"/>
    <s v="ABONE BİLGİ GÜNCELLEME"/>
    <s v="ABONE BİLGİ GÜNCELLEME"/>
    <s v="ABONE BİLGİ GÜNCELLEME"/>
    <x v="0"/>
    <s v="TALEP SONUÇLANDI"/>
    <d v="2018-08-14T12:53:17"/>
    <d v="2018-08-14T12:53:17"/>
    <n v="0"/>
    <x v="0"/>
    <x v="1"/>
  </r>
  <r>
    <x v="2"/>
    <s v="2"/>
    <n v="3005894"/>
    <x v="4306"/>
    <s v="İŞLEM"/>
    <s v="TAHSİLAT"/>
    <s v="ABONE ALACAK TALEBİ"/>
    <s v="Tahsilat İşlem Talebi"/>
    <x v="0"/>
    <s v="TALEP SONUÇLANDI"/>
    <d v="2018-08-17T19:34:43"/>
    <d v="2018-08-17T19:34:43"/>
    <n v="0"/>
    <x v="0"/>
    <x v="1"/>
  </r>
  <r>
    <x v="2"/>
    <s v="1"/>
    <n v="3006535"/>
    <x v="4307"/>
    <s v="İŞLEM"/>
    <s v="AÇMA-KESME DURUMU"/>
    <s v="AÇMA-KESME DURUMU"/>
    <s v="AÇMA-KESME İTİRAZI"/>
    <x v="0"/>
    <s v="TALEP SONUÇLANDI"/>
    <d v="2018-08-14T14:55:24"/>
    <d v="2018-08-14T14:55:24"/>
    <n v="0"/>
    <x v="0"/>
    <x v="1"/>
  </r>
  <r>
    <x v="2"/>
    <s v="1"/>
    <n v="3011445"/>
    <x v="4308"/>
    <s v="İŞLEM"/>
    <s v="FATURA KONTROLÜ"/>
    <s v="FATURA KONTROLÜ"/>
    <s v="FATURA KONTROLÜ"/>
    <x v="2"/>
    <s v="TALEP SONUÇLANDI"/>
    <d v="2018-08-02T16:01:18"/>
    <d v="2018-08-02T16:01:18"/>
    <n v="0"/>
    <x v="0"/>
    <x v="1"/>
  </r>
  <r>
    <x v="2"/>
    <s v="1"/>
    <n v="3022935"/>
    <x v="4309"/>
    <s v="İŞLEM"/>
    <s v="TAHSİLAT"/>
    <s v="ABONE ALACAK TALEBİ"/>
    <s v="Tahsilat İşlem Talebi"/>
    <x v="0"/>
    <s v="TALEP SONUÇLANDI"/>
    <d v="2018-08-09T14:44:49"/>
    <d v="2018-08-09T14:44:49"/>
    <n v="0"/>
    <x v="0"/>
    <x v="1"/>
  </r>
  <r>
    <x v="2"/>
    <s v="1"/>
    <n v="3025163"/>
    <x v="4310"/>
    <s v="İŞLEM"/>
    <s v="TAHSİLAT"/>
    <s v="ABONE ALACAK TALEBİ"/>
    <s v="Tahsilat İşlem Talebi"/>
    <x v="0"/>
    <s v="TALEP SONUÇLANDI"/>
    <d v="2018-08-14T14:30:54"/>
    <d v="2018-08-14T14:30:54"/>
    <n v="0"/>
    <x v="0"/>
    <x v="1"/>
  </r>
  <r>
    <x v="2"/>
    <s v="1"/>
    <n v="3033390"/>
    <x v="4311"/>
    <s v="İŞLEM"/>
    <s v="TAHSİLAT"/>
    <s v="ABONE ALACAK TALEBİ"/>
    <s v="Tahsilat İşlem Talebi"/>
    <x v="0"/>
    <s v="TALEP SONUÇLANDI"/>
    <d v="2018-08-27T11:18:23"/>
    <d v="2018-08-27T11:18:23"/>
    <n v="0"/>
    <x v="0"/>
    <x v="1"/>
  </r>
  <r>
    <x v="2"/>
    <s v="2"/>
    <n v="3035339"/>
    <x v="4312"/>
    <s v="İŞLEM"/>
    <s v="ABONE BİLGİ GÜNCELLEME"/>
    <s v="ABONE BİLGİ GÜNCELLEME"/>
    <s v="ABONE BİLGİ GÜNCELLEME"/>
    <x v="0"/>
    <s v="TALEP SONUÇLANDI"/>
    <d v="2018-08-31T21:46:24"/>
    <d v="2018-08-31T21:46:24"/>
    <n v="0"/>
    <x v="0"/>
    <x v="1"/>
  </r>
  <r>
    <x v="2"/>
    <s v="2"/>
    <n v="3035339"/>
    <x v="4312"/>
    <s v="İŞLEM"/>
    <s v="AÇMA-KESME DURUMU"/>
    <s v="AÇMA-KESME DURUMU"/>
    <s v="AÇMA-KESME İTİRAZI"/>
    <x v="0"/>
    <s v="TALEP SONUÇLANDI"/>
    <d v="2018-08-31T18:54:46"/>
    <d v="2018-09-01T17:10:11"/>
    <n v="0.92737268518249039"/>
    <x v="0"/>
    <x v="1"/>
  </r>
  <r>
    <x v="2"/>
    <s v="1"/>
    <n v="3035725"/>
    <x v="4313"/>
    <s v="İŞLEM"/>
    <s v="ABONE BİLGİ GÜNCELLEME"/>
    <s v="ABONE BİLGİ GÜNCELLEME"/>
    <s v="ABONE BİLGİ GÜNCELLEME"/>
    <x v="0"/>
    <s v="TALEP SONUÇLANDI"/>
    <d v="2018-08-07T14:53:09"/>
    <d v="2018-08-07T14:53:09"/>
    <n v="0"/>
    <x v="0"/>
    <x v="1"/>
  </r>
  <r>
    <x v="2"/>
    <s v="1"/>
    <n v="3042612"/>
    <x v="4314"/>
    <s v="İŞLEM"/>
    <s v="TAHSİLAT"/>
    <s v="ABONE ALACAK TALEBİ"/>
    <s v="Tahsilat İşlem Talebi"/>
    <x v="0"/>
    <s v="TALEP SONUÇLANDI"/>
    <d v="2018-08-15T17:55:27"/>
    <d v="2018-08-15T17:55:27"/>
    <n v="0"/>
    <x v="0"/>
    <x v="1"/>
  </r>
  <r>
    <x v="2"/>
    <s v="1"/>
    <n v="3044958"/>
    <x v="4315"/>
    <s v="İŞLEM"/>
    <s v="FATURA KONTROLÜ"/>
    <s v="FATURA KONTROLÜ"/>
    <s v="FATURA KONTROLÜ"/>
    <x v="2"/>
    <s v="TALEP SONUÇLANDI"/>
    <d v="2018-08-16T13:35:37"/>
    <d v="2018-08-16T13:35:37"/>
    <n v="0"/>
    <x v="0"/>
    <x v="1"/>
  </r>
  <r>
    <x v="2"/>
    <s v="1"/>
    <n v="3048221"/>
    <x v="2841"/>
    <s v="İŞLEM"/>
    <s v="TESİS/SAYAÇ/ADRES KONTROL"/>
    <s v="TESİS/SAYAÇ/ADRES KONTROL"/>
    <s v="SAYAÇ KONTROLÜ"/>
    <x v="2"/>
    <s v="TALEP SONUÇLANDI"/>
    <d v="2018-08-03T14:47:10"/>
    <d v="2018-08-03T14:47:10"/>
    <n v="0"/>
    <x v="0"/>
    <x v="1"/>
  </r>
  <r>
    <x v="2"/>
    <s v="2"/>
    <n v="3050208"/>
    <x v="4316"/>
    <s v="İŞLEM"/>
    <s v="KAMPANYA SÖZLEŞMESİ KONTROL VE TALEPLERİ"/>
    <s v="KAMPANYA SÖZLEŞMESİ KONTROL VE TALEPLERİ"/>
    <s v="KAMPANYA TARİFE İTİRAZI"/>
    <x v="3"/>
    <s v="TALEP SONUÇLANDI"/>
    <d v="2018-08-04T17:45:53"/>
    <d v="2018-08-13T11:42:52"/>
    <n v="8.7479050925903721"/>
    <x v="2"/>
    <x v="1"/>
  </r>
  <r>
    <x v="2"/>
    <s v="1"/>
    <n v="3051366"/>
    <x v="4317"/>
    <s v="İŞLEM"/>
    <s v="REZERV ENDEKS İNCELEME TALEBİ"/>
    <s v="REZERV ENDEKS İNCELEME TALEBİ"/>
    <s v="endeks incelemesi için tahakkuka gönder"/>
    <x v="2"/>
    <s v="TALEP SONUÇLANDI"/>
    <d v="2018-08-06T16:57:47"/>
    <d v="2018-08-06T16:57:47"/>
    <n v="0"/>
    <x v="0"/>
    <x v="1"/>
  </r>
  <r>
    <x v="2"/>
    <s v="1"/>
    <n v="3051467"/>
    <x v="4318"/>
    <s v="İŞLEM"/>
    <s v="TAHSİLAT"/>
    <s v="ABONE ALACAK TALEBİ"/>
    <s v="Tahsilat İşlem Talebi"/>
    <x v="0"/>
    <s v="TALEP SONUÇLANDI"/>
    <d v="2018-08-15T09:48:42"/>
    <d v="2018-08-15T09:48:42"/>
    <n v="0"/>
    <x v="0"/>
    <x v="1"/>
  </r>
  <r>
    <x v="2"/>
    <s v="1"/>
    <n v="3053762"/>
    <x v="4319"/>
    <s v="İŞLEM"/>
    <s v="ABONE BİLGİ GÜNCELLEME"/>
    <s v="ABONE BİLGİ GÜNCELLEME"/>
    <s v="ABONE BİLGİ GÜNCELLEME"/>
    <x v="0"/>
    <s v="TALEP SONUÇLANDI"/>
    <d v="2018-08-02T14:15:21"/>
    <d v="2018-08-02T14:15:21"/>
    <n v="0"/>
    <x v="0"/>
    <x v="1"/>
  </r>
  <r>
    <x v="2"/>
    <s v="1"/>
    <n v="3054721"/>
    <x v="4320"/>
    <s v="İŞLEM"/>
    <s v="AÇMA-KESME DURUMU"/>
    <s v="AÇMA-KESME DURUMU"/>
    <s v="AÇMA-KESME İTİRAZI"/>
    <x v="0"/>
    <s v="TALEP SONUÇLANDI"/>
    <d v="2018-08-06T09:07:31"/>
    <d v="2018-08-06T09:07:31"/>
    <n v="0"/>
    <x v="0"/>
    <x v="1"/>
  </r>
  <r>
    <x v="2"/>
    <s v="1"/>
    <n v="3055809"/>
    <x v="4321"/>
    <s v="İŞLEM"/>
    <s v="TAHSİLAT"/>
    <s v="ABONE ALACAK TALEBİ"/>
    <s v="Tahsilat İşlem Talebi"/>
    <x v="0"/>
    <s v="TALEP SONUÇLANDI"/>
    <d v="2018-08-10T11:22:32"/>
    <d v="2018-08-10T11:22:32"/>
    <n v="0"/>
    <x v="0"/>
    <x v="1"/>
  </r>
  <r>
    <x v="2"/>
    <s v="1"/>
    <n v="3055979"/>
    <x v="4322"/>
    <s v="İŞLEM"/>
    <s v="TAHSİLAT"/>
    <s v="ABONE ALACAK TALEBİ"/>
    <s v="Tahsilat İşlem Talebi"/>
    <x v="0"/>
    <s v="TALEP SONUÇLANDI"/>
    <d v="2018-08-17T09:12:31"/>
    <d v="2018-08-17T09:12:31"/>
    <n v="0"/>
    <x v="0"/>
    <x v="1"/>
  </r>
  <r>
    <x v="2"/>
    <s v="1"/>
    <n v="3062338"/>
    <x v="4323"/>
    <s v="İŞLEM"/>
    <s v="TAHSİLAT"/>
    <s v="ABONE ALACAK TALEBİ"/>
    <s v="Tahsilat İşlem Talebi"/>
    <x v="0"/>
    <s v="TALEP SONUÇLANDI"/>
    <d v="2018-08-06T12:09:54"/>
    <d v="2018-08-06T12:09:54"/>
    <n v="0"/>
    <x v="0"/>
    <x v="1"/>
  </r>
  <r>
    <x v="2"/>
    <s v="1"/>
    <n v="3063080"/>
    <x v="4324"/>
    <s v="İŞLEM"/>
    <s v="TAHSİLAT"/>
    <s v="ABONE ALACAK TALEBİ"/>
    <s v="Tahsilat İşlem Talebi"/>
    <x v="0"/>
    <s v="TALEP SONUÇLANDI"/>
    <d v="2018-08-09T14:59:48"/>
    <d v="2018-08-09T14:59:48"/>
    <n v="0"/>
    <x v="0"/>
    <x v="1"/>
  </r>
  <r>
    <x v="2"/>
    <s v="2"/>
    <n v="3067029"/>
    <x v="4325"/>
    <s v="İŞLEM"/>
    <s v="TAHSİLAT"/>
    <s v="ABONE ALACAK TALEBİ"/>
    <s v="Tahsilat İşlem Talebi"/>
    <x v="0"/>
    <s v="TALEP SONUÇLANDI"/>
    <d v="2018-08-16T08:44:12"/>
    <d v="2018-08-16T08:44:13"/>
    <n v="1.1574069503694773E-5"/>
    <x v="0"/>
    <x v="1"/>
  </r>
  <r>
    <x v="2"/>
    <s v="1"/>
    <n v="3071593"/>
    <x v="4326"/>
    <s v="İŞLEM"/>
    <s v="KAMPANYA SÖZLEŞMESİ KONTROL VE TALEPLERİ"/>
    <s v="KAMPANYA SÖZLEŞMESİ KONTROL VE TALEPLERİ"/>
    <s v="KAMPANYA TARİFE İTİRAZI"/>
    <x v="3"/>
    <s v="TALEP SONUÇLANDI"/>
    <d v="2018-08-08T17:17:45"/>
    <d v="2018-08-08T17:17:45"/>
    <n v="0"/>
    <x v="0"/>
    <x v="1"/>
  </r>
  <r>
    <x v="2"/>
    <s v="1"/>
    <n v="3072479"/>
    <x v="4327"/>
    <s v="İŞLEM"/>
    <s v="FATURA KONTROLÜ"/>
    <s v="FATURA KONTROLÜ"/>
    <s v="FATURA KONTROLÜ"/>
    <x v="2"/>
    <s v="TALEP SONUÇLANDI"/>
    <d v="2018-08-17T18:06:20"/>
    <d v="2018-08-17T18:06:20"/>
    <n v="0"/>
    <x v="0"/>
    <x v="1"/>
  </r>
  <r>
    <x v="2"/>
    <s v="1"/>
    <n v="3074352"/>
    <x v="4328"/>
    <s v="İŞLEM"/>
    <s v="FATURA KONTROLÜ"/>
    <s v="FATURA KONTROLÜ"/>
    <s v="FATURA KONTROLÜ"/>
    <x v="2"/>
    <s v="TALEP SONUÇLANDI"/>
    <d v="2018-08-22T14:38:53"/>
    <d v="2018-08-22T14:38:53"/>
    <n v="0"/>
    <x v="0"/>
    <x v="1"/>
  </r>
  <r>
    <x v="2"/>
    <s v="2"/>
    <n v="3081991"/>
    <x v="4329"/>
    <s v="İŞLEM"/>
    <s v="AÇMA-KESME DURUMU"/>
    <s v="AÇMA-KESME DURUMU"/>
    <s v="AÇMA-KESME İTİRAZI"/>
    <x v="0"/>
    <s v="TALEP SONUÇLANDI"/>
    <d v="2018-08-08T14:43:45"/>
    <d v="2018-08-08T17:24:05"/>
    <n v="0.11134259258687962"/>
    <x v="0"/>
    <x v="1"/>
  </r>
  <r>
    <x v="2"/>
    <s v="1"/>
    <n v="308337"/>
    <x v="4330"/>
    <s v="İŞLEM"/>
    <s v="KAMPANYA SÖZLEŞMESİ KONTROL VE TALEPLERİ"/>
    <s v="KAMPANYA SÖZLEŞMESİ KONTROL VE TALEPLERİ"/>
    <s v="KAMPANYA TARİFE İTİRAZI"/>
    <x v="3"/>
    <s v="TALEP SONUÇLANDI"/>
    <d v="2018-08-15T10:52:19"/>
    <d v="2018-08-15T10:52:19"/>
    <n v="0"/>
    <x v="0"/>
    <x v="1"/>
  </r>
  <r>
    <x v="2"/>
    <s v="2"/>
    <n v="308337"/>
    <x v="4330"/>
    <s v="İŞLEM"/>
    <s v="TAHSİLAT"/>
    <s v="ABONE ALACAK TALEBİ"/>
    <s v="Tahsilat İşlem Talebi"/>
    <x v="0"/>
    <s v="TALEP SONUÇLANDI"/>
    <d v="2018-08-09T10:59:44"/>
    <d v="2018-08-11T11:07:16"/>
    <n v="2.005231481482042"/>
    <x v="0"/>
    <x v="1"/>
  </r>
  <r>
    <x v="2"/>
    <s v="2"/>
    <n v="3084032"/>
    <x v="4331"/>
    <s v="İŞLEM"/>
    <s v="FATURA KONTROLÜ"/>
    <s v="FATURA KONTROLÜ"/>
    <s v="FATURA KONTROLÜ"/>
    <x v="2"/>
    <s v="TALEP SONUÇLANDI"/>
    <d v="2018-08-04T17:30:48"/>
    <d v="2018-08-04T18:23:03"/>
    <n v="3.6284722227719612E-2"/>
    <x v="0"/>
    <x v="1"/>
  </r>
  <r>
    <x v="2"/>
    <s v="1"/>
    <n v="3089256"/>
    <x v="4332"/>
    <s v="İŞLEM"/>
    <s v="TAHSİLAT"/>
    <s v="ABONE ALACAK TALEBİ"/>
    <s v="Tahsilat İşlem Talebi"/>
    <x v="0"/>
    <s v="TALEP SONUÇLANDI"/>
    <d v="2018-08-11T12:12:31"/>
    <d v="2018-08-11T12:12:31"/>
    <n v="0"/>
    <x v="0"/>
    <x v="1"/>
  </r>
  <r>
    <x v="2"/>
    <s v="2"/>
    <n v="3092336"/>
    <x v="2865"/>
    <s v="İŞLEM"/>
    <s v="AÇMA-KESME DURUMU"/>
    <s v="AÇMA-KESME DURUMU"/>
    <s v="AÇMA-KESME İTİRAZI"/>
    <x v="0"/>
    <s v="TALEP SONUÇLANDI"/>
    <d v="2018-08-09T18:59:33"/>
    <d v="2018-08-10T16:12:38"/>
    <n v="0.8840856481474475"/>
    <x v="0"/>
    <x v="1"/>
  </r>
  <r>
    <x v="2"/>
    <s v="2"/>
    <n v="3095002"/>
    <x v="4333"/>
    <s v="İŞLEM"/>
    <s v="TAHSİLAT"/>
    <s v="ABONE ALACAK TALEBİ"/>
    <s v="Tahsilat İşlem Talebi"/>
    <x v="0"/>
    <s v="TALEP SONUÇLANDI"/>
    <d v="2018-08-09T11:36:06"/>
    <d v="2018-08-09T11:36:06"/>
    <n v="0"/>
    <x v="0"/>
    <x v="1"/>
  </r>
  <r>
    <x v="2"/>
    <s v="1"/>
    <n v="3096287"/>
    <x v="4334"/>
    <s v="İŞLEM"/>
    <s v="TAHSİLAT"/>
    <s v="ABONE ALACAK TALEBİ"/>
    <s v="Tahsilat İşlem Talebi"/>
    <x v="0"/>
    <s v="TALEP SONUÇLANDI"/>
    <d v="2018-08-20T11:39:59"/>
    <d v="2018-08-20T11:39:59"/>
    <n v="0"/>
    <x v="0"/>
    <x v="1"/>
  </r>
  <r>
    <x v="2"/>
    <s v="1"/>
    <n v="3100246"/>
    <x v="4335"/>
    <s v="İŞLEM"/>
    <s v="TÜKETİM İTİRAZI"/>
    <s v="TÜKETİM İTİRAZI"/>
    <s v="Müşteri İle Uzlaşıldı"/>
    <x v="0"/>
    <s v="TALEP SONUÇLANDI"/>
    <d v="2018-08-15T16:14:01"/>
    <d v="2018-08-15T16:14:01"/>
    <n v="0"/>
    <x v="0"/>
    <x v="1"/>
  </r>
  <r>
    <x v="2"/>
    <s v="1"/>
    <n v="3100246"/>
    <x v="4335"/>
    <s v="İŞLEM"/>
    <s v="TÜKETİM İTİRAZI"/>
    <s v="TÜKETİM İTİRAZI"/>
    <s v="DAĞITIM ENDEKS KONTROLÜ"/>
    <x v="0"/>
    <s v="TALEP SONUÇLANDI"/>
    <d v="2018-08-15T16:38:15"/>
    <d v="2018-08-15T16:38:15"/>
    <n v="0"/>
    <x v="0"/>
    <x v="1"/>
  </r>
  <r>
    <x v="2"/>
    <s v="2"/>
    <n v="3104170"/>
    <x v="2870"/>
    <s v="İŞLEM"/>
    <s v="FATURA KONTROLÜ"/>
    <s v="FATURA KONTROLÜ"/>
    <s v="FATURA KONTROLÜ"/>
    <x v="2"/>
    <s v="TALEP SONUÇLANDI"/>
    <d v="2018-08-07T09:04:04"/>
    <d v="2018-08-07T15:57:35"/>
    <n v="0.28716435185197042"/>
    <x v="0"/>
    <x v="1"/>
  </r>
  <r>
    <x v="2"/>
    <s v="1"/>
    <n v="3105057"/>
    <x v="2872"/>
    <s v="İŞLEM"/>
    <s v="USULSÜZ KULLANIM"/>
    <s v="USULSÜZ KULLANIM"/>
    <s v="Uyarı Mesajı Gönderimi"/>
    <x v="0"/>
    <s v="TALEP SONUÇLANDI"/>
    <d v="2018-08-10T10:25:57"/>
    <d v="2018-08-10T10:25:57"/>
    <n v="0"/>
    <x v="0"/>
    <x v="1"/>
  </r>
  <r>
    <x v="2"/>
    <s v="1"/>
    <n v="3105539"/>
    <x v="4336"/>
    <s v="İŞLEM"/>
    <s v="FATURA KONTROLÜ"/>
    <s v="FATURA KONTROLÜ"/>
    <s v="FATURA KONTROLÜ"/>
    <x v="2"/>
    <s v="TALEP SONUÇLANDI"/>
    <d v="2018-08-28T08:50:11"/>
    <d v="2018-08-28T08:50:11"/>
    <n v="0"/>
    <x v="0"/>
    <x v="1"/>
  </r>
  <r>
    <x v="2"/>
    <s v="1"/>
    <n v="3107353"/>
    <x v="4337"/>
    <s v="İŞLEM"/>
    <s v="FATURA KONTROLÜ"/>
    <s v="FATURA KONTROLÜ"/>
    <s v="FATURA KONTROLÜ"/>
    <x v="2"/>
    <s v="TALEP SONUÇLANDI"/>
    <d v="2018-08-01T14:43:00"/>
    <d v="2018-08-01T14:43:00"/>
    <n v="0"/>
    <x v="0"/>
    <x v="1"/>
  </r>
  <r>
    <x v="2"/>
    <s v="1"/>
    <n v="3109066"/>
    <x v="4338"/>
    <s v="İŞLEM"/>
    <s v="TAHSİLAT"/>
    <s v="ABONE ALACAK TALEBİ"/>
    <s v="Tahsilat İşlem Talebi"/>
    <x v="0"/>
    <s v="TALEP SONUÇLANDI"/>
    <d v="2018-08-16T10:48:08"/>
    <d v="2018-08-16T10:48:08"/>
    <n v="0"/>
    <x v="0"/>
    <x v="1"/>
  </r>
  <r>
    <x v="2"/>
    <s v="1"/>
    <n v="3110290"/>
    <x v="4339"/>
    <s v="İŞLEM"/>
    <s v="TAHSİLAT"/>
    <s v="ABONE ALACAK TALEBİ"/>
    <s v="Tahsilat İşlem Talebi"/>
    <x v="0"/>
    <s v="TALEP SONUÇLANDI"/>
    <d v="2018-08-11T12:02:48"/>
    <d v="2018-08-11T12:02:48"/>
    <n v="0"/>
    <x v="0"/>
    <x v="1"/>
  </r>
  <r>
    <x v="2"/>
    <s v="1"/>
    <n v="3110780"/>
    <x v="4340"/>
    <s v="İŞLEM"/>
    <s v="AÇMA-KESME DURUMU"/>
    <s v="AÇMA-KESME DURUMU"/>
    <s v="AÇMA-KESME İTİRAZI"/>
    <x v="0"/>
    <s v="TALEP SONUÇLANDI"/>
    <d v="2018-08-13T16:35:02"/>
    <d v="2018-08-13T16:35:02"/>
    <n v="0"/>
    <x v="0"/>
    <x v="1"/>
  </r>
  <r>
    <x v="2"/>
    <s v="1"/>
    <n v="3113277"/>
    <x v="4341"/>
    <s v="İŞLEM"/>
    <s v="TAHSİLAT"/>
    <s v="ABONE ALACAK TALEBİ"/>
    <s v="Tahsilat İşlem Talebi"/>
    <x v="0"/>
    <s v="TALEP SONUÇLANDI"/>
    <d v="2018-08-31T20:46:53"/>
    <d v="2018-08-31T20:46:53"/>
    <n v="0"/>
    <x v="0"/>
    <x v="1"/>
  </r>
  <r>
    <x v="2"/>
    <s v="1"/>
    <n v="3117499"/>
    <x v="1021"/>
    <s v="İŞLEM"/>
    <s v="ABONE BİLGİ GÜNCELLEME"/>
    <s v="ABONE BİLGİ GÜNCELLEME"/>
    <s v="ABONE BİLGİ GÜNCELLEME"/>
    <x v="0"/>
    <s v="TALEP SONUÇLANDI"/>
    <d v="2018-08-10T15:05:50"/>
    <d v="2018-08-10T15:05:50"/>
    <n v="0"/>
    <x v="0"/>
    <x v="1"/>
  </r>
  <r>
    <x v="2"/>
    <s v="1"/>
    <n v="3120352"/>
    <x v="4342"/>
    <s v="İŞLEM"/>
    <s v="ABONE BİLGİ GÜNCELLEME"/>
    <s v="ABONE BİLGİ GÜNCELLEME"/>
    <s v="ABONE BİLGİ GÜNCELLEME"/>
    <x v="0"/>
    <s v="TALEP SONUÇLANDI"/>
    <d v="2018-08-13T17:51:37"/>
    <d v="2018-08-13T17:51:37"/>
    <n v="0"/>
    <x v="0"/>
    <x v="1"/>
  </r>
  <r>
    <x v="2"/>
    <s v="2"/>
    <n v="3121618"/>
    <x v="1024"/>
    <s v="İŞLEM"/>
    <s v="TAHSİLAT"/>
    <s v="ABONE ALACAK TALEBİ"/>
    <s v="Tahsilat İşlem Talebi"/>
    <x v="0"/>
    <s v="TALEP SONUÇLANDI"/>
    <d v="2018-08-02T11:37:10"/>
    <d v="2018-08-17T12:00:01"/>
    <n v="15.015868055561441"/>
    <x v="1"/>
    <x v="1"/>
  </r>
  <r>
    <x v="2"/>
    <s v="1"/>
    <n v="312256"/>
    <x v="4343"/>
    <s v="İŞLEM"/>
    <s v="ABONE BİLGİ GÜNCELLEME"/>
    <s v="ABONE BİLGİ GÜNCELLEME"/>
    <s v="ABONE BİLGİ GÜNCELLEME"/>
    <x v="0"/>
    <s v="TALEP SONUÇLANDI"/>
    <d v="2018-08-23T07:35:51"/>
    <d v="2018-08-23T07:35:51"/>
    <n v="0"/>
    <x v="0"/>
    <x v="1"/>
  </r>
  <r>
    <x v="2"/>
    <s v="1"/>
    <n v="3125607"/>
    <x v="4344"/>
    <s v="İŞLEM"/>
    <s v="TAHSİLAT"/>
    <s v="ABONE ALACAK TALEBİ"/>
    <s v="Tahsilat İşlem Talebi"/>
    <x v="0"/>
    <s v="TALEP SONUÇLANDI"/>
    <d v="2018-08-18T11:11:36"/>
    <d v="2018-08-18T11:11:36"/>
    <n v="0"/>
    <x v="0"/>
    <x v="1"/>
  </r>
  <r>
    <x v="2"/>
    <s v="2"/>
    <n v="3128386"/>
    <x v="4345"/>
    <s v="İŞLEM"/>
    <s v="KAMPANYA SÖZLEŞMESİ KONTROL VE TALEPLERİ"/>
    <s v="KAMPANYA SÖZLEŞMESİ KONTROL VE TALEPLERİ"/>
    <s v="KAMPANYA TARİFE İTİRAZI"/>
    <x v="3"/>
    <s v="TALEP SONUÇLANDI"/>
    <d v="2018-08-04T12:06:16"/>
    <d v="2018-08-13T11:30:58"/>
    <n v="8.9754861111141508"/>
    <x v="2"/>
    <x v="1"/>
  </r>
  <r>
    <x v="2"/>
    <s v="1"/>
    <n v="3133138"/>
    <x v="4346"/>
    <s v="İŞLEM"/>
    <s v="ABONE BİLGİ GÜNCELLEME"/>
    <s v="ABONE BİLGİ GÜNCELLEME"/>
    <s v="ABONE BİLGİ GÜNCELLEME"/>
    <x v="0"/>
    <s v="TALEP SONUÇLANDI"/>
    <d v="2018-08-06T15:27:57"/>
    <d v="2018-08-06T15:27:57"/>
    <n v="0"/>
    <x v="0"/>
    <x v="1"/>
  </r>
  <r>
    <x v="2"/>
    <s v="1"/>
    <n v="3133138"/>
    <x v="4346"/>
    <s v="İŞLEM"/>
    <s v="FATURA KONTROLÜ"/>
    <s v="FATURA KONTROLÜ"/>
    <s v="FATURA KONTROLÜ"/>
    <x v="2"/>
    <s v="TALEP SONUÇLANDI"/>
    <d v="2018-08-06T15:30:33"/>
    <d v="2018-08-06T15:30:33"/>
    <n v="0"/>
    <x v="0"/>
    <x v="1"/>
  </r>
  <r>
    <x v="2"/>
    <s v="2"/>
    <n v="3137411"/>
    <x v="2886"/>
    <s v="İŞLEM"/>
    <s v="AÇMA-KESME DURUMU"/>
    <s v="AÇMA-KESME DURUMU"/>
    <s v="AÇMA-KESME İTİRAZI"/>
    <x v="0"/>
    <s v="TALEP SONUÇLANDI"/>
    <d v="2018-08-01T20:00:11"/>
    <d v="2018-08-02T11:15:59"/>
    <n v="0.63597222221869742"/>
    <x v="0"/>
    <x v="1"/>
  </r>
  <r>
    <x v="2"/>
    <s v="1"/>
    <n v="313841"/>
    <x v="4347"/>
    <s v="İŞLEM"/>
    <s v="EKSİK TÜKETİM LİDERLİĞİNE EVRAK SEVKİ"/>
    <s v="EKSİK TÜKETİM LİDERLİĞİNE EVRAK SEVKİ"/>
    <s v="ÖLÇÜSÜZ KULLANIM TUTANAĞI SEVKET"/>
    <x v="0"/>
    <s v="TALEP SONUÇLANDI"/>
    <d v="2018-08-27T15:27:36"/>
    <d v="2018-08-27T15:27:36"/>
    <n v="0"/>
    <x v="0"/>
    <x v="1"/>
  </r>
  <r>
    <x v="2"/>
    <s v="1"/>
    <n v="3140949"/>
    <x v="4348"/>
    <s v="İŞLEM"/>
    <s v="FATURA KONTROLÜ"/>
    <s v="FATURA KONTROLÜ"/>
    <s v="FATURA KONTROLÜ"/>
    <x v="2"/>
    <s v="TALEP SONUÇLANDI"/>
    <d v="2018-08-31T12:14:35"/>
    <d v="2018-08-31T12:14:35"/>
    <n v="0"/>
    <x v="0"/>
    <x v="1"/>
  </r>
  <r>
    <x v="2"/>
    <s v="1"/>
    <n v="3143558"/>
    <x v="4349"/>
    <s v="İŞLEM"/>
    <s v="AÇMA-KESME DURUMU"/>
    <s v="AÇMA-KESME DURUMU"/>
    <s v="AÇMA-KESME İTİRAZI"/>
    <x v="0"/>
    <s v="TALEP SONUÇLANDI"/>
    <d v="2018-08-07T22:35:53"/>
    <d v="2018-08-07T22:35:53"/>
    <n v="0"/>
    <x v="0"/>
    <x v="0"/>
  </r>
  <r>
    <x v="2"/>
    <s v="1"/>
    <n v="3146765"/>
    <x v="4350"/>
    <s v="İŞLEM"/>
    <s v="ABONE BİLGİ GÜNCELLEME"/>
    <s v="ABONE BİLGİ GÜNCELLEME"/>
    <s v="ABONE BİLGİ GÜNCELLEME"/>
    <x v="0"/>
    <s v="TALEP SONUÇLANDI"/>
    <d v="2018-08-13T15:01:55"/>
    <d v="2018-08-13T15:01:55"/>
    <n v="0"/>
    <x v="0"/>
    <x v="0"/>
  </r>
  <r>
    <x v="2"/>
    <s v="1"/>
    <n v="3148932"/>
    <x v="4351"/>
    <s v="İŞLEM"/>
    <s v="TAHSİLAT"/>
    <s v="ABONE ALACAK TALEBİ"/>
    <s v="Tahsilat İşlem Talebi"/>
    <x v="0"/>
    <s v="TALEP SONUÇLANDI"/>
    <d v="2018-08-09T10:59:18"/>
    <d v="2018-08-09T10:59:18"/>
    <n v="0"/>
    <x v="0"/>
    <x v="1"/>
  </r>
  <r>
    <x v="2"/>
    <s v="1"/>
    <n v="3151596"/>
    <x v="4352"/>
    <s v="İŞLEM"/>
    <s v="AÇMA-KESME DURUMU"/>
    <s v="AÇMA-KESME DURUMU"/>
    <s v="AÇMA-KESME İTİRAZI"/>
    <x v="0"/>
    <s v="TALEP SONUÇLANDI"/>
    <d v="2018-08-08T21:31:52"/>
    <d v="2018-08-08T21:31:52"/>
    <n v="0"/>
    <x v="0"/>
    <x v="1"/>
  </r>
  <r>
    <x v="2"/>
    <s v="1"/>
    <n v="3151596"/>
    <x v="4352"/>
    <s v="İŞLEM"/>
    <s v="ABONE BİLGİ GÜNCELLEME"/>
    <s v="ABONE BİLGİ GÜNCELLEME"/>
    <s v="ABONE BİLGİ GÜNCELLEME"/>
    <x v="0"/>
    <s v="TALEP SONUÇLANDI"/>
    <d v="2018-08-08T21:32:31"/>
    <d v="2018-08-08T21:32:31"/>
    <n v="0"/>
    <x v="0"/>
    <x v="1"/>
  </r>
  <r>
    <x v="2"/>
    <s v="1"/>
    <n v="3153615"/>
    <x v="4353"/>
    <s v="İŞLEM"/>
    <s v="TAHSİLAT"/>
    <s v="ABONE ALACAK TALEBİ"/>
    <s v="Tahsilat İşlem Talebi"/>
    <x v="0"/>
    <s v="TALEP SONUÇLANDI"/>
    <d v="2018-08-14T09:27:05"/>
    <d v="2018-08-14T09:27:05"/>
    <n v="0"/>
    <x v="0"/>
    <x v="1"/>
  </r>
  <r>
    <x v="2"/>
    <s v="2"/>
    <n v="3155396"/>
    <x v="4354"/>
    <s v="İŞLEM"/>
    <s v="FATURA KONTROLÜ"/>
    <s v="FATURA KONTROLÜ"/>
    <s v="FATURA KONTROLÜ"/>
    <x v="2"/>
    <s v="TALEP SONUÇLANDI"/>
    <d v="2018-08-25T15:26:34"/>
    <d v="2018-08-25T15:26:34"/>
    <n v="0"/>
    <x v="0"/>
    <x v="1"/>
  </r>
  <r>
    <x v="2"/>
    <s v="1"/>
    <n v="3158791"/>
    <x v="4355"/>
    <s v="İŞLEM"/>
    <s v="AÇMA-KESME DURUMU"/>
    <s v="AÇMA-KESME DURUMU"/>
    <s v="AÇMA-KESME İTİRAZI"/>
    <x v="0"/>
    <s v="TALEP SONUÇLANDI"/>
    <d v="2018-08-10T17:47:27"/>
    <d v="2018-08-10T17:47:27"/>
    <n v="0"/>
    <x v="0"/>
    <x v="1"/>
  </r>
  <r>
    <x v="2"/>
    <s v="1"/>
    <n v="3158791"/>
    <x v="4356"/>
    <s v="İŞLEM"/>
    <s v="PSS ABONE TALEPLERİ"/>
    <s v="PSS ABONE TALEPLERİ"/>
    <s v="FARK GÜVENCE BEDELİ BİLGİSİ"/>
    <x v="1"/>
    <s v="TALEP SONUÇLANDI"/>
    <d v="2018-08-07T11:46:01"/>
    <d v="2018-08-07T11:46:01"/>
    <n v="0"/>
    <x v="0"/>
    <x v="1"/>
  </r>
  <r>
    <x v="2"/>
    <s v="2"/>
    <n v="3158791"/>
    <x v="4355"/>
    <s v="İŞLEM"/>
    <s v="ONLİNE İŞLEM MERKEZİ TALEPLERİ"/>
    <s v="ONLİNE İŞLEM MERKEZİ TALEPLERİ"/>
    <s v="TRAFİK KURYE ŞİKAYETİ"/>
    <x v="4"/>
    <s v="TALEP SONUÇLANDI"/>
    <d v="2018-08-17T10:58:49"/>
    <d v="2018-08-27T10:55:28"/>
    <n v="9.9976736111129867"/>
    <x v="2"/>
    <x v="1"/>
  </r>
  <r>
    <x v="2"/>
    <s v="1"/>
    <n v="3164011"/>
    <x v="4357"/>
    <s v="İŞLEM"/>
    <s v="TAHSİLAT"/>
    <s v="ABONE ALACAK TALEBİ"/>
    <s v="Tahsilat İşlem Talebi"/>
    <x v="0"/>
    <s v="TALEP SONUÇLANDI"/>
    <d v="2018-08-15T14:39:37"/>
    <d v="2018-08-15T14:39:37"/>
    <n v="0"/>
    <x v="0"/>
    <x v="1"/>
  </r>
  <r>
    <x v="2"/>
    <s v="1"/>
    <n v="3164416"/>
    <x v="4358"/>
    <s v="İŞLEM"/>
    <s v="AÇMA-KESME DURUMU"/>
    <s v="AÇMA-KESME DURUMU"/>
    <s v="AÇMA-KESME İTİRAZI"/>
    <x v="0"/>
    <s v="TALEP SONUÇLANDI"/>
    <d v="2018-08-03T12:43:18"/>
    <d v="2018-08-03T12:43:18"/>
    <n v="0"/>
    <x v="0"/>
    <x v="1"/>
  </r>
  <r>
    <x v="2"/>
    <s v="1"/>
    <n v="3166610"/>
    <x v="4359"/>
    <s v="İŞLEM"/>
    <s v="ABONE BİLGİ GÜNCELLEME"/>
    <s v="ABONE BİLGİ GÜNCELLEME"/>
    <s v="ABONE BİLGİ GÜNCELLEME"/>
    <x v="0"/>
    <s v="TALEP SONUÇLANDI"/>
    <d v="2018-08-07T09:34:30"/>
    <d v="2018-08-07T09:34:30"/>
    <n v="0"/>
    <x v="0"/>
    <x v="1"/>
  </r>
  <r>
    <x v="2"/>
    <s v="1"/>
    <n v="3167320"/>
    <x v="4360"/>
    <s v="İŞLEM"/>
    <s v="AÇMA-KESME DURUMU"/>
    <s v="AÇMA-KESME DURUMU"/>
    <s v="AÇMA-KESME İTİRAZI"/>
    <x v="0"/>
    <s v="TALEP SONUÇLANDI"/>
    <d v="2018-08-02T09:13:35"/>
    <d v="2018-08-02T09:13:35"/>
    <n v="0"/>
    <x v="0"/>
    <x v="1"/>
  </r>
  <r>
    <x v="2"/>
    <s v="1"/>
    <n v="3169838"/>
    <x v="4361"/>
    <s v="İŞLEM"/>
    <s v="TAHSİLAT"/>
    <s v="ABONE ALACAK TALEBİ"/>
    <s v="Tahsilat İşlem Talebi"/>
    <x v="0"/>
    <s v="TALEP SONUÇLANDI"/>
    <d v="2018-08-11T12:05:08"/>
    <d v="2018-08-11T12:05:08"/>
    <n v="0"/>
    <x v="0"/>
    <x v="1"/>
  </r>
  <r>
    <x v="2"/>
    <s v="1"/>
    <n v="3174369"/>
    <x v="4362"/>
    <s v="İŞLEM"/>
    <s v="ABONE BİLGİ GÜNCELLEME"/>
    <s v="ABONE BİLGİ GÜNCELLEME"/>
    <s v="ABONE BİLGİ GÜNCELLEME"/>
    <x v="0"/>
    <s v="TALEP SONUÇLANDI"/>
    <d v="2018-08-07T13:44:36"/>
    <d v="2018-08-07T13:44:36"/>
    <n v="0"/>
    <x v="0"/>
    <x v="1"/>
  </r>
  <r>
    <x v="2"/>
    <s v="1"/>
    <n v="3179593"/>
    <x v="4363"/>
    <s v="İŞLEM"/>
    <s v="AÇMA-KESME DURUMU"/>
    <s v="AÇMA-KESME DURUMU"/>
    <s v="AÇMA-KESME İTİRAZI"/>
    <x v="0"/>
    <s v="TALEP SONUÇLANDI"/>
    <d v="2018-08-15T12:29:32"/>
    <d v="2018-08-15T12:29:32"/>
    <n v="0"/>
    <x v="0"/>
    <x v="1"/>
  </r>
  <r>
    <x v="2"/>
    <s v="2"/>
    <n v="3182684"/>
    <x v="2900"/>
    <s v="İŞLEM"/>
    <s v="FATURA KONTROLÜ"/>
    <s v="FATURA KONTROLÜ"/>
    <s v="FATURA KONTROLÜ"/>
    <x v="2"/>
    <s v="TALEP SONUÇLANDI"/>
    <d v="2018-08-16T13:57:35"/>
    <d v="2018-08-16T13:57:36"/>
    <n v="1.1574069503694773E-5"/>
    <x v="0"/>
    <x v="1"/>
  </r>
  <r>
    <x v="2"/>
    <s v="1"/>
    <n v="3183538"/>
    <x v="4364"/>
    <s v="İŞLEM"/>
    <s v="FATURA KONTROLÜ"/>
    <s v="FATURA KONTROLÜ"/>
    <s v="FATURA KONTROLÜ"/>
    <x v="2"/>
    <s v="TALEP SONUÇLANDI"/>
    <d v="2018-08-13T15:39:55"/>
    <d v="2018-08-13T15:39:55"/>
    <n v="0"/>
    <x v="0"/>
    <x v="1"/>
  </r>
  <r>
    <x v="2"/>
    <s v="1"/>
    <n v="3185053"/>
    <x v="4365"/>
    <s v="İŞLEM"/>
    <s v="TAHSİLAT"/>
    <s v="ABONE ALACAK TALEBİ"/>
    <s v="Tahsilat İşlem Talebi"/>
    <x v="0"/>
    <s v="TALEP SONUÇLANDI"/>
    <d v="2018-08-09T15:11:52"/>
    <d v="2018-08-09T15:11:52"/>
    <n v="0"/>
    <x v="0"/>
    <x v="1"/>
  </r>
  <r>
    <x v="2"/>
    <s v="1"/>
    <n v="3185417"/>
    <x v="4366"/>
    <s v="İŞLEM"/>
    <s v="ABONE BİLGİ GÜNCELLEME"/>
    <s v="ABONE BİLGİ GÜNCELLEME"/>
    <s v="ABONE BİLGİ GÜNCELLEME"/>
    <x v="0"/>
    <s v="TALEP SONUÇLANDI"/>
    <d v="2018-08-02T18:04:36"/>
    <d v="2018-08-02T18:04:36"/>
    <n v="0"/>
    <x v="0"/>
    <x v="0"/>
  </r>
  <r>
    <x v="2"/>
    <s v="2"/>
    <n v="3185640"/>
    <x v="4367"/>
    <s v="İŞLEM"/>
    <s v="FATURA KONTROLÜ"/>
    <s v="FATURA KONTROLÜ"/>
    <s v="FATURA KONTROLÜ"/>
    <x v="2"/>
    <s v="TALEP SONUÇLANDI"/>
    <d v="2018-08-15T16:52:43"/>
    <d v="2018-08-16T11:39:12"/>
    <n v="0.78228009259328246"/>
    <x v="0"/>
    <x v="1"/>
  </r>
  <r>
    <x v="2"/>
    <s v="1"/>
    <n v="3186449"/>
    <x v="4368"/>
    <s v="İŞLEM"/>
    <s v="TAHSİLAT"/>
    <s v="ABONE ALACAK TALEBİ"/>
    <s v="Tahsilat İşlem Talebi"/>
    <x v="0"/>
    <s v="TALEP SONUÇLANDI"/>
    <d v="2018-08-14T09:10:32"/>
    <d v="2018-08-14T09:10:32"/>
    <n v="0"/>
    <x v="0"/>
    <x v="1"/>
  </r>
  <r>
    <x v="2"/>
    <s v="1"/>
    <n v="3188439"/>
    <x v="4369"/>
    <s v="İŞLEM"/>
    <s v="AÇMA-KESME DURUMU"/>
    <s v="AÇMA-KESME DURUMU"/>
    <s v="AÇMA-KESME İTİRAZI"/>
    <x v="0"/>
    <s v="TALEP SONUÇLANDI"/>
    <d v="2018-08-07T12:44:34"/>
    <d v="2018-08-07T12:44:34"/>
    <n v="0"/>
    <x v="0"/>
    <x v="1"/>
  </r>
  <r>
    <x v="2"/>
    <s v="2"/>
    <n v="319474"/>
    <x v="2908"/>
    <s v="İŞLEM"/>
    <s v="REZERV ENDEKS İNCELEME TALEBİ"/>
    <s v="REZERV ENDEKS İNCELEME TALEBİ"/>
    <s v="endeks incelemesi için tahakkuka gönder"/>
    <x v="2"/>
    <s v="TALEP SONUÇLANDI"/>
    <d v="2018-08-28T14:02:08"/>
    <d v="2018-08-31T11:13:47"/>
    <n v="2.883090277777228"/>
    <x v="0"/>
    <x v="1"/>
  </r>
  <r>
    <x v="2"/>
    <s v="2"/>
    <n v="3194779"/>
    <x v="4370"/>
    <s v="İŞLEM"/>
    <s v="AÇMA-KESME DURUMU"/>
    <s v="AÇMA-KESME DURUMU"/>
    <s v="AÇMA-KESME İTİRAZI"/>
    <x v="0"/>
    <s v="TALEP SONUÇLANDI"/>
    <d v="2018-08-31T11:45:55"/>
    <d v="2018-08-31T18:22:42"/>
    <n v="0.27554398148640757"/>
    <x v="0"/>
    <x v="1"/>
  </r>
  <r>
    <x v="2"/>
    <s v="2"/>
    <n v="3194779"/>
    <x v="4370"/>
    <s v="İŞLEM"/>
    <s v="TAHSİLAT"/>
    <s v="ABONE ALACAK TALEBİ"/>
    <s v="Tahsilat İşlem Talebi"/>
    <x v="0"/>
    <s v="TALEP SONUÇLANDI"/>
    <d v="2018-08-28T18:40:59"/>
    <d v="2018-08-30T12:22:00"/>
    <n v="1.736817129625706"/>
    <x v="0"/>
    <x v="1"/>
  </r>
  <r>
    <x v="2"/>
    <s v="1"/>
    <n v="3195330"/>
    <x v="4371"/>
    <s v="İŞLEM"/>
    <s v="ABONE BİLGİ GÜNCELLEME"/>
    <s v="ABONE BİLGİ GÜNCELLEME"/>
    <s v="ABONE BİLGİ GÜNCELLEME"/>
    <x v="0"/>
    <s v="TALEP SONUÇLANDI"/>
    <d v="2018-08-07T09:37:37"/>
    <d v="2018-08-07T09:37:37"/>
    <n v="0"/>
    <x v="0"/>
    <x v="1"/>
  </r>
  <r>
    <x v="2"/>
    <s v="1"/>
    <n v="3198276"/>
    <x v="4372"/>
    <s v="İŞLEM"/>
    <s v="KAMPANYA SÖZLEŞMESİ KONTROL VE TALEPLERİ"/>
    <s v="KAMPANYA SÖZLEŞMESİ KONTROL VE TALEPLERİ"/>
    <s v="KAMPANYA TARİFE İTİRAZI"/>
    <x v="3"/>
    <s v="TALEP SONUÇLANDI"/>
    <d v="2018-08-01T16:24:36"/>
    <d v="2018-08-01T16:24:36"/>
    <n v="0"/>
    <x v="0"/>
    <x v="1"/>
  </r>
  <r>
    <x v="2"/>
    <s v="1"/>
    <n v="3204072"/>
    <x v="4373"/>
    <s v="İŞLEM"/>
    <s v="FATURA KONTROLÜ"/>
    <s v="FATURA KONTROLÜ"/>
    <s v="FATURA KONTROLÜ"/>
    <x v="2"/>
    <s v="TALEP SONUÇLANDI"/>
    <d v="2018-08-13T20:30:55"/>
    <d v="2018-08-13T20:30:55"/>
    <n v="0"/>
    <x v="0"/>
    <x v="1"/>
  </r>
  <r>
    <x v="2"/>
    <s v="1"/>
    <n v="3204377"/>
    <x v="4374"/>
    <s v="İŞLEM"/>
    <s v="AÇMA-KESME DURUMU"/>
    <s v="AÇMA-KESME DURUMU"/>
    <s v="AÇMA-KESME İTİRAZI"/>
    <x v="0"/>
    <s v="TALEP SONUÇLANDI"/>
    <d v="2018-08-08T14:27:19"/>
    <d v="2018-08-08T14:27:19"/>
    <n v="0"/>
    <x v="0"/>
    <x v="1"/>
  </r>
  <r>
    <x v="2"/>
    <s v="1"/>
    <n v="3205057"/>
    <x v="4375"/>
    <s v="İŞLEM"/>
    <s v="FATURA KONTROLÜ"/>
    <s v="FATURA KONTROLÜ"/>
    <s v="FATURA KONTROLÜ"/>
    <x v="2"/>
    <s v="TALEP SONUÇLANDI"/>
    <d v="2018-08-28T14:27:12"/>
    <d v="2018-08-28T14:27:12"/>
    <n v="0"/>
    <x v="0"/>
    <x v="1"/>
  </r>
  <r>
    <x v="2"/>
    <s v="1"/>
    <n v="3207301"/>
    <x v="4376"/>
    <s v="İŞLEM"/>
    <s v="ABONE BİLGİ GÜNCELLEME"/>
    <s v="ABONE BİLGİ GÜNCELLEME"/>
    <s v="ABONE BİLGİ GÜNCELLEME"/>
    <x v="0"/>
    <s v="TALEP SONUÇLANDI"/>
    <d v="2018-08-02T11:17:39"/>
    <d v="2018-08-02T11:17:39"/>
    <n v="0"/>
    <x v="0"/>
    <x v="1"/>
  </r>
  <r>
    <x v="2"/>
    <s v="1"/>
    <n v="3207414"/>
    <x v="4377"/>
    <s v="İŞLEM"/>
    <s v="AÇMA-KESME DURUMU"/>
    <s v="AÇMA-KESME DURUMU"/>
    <s v="AÇMA-KESME İTİRAZI"/>
    <x v="0"/>
    <s v="TALEP SONUÇLANDI"/>
    <d v="2018-08-08T12:12:16"/>
    <d v="2018-08-08T12:12:16"/>
    <n v="0"/>
    <x v="0"/>
    <x v="0"/>
  </r>
  <r>
    <x v="2"/>
    <s v="1"/>
    <n v="3207414"/>
    <x v="4377"/>
    <s v="İŞLEM"/>
    <s v="TAHSİLAT"/>
    <s v="ABONE ALACAK TALEBİ"/>
    <s v="Tahsilat İşlem Talebi"/>
    <x v="0"/>
    <s v="TALEP SONUÇLANDI"/>
    <d v="2018-08-08T11:13:24"/>
    <d v="2018-08-08T11:13:24"/>
    <n v="0"/>
    <x v="0"/>
    <x v="0"/>
  </r>
  <r>
    <x v="2"/>
    <s v="1"/>
    <n v="3208536"/>
    <x v="4378"/>
    <s v="İŞLEM"/>
    <s v="YASAL TAKİP  BAŞVURULARI"/>
    <s v="YASAL TAKİP  BAŞVURULARI"/>
    <s v="HATALI ŞAHSA TAKİP AÇILMASI"/>
    <x v="0"/>
    <s v="TALEP SONUÇLANDI"/>
    <d v="2018-08-17T14:53:02"/>
    <d v="2018-08-17T14:53:02"/>
    <n v="0"/>
    <x v="0"/>
    <x v="1"/>
  </r>
  <r>
    <x v="2"/>
    <s v="1"/>
    <n v="3212096"/>
    <x v="4379"/>
    <s v="İŞLEM"/>
    <s v="AÇMA-KESME DURUMU"/>
    <s v="AÇMA-KESME DURUMU"/>
    <s v="AÇMA-KESME İTİRAZI"/>
    <x v="0"/>
    <s v="TALEP SONUÇLANDI"/>
    <d v="2018-08-19T16:45:28"/>
    <d v="2018-08-19T16:45:28"/>
    <n v="0"/>
    <x v="0"/>
    <x v="1"/>
  </r>
  <r>
    <x v="2"/>
    <s v="2"/>
    <n v="3212147"/>
    <x v="1069"/>
    <s v="İŞLEM"/>
    <s v="TAHSİLAT"/>
    <s v="ABONE ALACAK TALEBİ"/>
    <s v="Tahsilat İşlem Talebi"/>
    <x v="0"/>
    <s v="TALEP SONUÇLANDI"/>
    <d v="2018-08-29T11:39:40"/>
    <d v="2018-08-29T11:39:40"/>
    <n v="0"/>
    <x v="0"/>
    <x v="1"/>
  </r>
  <r>
    <x v="2"/>
    <s v="1"/>
    <n v="3214931"/>
    <x v="4380"/>
    <s v="İŞLEM"/>
    <s v="FATURA KONTROLÜ"/>
    <s v="FATURA KONTROLÜ"/>
    <s v="FATURA KONTROLÜ"/>
    <x v="2"/>
    <s v="TALEP SONUÇLANDI"/>
    <d v="2018-08-09T08:34:28"/>
    <d v="2018-08-09T08:34:28"/>
    <n v="0"/>
    <x v="0"/>
    <x v="1"/>
  </r>
  <r>
    <x v="2"/>
    <s v="1"/>
    <n v="321605"/>
    <x v="4381"/>
    <s v="İŞLEM"/>
    <s v="TAHSİLAT"/>
    <s v="ABONE ALACAK TALEBİ"/>
    <s v="Tahsilat İşlem Talebi"/>
    <x v="0"/>
    <s v="TALEP SONUÇLANDI"/>
    <d v="2018-08-14T09:35:06"/>
    <d v="2018-08-14T09:35:06"/>
    <n v="0"/>
    <x v="0"/>
    <x v="1"/>
  </r>
  <r>
    <x v="2"/>
    <s v="1"/>
    <n v="3222435"/>
    <x v="4382"/>
    <s v="İŞLEM"/>
    <s v="ONLİNE İŞLEM MERKEZİ TALEPLERİ"/>
    <s v="ONLİNE İŞLEM MERKEZİ TALEPLERİ"/>
    <s v="TRAFİK KURYE ŞİKAYETİ"/>
    <x v="4"/>
    <s v="TALEP SONUÇLANDI"/>
    <d v="2018-08-28T11:44:35"/>
    <d v="2018-08-28T11:44:35"/>
    <n v="0"/>
    <x v="0"/>
    <x v="1"/>
  </r>
  <r>
    <x v="2"/>
    <s v="2"/>
    <n v="3225758"/>
    <x v="4383"/>
    <s v="İŞLEM"/>
    <s v="ABONE BİLGİ GÜNCELLEME"/>
    <s v="ABONE BİLGİ GÜNCELLEME"/>
    <s v="ABONE BİLGİ GÜNCELLEME"/>
    <x v="0"/>
    <s v="TALEP SONUÇLANDI"/>
    <d v="2018-08-14T09:53:46"/>
    <d v="2018-08-14T09:53:47"/>
    <n v="1.1574076779652387E-5"/>
    <x v="0"/>
    <x v="1"/>
  </r>
  <r>
    <x v="2"/>
    <s v="2"/>
    <n v="3226651"/>
    <x v="4384"/>
    <s v="İŞLEM"/>
    <s v="TAHSİLAT"/>
    <s v="ABONE ALACAK TALEBİ"/>
    <s v="Tahsilat İşlem Talebi"/>
    <x v="0"/>
    <s v="TALEP SONUÇLANDI"/>
    <d v="2018-08-07T10:03:28"/>
    <d v="2018-08-07T10:03:28"/>
    <n v="0"/>
    <x v="0"/>
    <x v="1"/>
  </r>
  <r>
    <x v="2"/>
    <s v="2"/>
    <n v="3229923"/>
    <x v="4385"/>
    <s v="İŞLEM"/>
    <s v="FATURA KONTROLÜ"/>
    <s v="FATURA KONTROLÜ"/>
    <s v="FATURA KONTROLÜ"/>
    <x v="2"/>
    <s v="TALEP SONUÇLANDI"/>
    <d v="2018-08-16T16:02:02"/>
    <d v="2018-08-16T17:41:14"/>
    <n v="6.8888888890796807E-2"/>
    <x v="0"/>
    <x v="1"/>
  </r>
  <r>
    <x v="2"/>
    <s v="1"/>
    <n v="3235729"/>
    <x v="4386"/>
    <s v="İŞLEM"/>
    <s v="TAHSİLAT"/>
    <s v="ABONE ALACAK TALEBİ"/>
    <s v="Tahsilat İşlem Talebi"/>
    <x v="0"/>
    <s v="TALEP SONUÇLANDI"/>
    <d v="2018-08-11T13:27:25"/>
    <d v="2018-08-11T13:27:25"/>
    <n v="0"/>
    <x v="0"/>
    <x v="1"/>
  </r>
  <r>
    <x v="2"/>
    <s v="2"/>
    <n v="3241671"/>
    <x v="4387"/>
    <s v="İŞLEM"/>
    <s v="FATURA KONTROLÜ"/>
    <s v="FATURA KONTROLÜ"/>
    <s v="FATURA KONTROLÜ"/>
    <x v="2"/>
    <s v="TALEP SONUÇLANDI"/>
    <d v="2018-08-02T08:42:53"/>
    <d v="2018-08-07T11:25:20"/>
    <n v="5.1128124999959255"/>
    <x v="2"/>
    <x v="1"/>
  </r>
  <r>
    <x v="2"/>
    <s v="2"/>
    <n v="3242476"/>
    <x v="4388"/>
    <s v="İŞLEM"/>
    <s v="AÇMA-KESME DURUMU"/>
    <s v="AÇMA-KESME DURUMU"/>
    <s v="AÇMA-KESME İTİRAZI"/>
    <x v="0"/>
    <s v="TALEP SONUÇLANDI"/>
    <d v="2018-08-07T16:44:34"/>
    <d v="2018-08-07T18:55:21"/>
    <n v="9.0821759258687962E-2"/>
    <x v="0"/>
    <x v="1"/>
  </r>
  <r>
    <x v="2"/>
    <s v="1"/>
    <n v="3249728"/>
    <x v="4389"/>
    <s v="İŞLEM"/>
    <s v="TAHSİLAT"/>
    <s v="ABONE ALACAK TALEBİ"/>
    <s v="Tahsilat İşlem Talebi"/>
    <x v="0"/>
    <s v="TALEP SONUÇLANDI"/>
    <d v="2018-08-27T18:20:28"/>
    <d v="2018-08-27T18:20:28"/>
    <n v="0"/>
    <x v="0"/>
    <x v="1"/>
  </r>
  <r>
    <x v="2"/>
    <s v="2"/>
    <n v="3249728"/>
    <x v="4389"/>
    <s v="İŞLEM"/>
    <s v="AÇMA-KESME DURUMU"/>
    <s v="AÇMA-KESME DURUMU"/>
    <s v="AÇMA-KESME İTİRAZI"/>
    <x v="0"/>
    <s v="TALEP SONUÇLANDI"/>
    <d v="2018-08-27T19:39:07"/>
    <d v="2018-08-28T12:04:56"/>
    <n v="0.68459490740497131"/>
    <x v="0"/>
    <x v="1"/>
  </r>
  <r>
    <x v="2"/>
    <s v="1"/>
    <n v="3249938"/>
    <x v="4390"/>
    <s v="İŞLEM"/>
    <s v="ABONE BİLGİ GÜNCELLEME"/>
    <s v="ABONE BİLGİ GÜNCELLEME"/>
    <s v="ABONE BİLGİ GÜNCELLEME"/>
    <x v="0"/>
    <s v="TALEP SONUÇLANDI"/>
    <d v="2018-08-14T14:31:28"/>
    <d v="2018-08-14T14:31:28"/>
    <n v="0"/>
    <x v="0"/>
    <x v="1"/>
  </r>
  <r>
    <x v="2"/>
    <s v="1"/>
    <n v="3250085"/>
    <x v="1089"/>
    <s v="İŞLEM"/>
    <s v="TÜKETİM İTİRAZI"/>
    <s v="TÜKETİM İTİRAZI"/>
    <s v="DAĞITIM ENDEKS KONTROLÜ"/>
    <x v="0"/>
    <s v="TALEP SONUÇLANDI"/>
    <d v="2018-08-16T14:17:39"/>
    <d v="2018-08-16T14:17:39"/>
    <n v="0"/>
    <x v="0"/>
    <x v="1"/>
  </r>
  <r>
    <x v="2"/>
    <s v="1"/>
    <n v="3250085"/>
    <x v="1089"/>
    <s v="İŞLEM"/>
    <s v="FATURA KONTROLÜ"/>
    <s v="FATURA KONTROLÜ"/>
    <s v="FATURA KONTROLÜ"/>
    <x v="2"/>
    <s v="TALEP SONUÇLANDI"/>
    <d v="2018-08-16T13:53:42"/>
    <d v="2018-08-16T13:53:42"/>
    <n v="0"/>
    <x v="0"/>
    <x v="1"/>
  </r>
  <r>
    <x v="2"/>
    <s v="1"/>
    <n v="3250085"/>
    <x v="1089"/>
    <s v="İŞLEM"/>
    <s v="TÜKETİM İTİRAZI"/>
    <s v="TÜKETİM İTİRAZI"/>
    <s v="Müşteri İle Uzlaşıldı"/>
    <x v="0"/>
    <s v="TALEP SONUÇLANDI"/>
    <d v="2018-08-16T13:56:52"/>
    <d v="2018-08-16T13:56:52"/>
    <n v="0"/>
    <x v="0"/>
    <x v="1"/>
  </r>
  <r>
    <x v="2"/>
    <s v="2"/>
    <n v="3250266"/>
    <x v="1090"/>
    <s v="İŞLEM"/>
    <s v="TAHSİLAT"/>
    <s v="ABONE ALACAK TALEBİ"/>
    <s v="Tahsilat İşlem Talebi"/>
    <x v="0"/>
    <s v="TALEP SONUÇLANDI"/>
    <d v="2018-08-02T11:41:29"/>
    <d v="2018-08-17T12:02:59"/>
    <n v="15.014930555553292"/>
    <x v="1"/>
    <x v="1"/>
  </r>
  <r>
    <x v="2"/>
    <s v="1"/>
    <n v="3250980"/>
    <x v="4391"/>
    <s v="İŞLEM"/>
    <s v="TAHSİLAT"/>
    <s v="ABONE ALACAK TALEBİ"/>
    <s v="Tahsilat İşlem Talebi"/>
    <x v="0"/>
    <s v="TALEP SONUÇLANDI"/>
    <d v="2018-08-11T12:05:08"/>
    <d v="2018-08-11T12:05:08"/>
    <n v="0"/>
    <x v="0"/>
    <x v="1"/>
  </r>
  <r>
    <x v="2"/>
    <s v="1"/>
    <n v="3251630"/>
    <x v="4392"/>
    <s v="İŞLEM"/>
    <s v="ABONE BİLGİ GÜNCELLEME"/>
    <s v="ABONE BİLGİ GÜNCELLEME"/>
    <s v="ABONE BİLGİ GÜNCELLEME"/>
    <x v="0"/>
    <s v="TALEP SONUÇLANDI"/>
    <d v="2018-08-01T10:07:43"/>
    <d v="2018-08-01T10:07:43"/>
    <n v="0"/>
    <x v="0"/>
    <x v="1"/>
  </r>
  <r>
    <x v="2"/>
    <s v="2"/>
    <n v="3254038"/>
    <x v="4393"/>
    <s v="İŞLEM"/>
    <s v="AÇMA-KESME DURUMU"/>
    <s v="AÇMA-KESME DURUMU"/>
    <s v="AÇMA-KESME İTİRAZI"/>
    <x v="0"/>
    <s v="TALEP SONUÇLANDI"/>
    <d v="2018-08-09T15:49:25"/>
    <d v="2018-08-10T13:42:35"/>
    <n v="0.91192129629780538"/>
    <x v="0"/>
    <x v="1"/>
  </r>
  <r>
    <x v="2"/>
    <s v="1"/>
    <n v="325537"/>
    <x v="4394"/>
    <s v="İŞLEM"/>
    <s v="ABONE BİLGİ GÜNCELLEME"/>
    <s v="ABONE BİLGİ GÜNCELLEME"/>
    <s v="ABONE BİLGİ GÜNCELLEME"/>
    <x v="0"/>
    <s v="TALEP SONUÇLANDI"/>
    <d v="2018-08-02T17:17:53"/>
    <d v="2018-08-02T17:17:53"/>
    <n v="0"/>
    <x v="0"/>
    <x v="1"/>
  </r>
  <r>
    <x v="2"/>
    <s v="1"/>
    <n v="325537"/>
    <x v="4394"/>
    <s v="İŞLEM"/>
    <s v="AÇMA-KESME DURUMU"/>
    <s v="AÇMA-KESME DURUMU"/>
    <s v="AÇMA-KESME İTİRAZI"/>
    <x v="0"/>
    <s v="TALEP SONUÇLANDI"/>
    <d v="2018-08-02T17:17:15"/>
    <d v="2018-08-02T17:17:15"/>
    <n v="0"/>
    <x v="0"/>
    <x v="1"/>
  </r>
  <r>
    <x v="2"/>
    <s v="1"/>
    <n v="3259690"/>
    <x v="4395"/>
    <s v="İŞLEM"/>
    <s v="TESİS/SAYAÇ/ADRES KONTROL"/>
    <s v="TESİS/SAYAÇ/ADRES KONTROL"/>
    <s v="SAYAÇ KONTROLÜ"/>
    <x v="2"/>
    <s v="TALEP SONUÇLANDI"/>
    <d v="2018-08-06T08:40:49"/>
    <d v="2018-08-06T08:40:49"/>
    <n v="0"/>
    <x v="0"/>
    <x v="1"/>
  </r>
  <r>
    <x v="2"/>
    <s v="1"/>
    <n v="3260212"/>
    <x v="4396"/>
    <s v="İŞLEM"/>
    <s v="TAHSİLAT"/>
    <s v="ABONE ALACAK TALEBİ"/>
    <s v="Tahsilat İşlem Talebi"/>
    <x v="0"/>
    <s v="TALEP SONUÇLANDI"/>
    <d v="2018-08-17T08:51:15"/>
    <d v="2018-08-17T08:51:15"/>
    <n v="0"/>
    <x v="0"/>
    <x v="1"/>
  </r>
  <r>
    <x v="2"/>
    <s v="2"/>
    <n v="3263926"/>
    <x v="4397"/>
    <s v="İŞLEM"/>
    <s v="KAMPANYA SÖZLEŞMESİ KONTROL VE TALEPLERİ"/>
    <s v="KAMPANYA SÖZLEŞMESİ KONTROL VE TALEPLERİ"/>
    <s v="KAMPANYA TARİFE İTİRAZI"/>
    <x v="3"/>
    <s v="TALEP SONUÇLANDI"/>
    <d v="2018-08-14T17:12:31"/>
    <d v="2018-08-28T16:07:16"/>
    <n v="13.954687500001455"/>
    <x v="2"/>
    <x v="1"/>
  </r>
  <r>
    <x v="2"/>
    <s v="2"/>
    <n v="3263926"/>
    <x v="4397"/>
    <s v="İŞLEM"/>
    <s v="FATURA KONTROLÜ"/>
    <s v="FATURA KONTROLÜ"/>
    <s v="FATURA KONTROLÜ"/>
    <x v="2"/>
    <s v="TALEP SONUÇLANDI"/>
    <d v="2018-08-14T18:08:37"/>
    <d v="2018-08-14T18:15:50"/>
    <n v="5.0115740741603076E-3"/>
    <x v="0"/>
    <x v="1"/>
  </r>
  <r>
    <x v="2"/>
    <s v="1"/>
    <n v="3265234"/>
    <x v="4398"/>
    <s v="İŞLEM"/>
    <s v="AÇMA-KESME DURUMU"/>
    <s v="AÇMA-KESME DURUMU"/>
    <s v="AÇMA-KESME İTİRAZI"/>
    <x v="0"/>
    <s v="TALEP SONUÇLANDI"/>
    <d v="2018-08-10T16:15:42"/>
    <d v="2018-08-10T16:15:42"/>
    <n v="0"/>
    <x v="0"/>
    <x v="1"/>
  </r>
  <r>
    <x v="2"/>
    <s v="1"/>
    <n v="3265234"/>
    <x v="4398"/>
    <s v="İŞLEM"/>
    <s v="FATURA KONTROLÜ"/>
    <s v="FATURA KONTROLÜ"/>
    <s v="FATURA KONTROLÜ"/>
    <x v="2"/>
    <s v="TALEP SONUÇLANDI"/>
    <d v="2018-08-02T16:32:52"/>
    <d v="2018-08-02T16:32:52"/>
    <n v="0"/>
    <x v="0"/>
    <x v="1"/>
  </r>
  <r>
    <x v="2"/>
    <s v="1"/>
    <n v="3265548"/>
    <x v="4399"/>
    <s v="İŞLEM"/>
    <s v="FATURA KONTROLÜ"/>
    <s v="FATURA KONTROLÜ"/>
    <s v="FATURA KONTROLÜ"/>
    <x v="2"/>
    <s v="TALEP SONUÇLANDI"/>
    <d v="2018-08-07T09:15:54"/>
    <d v="2018-08-07T09:15:54"/>
    <n v="0"/>
    <x v="0"/>
    <x v="1"/>
  </r>
  <r>
    <x v="2"/>
    <s v="1"/>
    <n v="3265548"/>
    <x v="4399"/>
    <s v="İŞLEM"/>
    <s v="ONLİNE İŞLEM MERKEZİ TALEPLERİ"/>
    <s v="ONLİNE İŞLEM MERKEZİ TALEPLERİ"/>
    <s v="TRAFİK KURYE ŞİKAYETİ"/>
    <x v="4"/>
    <s v="TALEP SONUÇLANDI"/>
    <d v="2018-08-17T16:31:09"/>
    <d v="2018-08-17T16:31:09"/>
    <n v="0"/>
    <x v="0"/>
    <x v="1"/>
  </r>
  <r>
    <x v="2"/>
    <s v="1"/>
    <n v="3265862"/>
    <x v="4400"/>
    <s v="İŞLEM"/>
    <s v="ABONE BİLGİ GÜNCELLEME"/>
    <s v="ABONE BİLGİ GÜNCELLEME"/>
    <s v="ABONE BİLGİ GÜNCELLEME"/>
    <x v="0"/>
    <s v="TALEP SONUÇLANDI"/>
    <d v="2018-08-21T15:00:56"/>
    <d v="2018-08-21T15:00:56"/>
    <n v="0"/>
    <x v="0"/>
    <x v="1"/>
  </r>
  <r>
    <x v="2"/>
    <s v="1"/>
    <n v="3266256"/>
    <x v="4401"/>
    <s v="İŞLEM"/>
    <s v="TAHSİLAT"/>
    <s v="ABONE ALACAK TALEBİ"/>
    <s v="Tahsilat İşlem Talebi"/>
    <x v="0"/>
    <s v="TALEP SONUÇLANDI"/>
    <d v="2018-08-14T10:31:36"/>
    <d v="2018-08-14T10:31:36"/>
    <n v="0"/>
    <x v="0"/>
    <x v="1"/>
  </r>
  <r>
    <x v="2"/>
    <s v="2"/>
    <n v="3270375"/>
    <x v="2946"/>
    <s v="İŞLEM"/>
    <s v="TAHSİLAT"/>
    <s v="ABONE ALACAK TALEBİ"/>
    <s v="Tahsilat İşlem Talebi"/>
    <x v="0"/>
    <s v="TALEP SONUÇLANDI"/>
    <d v="2018-08-08T19:57:14"/>
    <d v="2018-08-08T19:57:14"/>
    <n v="0"/>
    <x v="0"/>
    <x v="1"/>
  </r>
  <r>
    <x v="2"/>
    <s v="1"/>
    <n v="3274512"/>
    <x v="4402"/>
    <s v="İŞLEM"/>
    <s v="TAHSİLAT"/>
    <s v="ABONE ALACAK TALEBİ"/>
    <s v="Tahsilat İşlem Talebi"/>
    <x v="0"/>
    <s v="TALEP SONUÇLANDI"/>
    <d v="2018-08-17T09:08:40"/>
    <d v="2018-08-17T09:08:40"/>
    <n v="0"/>
    <x v="0"/>
    <x v="1"/>
  </r>
  <r>
    <x v="2"/>
    <s v="1"/>
    <n v="3275991"/>
    <x v="4403"/>
    <s v="İŞLEM"/>
    <s v="TESİS/SAYAÇ/ADRES KONTROL"/>
    <s v="TESİS/SAYAÇ/ADRES KONTROL"/>
    <s v="SAYAÇ KONTROLÜ"/>
    <x v="2"/>
    <s v="TALEP SONUÇLANDI"/>
    <d v="2018-08-27T13:26:57"/>
    <d v="2018-08-27T13:26:57"/>
    <n v="0"/>
    <x v="0"/>
    <x v="1"/>
  </r>
  <r>
    <x v="2"/>
    <s v="1"/>
    <n v="3276810"/>
    <x v="4404"/>
    <s v="İŞLEM"/>
    <s v="TAHSİLAT"/>
    <s v="ABONE ALACAK TALEBİ"/>
    <s v="Tahsilat İşlem Talebi"/>
    <x v="0"/>
    <s v="TALEP SONUÇLANDI"/>
    <d v="2018-08-03T12:59:52"/>
    <d v="2018-08-03T12:59:52"/>
    <n v="0"/>
    <x v="0"/>
    <x v="1"/>
  </r>
  <r>
    <x v="2"/>
    <s v="1"/>
    <n v="3278703"/>
    <x v="4405"/>
    <s v="İŞLEM"/>
    <s v="FATURA KONTROLÜ"/>
    <s v="FATURA KONTROLÜ"/>
    <s v="FATURA KONTROLÜ"/>
    <x v="2"/>
    <s v="TALEP SONUÇLANDI"/>
    <d v="2018-08-09T08:40:11"/>
    <d v="2018-08-09T08:40:11"/>
    <n v="0"/>
    <x v="0"/>
    <x v="1"/>
  </r>
  <r>
    <x v="2"/>
    <s v="1"/>
    <n v="3279203"/>
    <x v="4406"/>
    <s v="İŞLEM"/>
    <s v="TAHSİLAT"/>
    <s v="ABONE ALACAK TALEBİ"/>
    <s v="Tahsilat İşlem Talebi"/>
    <x v="0"/>
    <s v="TALEP SONUÇLANDI"/>
    <d v="2018-08-16T09:35:27"/>
    <d v="2018-08-16T09:35:27"/>
    <n v="0"/>
    <x v="0"/>
    <x v="1"/>
  </r>
  <r>
    <x v="2"/>
    <s v="1"/>
    <n v="3279337"/>
    <x v="4407"/>
    <s v="İŞLEM"/>
    <s v="TAHSİLAT"/>
    <s v="ABONE ALACAK TALEBİ"/>
    <s v="Tahsilat İşlem Talebi"/>
    <x v="0"/>
    <s v="TALEP SONUÇLANDI"/>
    <d v="2018-08-15T14:32:39"/>
    <d v="2018-08-15T14:32:39"/>
    <n v="0"/>
    <x v="0"/>
    <x v="1"/>
  </r>
  <r>
    <x v="2"/>
    <s v="1"/>
    <n v="3280831"/>
    <x v="4408"/>
    <s v="İŞLEM"/>
    <s v="USULSÜZ KULLANIM"/>
    <s v="USULSÜZ KULLANIM"/>
    <s v="Uyarı Mesajı Gönderimi"/>
    <x v="0"/>
    <s v="TALEP SONUÇLANDI"/>
    <d v="2018-08-02T10:57:30"/>
    <d v="2018-08-02T10:57:30"/>
    <n v="0"/>
    <x v="0"/>
    <x v="1"/>
  </r>
  <r>
    <x v="2"/>
    <s v="2"/>
    <n v="3280831"/>
    <x v="4408"/>
    <s v="İŞLEM"/>
    <s v="AÇMA-KESME DURUMU"/>
    <s v="AÇMA-KESME DURUMU"/>
    <s v="AÇMA-KESME İTİRAZI"/>
    <x v="0"/>
    <s v="TALEP SONUÇLANDI"/>
    <d v="2018-08-02T10:58:50"/>
    <d v="2018-08-02T18:08:28"/>
    <n v="0.29835648147854954"/>
    <x v="0"/>
    <x v="1"/>
  </r>
  <r>
    <x v="2"/>
    <s v="2"/>
    <n v="3282085"/>
    <x v="4409"/>
    <s v="İŞLEM"/>
    <s v="KAMPANYA SÖZLEŞMESİ KONTROL VE TALEPLERİ"/>
    <s v="KAMPANYA SÖZLEŞMESİ KONTROL VE TALEPLERİ"/>
    <s v="KAMPANYA TARİFE İTİRAZI"/>
    <x v="3"/>
    <s v="TALEP SONUÇLANDI"/>
    <d v="2018-08-27T14:10:52"/>
    <d v="2018-09-06T16:20:51"/>
    <n v="10.090266203704232"/>
    <x v="2"/>
    <x v="1"/>
  </r>
  <r>
    <x v="2"/>
    <s v="2"/>
    <n v="3282414"/>
    <x v="4410"/>
    <s v="İŞLEM"/>
    <s v="AÇMA-KESME DURUMU"/>
    <s v="AÇMA-KESME DURUMU"/>
    <s v="AÇMA-KESME İTİRAZI"/>
    <x v="0"/>
    <s v="TALEP SONUÇLANDI"/>
    <d v="2018-08-03T13:15:57"/>
    <d v="2018-08-03T15:53:01"/>
    <n v="0.10907407407648861"/>
    <x v="0"/>
    <x v="1"/>
  </r>
  <r>
    <x v="2"/>
    <s v="1"/>
    <n v="3283466"/>
    <x v="4411"/>
    <s v="İŞLEM"/>
    <s v="ABONELİK BAŞVURUSU"/>
    <s v="ABONELİK BAŞVURUSU"/>
    <s v="ABONELİK BAŞVURUSU"/>
    <x v="0"/>
    <s v="TALEP SONUÇLANDI"/>
    <d v="2018-08-13T09:21:33"/>
    <d v="2018-08-13T09:21:33"/>
    <n v="0"/>
    <x v="0"/>
    <x v="1"/>
  </r>
  <r>
    <x v="2"/>
    <s v="2"/>
    <n v="3283466"/>
    <x v="4411"/>
    <s v="İŞLEM"/>
    <s v="TAHSİLAT"/>
    <s v="ABONE ALACAK TALEBİ"/>
    <s v="Tahsilat İşlem Talebi"/>
    <x v="0"/>
    <s v="TALEP SONUÇLANDI"/>
    <d v="2018-08-09T14:26:53"/>
    <d v="2018-08-09T14:26:53"/>
    <n v="0"/>
    <x v="0"/>
    <x v="1"/>
  </r>
  <r>
    <x v="2"/>
    <s v="2"/>
    <n v="3286493"/>
    <x v="4412"/>
    <s v="İŞLEM"/>
    <s v="AÇMA-KESME DURUMU"/>
    <s v="AÇMA-KESME DURUMU"/>
    <s v="AÇMA-KESME İTİRAZI"/>
    <x v="0"/>
    <s v="TALEP SONUÇLANDI"/>
    <d v="2018-08-09T10:26:56"/>
    <d v="2018-08-09T18:03:40"/>
    <n v="0.31717592592758592"/>
    <x v="0"/>
    <x v="1"/>
  </r>
  <r>
    <x v="2"/>
    <s v="1"/>
    <n v="3288707"/>
    <x v="4413"/>
    <s v="İŞLEM"/>
    <s v="AÇMA-KESME DURUMU"/>
    <s v="AÇMA-KESME DURUMU"/>
    <s v="AÇMA-KESME İTİRAZI"/>
    <x v="0"/>
    <s v="TALEP SONUÇLANDI"/>
    <d v="2018-08-15T11:04:21"/>
    <d v="2018-08-15T11:04:21"/>
    <n v="0"/>
    <x v="0"/>
    <x v="1"/>
  </r>
  <r>
    <x v="2"/>
    <s v="1"/>
    <n v="3289540"/>
    <x v="4414"/>
    <s v="İŞLEM"/>
    <s v="TAHLİYE VE GÜVENCE BEDELİ TALEPLERİ"/>
    <s v="TAHLİYE VE GÜVENCE BEDELİ TALEPLERİ"/>
    <s v="GECİKMİŞ TAHLİYE ŞİKAYETİ"/>
    <x v="0"/>
    <s v="TALEP SONUÇLANDI"/>
    <d v="2018-08-14T11:23:21"/>
    <d v="2018-08-14T11:23:21"/>
    <n v="0"/>
    <x v="0"/>
    <x v="1"/>
  </r>
  <r>
    <x v="2"/>
    <s v="2"/>
    <n v="3292519"/>
    <x v="4415"/>
    <s v="İŞLEM"/>
    <s v="TAHSİLAT"/>
    <s v="ABONE ALACAK TALEBİ"/>
    <s v="Tahsilat İşlem Talebi"/>
    <x v="0"/>
    <s v="TALEP SONUÇLANDI"/>
    <d v="2018-08-09T15:16:35"/>
    <d v="2018-08-09T15:16:35"/>
    <n v="0"/>
    <x v="0"/>
    <x v="1"/>
  </r>
  <r>
    <x v="2"/>
    <s v="2"/>
    <n v="3293305"/>
    <x v="4416"/>
    <s v="İŞLEM"/>
    <s v="AÇMA-KESME DURUMU"/>
    <s v="AÇMA-KESME DURUMU"/>
    <s v="AÇMA-KESME İTİRAZI"/>
    <x v="0"/>
    <s v="TALEP SONUÇLANDI"/>
    <d v="2018-08-09T13:20:28"/>
    <d v="2018-08-09T13:20:28"/>
    <n v="0"/>
    <x v="0"/>
    <x v="1"/>
  </r>
  <r>
    <x v="2"/>
    <s v="1"/>
    <n v="3293413"/>
    <x v="4417"/>
    <s v="İŞLEM"/>
    <s v="TAHSİLAT"/>
    <s v="ABONE ALACAK TALEBİ"/>
    <s v="Tahsilat İşlem Talebi"/>
    <x v="0"/>
    <s v="TALEP SONUÇLANDI"/>
    <d v="2018-08-15T15:33:29"/>
    <d v="2018-08-15T15:33:29"/>
    <n v="0"/>
    <x v="0"/>
    <x v="1"/>
  </r>
  <r>
    <x v="2"/>
    <s v="1"/>
    <n v="3296940"/>
    <x v="4418"/>
    <s v="İŞLEM"/>
    <s v="AÇMA-KESME DURUMU"/>
    <s v="AÇMA-KESME DURUMU"/>
    <s v="AÇMA-KESME İTİRAZI"/>
    <x v="0"/>
    <s v="TALEP SONUÇLANDI"/>
    <d v="2018-08-09T16:17:18"/>
    <d v="2018-08-09T16:17:18"/>
    <n v="0"/>
    <x v="0"/>
    <x v="1"/>
  </r>
  <r>
    <x v="2"/>
    <s v="1"/>
    <n v="3300219"/>
    <x v="2957"/>
    <s v="İŞLEM"/>
    <s v="TESİS/SAYAÇ/ADRES KONTROL"/>
    <s v="TESİS/SAYAÇ/ADRES KONTROL"/>
    <s v="SAYAÇ KONTROLÜ"/>
    <x v="2"/>
    <s v="TALEP SONUÇLANDI"/>
    <d v="2018-08-27T16:19:17"/>
    <d v="2018-08-27T16:19:17"/>
    <n v="0"/>
    <x v="0"/>
    <x v="1"/>
  </r>
  <r>
    <x v="2"/>
    <s v="1"/>
    <n v="3300730"/>
    <x v="4419"/>
    <s v="İŞLEM"/>
    <s v="FATURA KONTROLÜ"/>
    <s v="FATURA KONTROLÜ"/>
    <s v="FATURA KONTROLÜ"/>
    <x v="2"/>
    <s v="TALEP SONUÇLANDI"/>
    <d v="2018-08-15T10:38:10"/>
    <d v="2018-08-15T10:38:10"/>
    <n v="0"/>
    <x v="0"/>
    <x v="1"/>
  </r>
  <r>
    <x v="2"/>
    <s v="1"/>
    <n v="3301242"/>
    <x v="4420"/>
    <s v="İŞLEM"/>
    <s v="TAHSİLAT"/>
    <s v="ABONE ALACAK TALEBİ"/>
    <s v="Tahsilat İşlem Talebi"/>
    <x v="0"/>
    <s v="TALEP SONUÇLANDI"/>
    <d v="2018-08-09T14:08:06"/>
    <d v="2018-08-09T14:08:06"/>
    <n v="0"/>
    <x v="0"/>
    <x v="1"/>
  </r>
  <r>
    <x v="2"/>
    <s v="2"/>
    <n v="3304608"/>
    <x v="4421"/>
    <s v="İŞLEM"/>
    <s v="USULSÜZ KULLANIM"/>
    <s v="USULSÜZ KULLANIM"/>
    <s v="Uyarı Mesajı Gönderimi"/>
    <x v="0"/>
    <s v="TALEP SONUÇLANDI"/>
    <d v="2018-08-08T15:10:29"/>
    <d v="2018-08-08T15:31:05"/>
    <n v="1.4305555552709848E-2"/>
    <x v="0"/>
    <x v="1"/>
  </r>
  <r>
    <x v="2"/>
    <s v="1"/>
    <n v="3304660"/>
    <x v="4422"/>
    <s v="İŞLEM"/>
    <s v="TAHSİLAT"/>
    <s v="ABONE ALACAK TALEBİ"/>
    <s v="Tahsilat İşlem Talebi"/>
    <x v="0"/>
    <s v="TALEP SONUÇLANDI"/>
    <d v="2018-08-14T09:31:49"/>
    <d v="2018-08-14T09:31:49"/>
    <n v="0"/>
    <x v="0"/>
    <x v="1"/>
  </r>
  <r>
    <x v="2"/>
    <s v="1"/>
    <n v="3304761"/>
    <x v="4423"/>
    <s v="İŞLEM"/>
    <s v="FATURA KONTROLÜ"/>
    <s v="FATURA KONTROLÜ"/>
    <s v="FATURA KONTROLÜ"/>
    <x v="2"/>
    <s v="TALEP SONUÇLANDI"/>
    <d v="2018-08-09T20:15:32"/>
    <d v="2018-08-09T20:15:32"/>
    <n v="0"/>
    <x v="0"/>
    <x v="1"/>
  </r>
  <r>
    <x v="2"/>
    <s v="2"/>
    <n v="3304896"/>
    <x v="4424"/>
    <s v="İŞLEM"/>
    <s v="TESİS/SAYAÇ/ADRES KONTROL"/>
    <s v="TESİS/SAYAÇ/ADRES KONTROL"/>
    <s v="SAYAÇ KONTROLÜ"/>
    <x v="2"/>
    <s v="TALEP SONUÇLANDI"/>
    <d v="2018-08-02T15:22:37"/>
    <d v="2018-08-07T18:12:21"/>
    <n v="5.1178703703699284"/>
    <x v="2"/>
    <x v="1"/>
  </r>
  <r>
    <x v="2"/>
    <s v="2"/>
    <n v="3305821"/>
    <x v="4425"/>
    <s v="İŞLEM"/>
    <s v="TAHSİLAT"/>
    <s v="ABONE ALACAK TALEBİ"/>
    <s v="Tahsilat İşlem Talebi"/>
    <x v="0"/>
    <s v="TALEP SONUÇLANDI"/>
    <d v="2018-08-08T14:10:03"/>
    <d v="2018-08-08T14:10:03"/>
    <n v="0"/>
    <x v="0"/>
    <x v="1"/>
  </r>
  <r>
    <x v="2"/>
    <s v="1"/>
    <n v="3308125"/>
    <x v="1109"/>
    <s v="İŞLEM"/>
    <s v="TAHSİLAT"/>
    <s v="ABONE ALACAK TALEBİ"/>
    <s v="Tahsilat İşlem Talebi"/>
    <x v="0"/>
    <s v="TALEP SONUÇLANDI"/>
    <d v="2018-08-04T15:00:09"/>
    <d v="2018-08-04T15:00:09"/>
    <n v="0"/>
    <x v="0"/>
    <x v="1"/>
  </r>
  <r>
    <x v="2"/>
    <s v="1"/>
    <n v="3308806"/>
    <x v="4426"/>
    <s v="İŞLEM"/>
    <s v="TAHSİLAT"/>
    <s v="ABONE ALACAK TALEBİ"/>
    <s v="Tahsilat İşlem Talebi"/>
    <x v="0"/>
    <s v="TALEP SONUÇLANDI"/>
    <d v="2018-08-17T12:00:33"/>
    <d v="2018-08-17T12:00:33"/>
    <n v="0"/>
    <x v="0"/>
    <x v="1"/>
  </r>
  <r>
    <x v="2"/>
    <s v="1"/>
    <n v="3308806"/>
    <x v="4426"/>
    <s v="İŞLEM"/>
    <s v="AÇMA-KESME DURUMU"/>
    <s v="AÇMA-KESME DURUMU"/>
    <s v="AÇMA-KESME İTİRAZI"/>
    <x v="0"/>
    <s v="TALEP SONUÇLANDI"/>
    <d v="2018-08-17T12:35:50"/>
    <d v="2018-08-17T12:35:50"/>
    <n v="0"/>
    <x v="0"/>
    <x v="1"/>
  </r>
  <r>
    <x v="2"/>
    <s v="2"/>
    <n v="3309995"/>
    <x v="4427"/>
    <s v="İŞLEM"/>
    <s v="TAHSİLAT"/>
    <s v="ABONE ALACAK TALEBİ"/>
    <s v="Tahsilat İşlem Talebi"/>
    <x v="0"/>
    <s v="TALEP SONUÇLANDI"/>
    <d v="2018-08-15T09:46:04"/>
    <d v="2018-08-15T09:46:04"/>
    <n v="0"/>
    <x v="0"/>
    <x v="1"/>
  </r>
  <r>
    <x v="2"/>
    <s v="1"/>
    <n v="3310990"/>
    <x v="4428"/>
    <s v="İŞLEM"/>
    <s v="TESİS/SAYAÇ/ADRES KONTROL"/>
    <s v="TESİS/SAYAÇ/ADRES KONTROL"/>
    <s v="SAYAÇ KONTROLÜ"/>
    <x v="2"/>
    <s v="TALEP SONUÇLANDI"/>
    <d v="2018-08-13T14:46:09"/>
    <d v="2018-08-13T14:46:09"/>
    <n v="0"/>
    <x v="0"/>
    <x v="1"/>
  </r>
  <r>
    <x v="2"/>
    <s v="1"/>
    <n v="3313404"/>
    <x v="4429"/>
    <s v="İŞLEM"/>
    <s v="ABONE BİLGİ GÜNCELLEME"/>
    <s v="ABONE BİLGİ GÜNCELLEME"/>
    <s v="ABONE BİLGİ GÜNCELLEME"/>
    <x v="0"/>
    <s v="TALEP SONUÇLANDI"/>
    <d v="2018-08-16T16:40:15"/>
    <d v="2018-08-16T16:40:15"/>
    <n v="0"/>
    <x v="0"/>
    <x v="1"/>
  </r>
  <r>
    <x v="2"/>
    <s v="1"/>
    <n v="3314335"/>
    <x v="4430"/>
    <s v="İŞLEM"/>
    <s v="TAHSİLAT"/>
    <s v="ABONE ALACAK TALEBİ"/>
    <s v="Tahsilat İşlem Talebi"/>
    <x v="0"/>
    <s v="TALEP SONUÇLANDI"/>
    <d v="2018-08-11T12:16:48"/>
    <d v="2018-08-11T12:16:48"/>
    <n v="0"/>
    <x v="0"/>
    <x v="1"/>
  </r>
  <r>
    <x v="2"/>
    <s v="1"/>
    <n v="3316206"/>
    <x v="4431"/>
    <s v="İŞLEM"/>
    <s v="REZERV ENDEKS İNCELEME TALEBİ"/>
    <s v="REZERV ENDEKS İNCELEME TALEBİ"/>
    <s v="endeks incelemesi için tahakkuka gönder"/>
    <x v="2"/>
    <s v="TALEP SONUÇLANDI"/>
    <d v="2018-08-17T15:38:38"/>
    <d v="2018-08-17T15:38:38"/>
    <n v="0"/>
    <x v="0"/>
    <x v="1"/>
  </r>
  <r>
    <x v="2"/>
    <s v="1"/>
    <n v="3332875"/>
    <x v="4432"/>
    <s v="İŞLEM"/>
    <s v="AÇMA-KESME DURUMU"/>
    <s v="AÇMA-KESME DURUMU"/>
    <s v="AÇMA-KESME İTİRAZI"/>
    <x v="0"/>
    <s v="TALEP SONUÇLANDI"/>
    <d v="2018-08-03T18:21:31"/>
    <d v="2018-08-03T18:21:31"/>
    <n v="0"/>
    <x v="0"/>
    <x v="1"/>
  </r>
  <r>
    <x v="2"/>
    <s v="2"/>
    <n v="3333373"/>
    <x v="4433"/>
    <s v="İŞLEM"/>
    <s v="FATURA KONTROLÜ"/>
    <s v="FATURA KONTROLÜ"/>
    <s v="FATURA KONTROLÜ"/>
    <x v="2"/>
    <s v="TALEP SONUÇLANDI"/>
    <d v="2018-08-02T15:39:08"/>
    <d v="2018-08-03T10:36:08"/>
    <n v="0.78958333333139308"/>
    <x v="0"/>
    <x v="1"/>
  </r>
  <r>
    <x v="2"/>
    <s v="2"/>
    <n v="3334495"/>
    <x v="4434"/>
    <s v="İŞLEM"/>
    <s v="TAHSİLAT"/>
    <s v="ABONE ALACAK TALEBİ"/>
    <s v="Tahsilat İşlem Talebi"/>
    <x v="0"/>
    <s v="TALEP SONUÇLANDI"/>
    <d v="2018-08-09T15:02:03"/>
    <d v="2018-08-17T15:26:02"/>
    <n v="8.0166550925932825"/>
    <x v="2"/>
    <x v="1"/>
  </r>
  <r>
    <x v="2"/>
    <s v="1"/>
    <n v="3334658"/>
    <x v="4435"/>
    <s v="İŞLEM"/>
    <s v="TAHSİLAT"/>
    <s v="ABONE ALACAK TALEBİ"/>
    <s v="Tahsilat İşlem Talebi"/>
    <x v="0"/>
    <s v="TALEP SONUÇLANDI"/>
    <d v="2018-08-14T10:35:32"/>
    <d v="2018-08-14T10:35:32"/>
    <n v="0"/>
    <x v="0"/>
    <x v="1"/>
  </r>
  <r>
    <x v="2"/>
    <s v="1"/>
    <n v="3334680"/>
    <x v="4436"/>
    <s v="İŞLEM"/>
    <s v="AÇMA-KESME DURUMU"/>
    <s v="AÇMA-KESME DURUMU"/>
    <s v="AÇMA-KESME İTİRAZI"/>
    <x v="0"/>
    <s v="TALEP SONUÇLANDI"/>
    <d v="2018-08-02T22:09:50"/>
    <d v="2018-08-02T22:09:50"/>
    <n v="0"/>
    <x v="0"/>
    <x v="1"/>
  </r>
  <r>
    <x v="2"/>
    <s v="1"/>
    <n v="3335375"/>
    <x v="4437"/>
    <s v="İŞLEM"/>
    <s v="TAHSİLAT"/>
    <s v="ABONE ALACAK TALEBİ"/>
    <s v="Tahsilat İşlem Talebi"/>
    <x v="0"/>
    <s v="TALEP SONUÇLANDI"/>
    <d v="2018-08-11T11:56:14"/>
    <d v="2018-08-11T11:56:14"/>
    <n v="0"/>
    <x v="0"/>
    <x v="1"/>
  </r>
  <r>
    <x v="2"/>
    <s v="1"/>
    <n v="3335852"/>
    <x v="4438"/>
    <s v="İŞLEM"/>
    <s v="AÇMA-KESME DURUMU"/>
    <s v="AÇMA-KESME DURUMU"/>
    <s v="AÇMA-KESME İTİRAZI"/>
    <x v="0"/>
    <s v="TALEP SONUÇLANDI"/>
    <d v="2018-08-06T12:37:50"/>
    <d v="2018-08-06T12:37:50"/>
    <n v="0"/>
    <x v="0"/>
    <x v="1"/>
  </r>
  <r>
    <x v="2"/>
    <s v="1"/>
    <n v="3336022"/>
    <x v="4439"/>
    <s v="İŞLEM"/>
    <s v="TAHSİLAT"/>
    <s v="ABONE ALACAK TALEBİ"/>
    <s v="Tahsilat İşlem Talebi"/>
    <x v="0"/>
    <s v="TALEP SONUÇLANDI"/>
    <d v="2018-08-09T11:36:50"/>
    <d v="2018-08-09T11:36:50"/>
    <n v="0"/>
    <x v="0"/>
    <x v="1"/>
  </r>
  <r>
    <x v="2"/>
    <s v="2"/>
    <n v="3339372"/>
    <x v="4440"/>
    <s v="İŞLEM"/>
    <s v="TAHSİLAT"/>
    <s v="ABONE ALACAK TALEBİ"/>
    <s v="Tahsilat İşlem Talebi"/>
    <x v="0"/>
    <s v="TALEP SONUÇLANDI"/>
    <d v="2018-08-29T14:29:51"/>
    <d v="2018-08-29T14:30:39"/>
    <n v="5.5555555445607752E-4"/>
    <x v="0"/>
    <x v="1"/>
  </r>
  <r>
    <x v="2"/>
    <s v="2"/>
    <n v="3341159"/>
    <x v="4441"/>
    <s v="İŞLEM"/>
    <s v="AÇMA-KESME DURUMU"/>
    <s v="AÇMA-KESME DURUMU"/>
    <s v="AÇMA-KESME İTİRAZI"/>
    <x v="0"/>
    <s v="TALEP SONUÇLANDI"/>
    <d v="2018-08-13T10:02:03"/>
    <d v="2018-08-13T15:23:40"/>
    <n v="0.22334490740468027"/>
    <x v="0"/>
    <x v="1"/>
  </r>
  <r>
    <x v="2"/>
    <s v="1"/>
    <n v="3342338"/>
    <x v="4442"/>
    <s v="İŞLEM"/>
    <s v="PSS ABONE TALEPLERİ"/>
    <s v="PSS ABONE TALEPLERİ"/>
    <s v="FARK GÜVENCE BEDELİ BİLGİSİ"/>
    <x v="1"/>
    <s v="TALEP SONUÇLANDI"/>
    <d v="2018-08-09T14:58:57"/>
    <d v="2018-08-09T14:58:57"/>
    <n v="0"/>
    <x v="0"/>
    <x v="1"/>
  </r>
  <r>
    <x v="2"/>
    <s v="2"/>
    <n v="3342338"/>
    <x v="4443"/>
    <s v="İŞLEM"/>
    <s v="PSS ABONE TALEPLERİ"/>
    <s v="PSS ABONE TALEPLERİ"/>
    <s v="FARK GÜVENCE BEDELİ BİLGİSİ"/>
    <x v="1"/>
    <s v="TALEP SONUÇLANDI"/>
    <d v="2018-08-04T19:34:24"/>
    <d v="2018-08-10T09:11:01"/>
    <n v="5.5670949074046803"/>
    <x v="2"/>
    <x v="1"/>
  </r>
  <r>
    <x v="2"/>
    <s v="1"/>
    <n v="3348515"/>
    <x v="4444"/>
    <s v="İŞLEM"/>
    <s v="TAHSİLAT"/>
    <s v="ABONE ALACAK TALEBİ"/>
    <s v="Tahsilat İşlem Talebi"/>
    <x v="0"/>
    <s v="TALEP SONUÇLANDI"/>
    <d v="2018-08-31T19:15:42"/>
    <d v="2018-08-31T19:15:42"/>
    <n v="0"/>
    <x v="0"/>
    <x v="1"/>
  </r>
  <r>
    <x v="2"/>
    <s v="1"/>
    <n v="3350454"/>
    <x v="4445"/>
    <s v="İŞLEM"/>
    <s v="ABONE BİLGİ GÜNCELLEME"/>
    <s v="ABONE BİLGİ GÜNCELLEME"/>
    <s v="ABONE BİLGİ GÜNCELLEME"/>
    <x v="0"/>
    <s v="TALEP SONUÇLANDI"/>
    <d v="2018-08-07T16:18:27"/>
    <d v="2018-08-07T16:18:27"/>
    <n v="0"/>
    <x v="0"/>
    <x v="1"/>
  </r>
  <r>
    <x v="2"/>
    <s v="1"/>
    <n v="3357244"/>
    <x v="4446"/>
    <s v="İŞLEM"/>
    <s v="TAHSİLAT"/>
    <s v="ABONE ALACAK TALEBİ"/>
    <s v="Tahsilat İşlem Talebi"/>
    <x v="0"/>
    <s v="TALEP SONUÇLANDI"/>
    <d v="2018-08-10T17:33:30"/>
    <d v="2018-08-10T17:33:30"/>
    <n v="0"/>
    <x v="0"/>
    <x v="1"/>
  </r>
  <r>
    <x v="2"/>
    <s v="1"/>
    <n v="3357244"/>
    <x v="4446"/>
    <s v="İŞLEM"/>
    <s v="AÇMA-KESME DURUMU"/>
    <s v="AÇMA-KESME DURUMU"/>
    <s v="AÇMA-KESME İTİRAZI"/>
    <x v="0"/>
    <s v="TALEP SONUÇLANDI"/>
    <d v="2018-08-10T18:28:45"/>
    <d v="2018-08-10T18:28:45"/>
    <n v="0"/>
    <x v="0"/>
    <x v="1"/>
  </r>
  <r>
    <x v="2"/>
    <s v="1"/>
    <n v="336086"/>
    <x v="4447"/>
    <s v="İŞLEM"/>
    <s v="USULSÜZ KULLANIM"/>
    <s v="USULSÜZ KULLANIM"/>
    <s v="Uyarı Mesajı Gönderimi"/>
    <x v="0"/>
    <s v="TALEP SONUÇLANDI"/>
    <d v="2018-08-11T13:26:43"/>
    <d v="2018-08-11T13:26:43"/>
    <n v="0"/>
    <x v="0"/>
    <x v="1"/>
  </r>
  <r>
    <x v="2"/>
    <s v="1"/>
    <n v="336536"/>
    <x v="4448"/>
    <s v="İŞLEM"/>
    <s v="TAHSİLAT"/>
    <s v="ABONE ALACAK TALEBİ"/>
    <s v="Tahsilat İşlem Talebi"/>
    <x v="0"/>
    <s v="TALEP SONUÇLANDI"/>
    <d v="2018-08-14T09:45:32"/>
    <d v="2018-08-14T09:45:32"/>
    <n v="0"/>
    <x v="0"/>
    <x v="1"/>
  </r>
  <r>
    <x v="2"/>
    <s v="1"/>
    <n v="33670"/>
    <x v="4449"/>
    <s v="İŞLEM"/>
    <s v="ABONE BİLGİ GÜNCELLEME"/>
    <s v="ABONE BİLGİ GÜNCELLEME"/>
    <s v="ABONE BİLGİ GÜNCELLEME"/>
    <x v="0"/>
    <s v="TALEP SONUÇLANDI"/>
    <d v="2018-08-16T14:40:52"/>
    <d v="2018-08-16T14:40:52"/>
    <n v="0"/>
    <x v="0"/>
    <x v="1"/>
  </r>
  <r>
    <x v="2"/>
    <s v="1"/>
    <n v="3371998"/>
    <x v="4450"/>
    <s v="İŞLEM"/>
    <s v="TAHSİLAT"/>
    <s v="ABONE ALACAK TALEBİ"/>
    <s v="Tahsilat İşlem Talebi"/>
    <x v="0"/>
    <s v="TALEP SONUÇLANDI"/>
    <d v="2018-08-10T10:56:44"/>
    <d v="2018-08-10T10:56:44"/>
    <n v="0"/>
    <x v="0"/>
    <x v="1"/>
  </r>
  <r>
    <x v="2"/>
    <s v="2"/>
    <n v="3377657"/>
    <x v="4451"/>
    <s v="İŞLEM"/>
    <s v="FATURA KONTROLÜ"/>
    <s v="FATURA KONTROLÜ"/>
    <s v="FATURA KONTROLÜ"/>
    <x v="2"/>
    <s v="TALEP SONUÇLANDI"/>
    <d v="2018-08-31T16:25:00"/>
    <d v="2018-08-31T16:25:00"/>
    <n v="0"/>
    <x v="0"/>
    <x v="1"/>
  </r>
  <r>
    <x v="2"/>
    <s v="2"/>
    <n v="3378211"/>
    <x v="4452"/>
    <s v="İŞLEM"/>
    <s v="TAHSİLAT"/>
    <s v="ABONE ALACAK TALEBİ"/>
    <s v="Tahsilat İşlem Talebi"/>
    <x v="0"/>
    <s v="TALEP SONUÇLANDI"/>
    <d v="2018-08-06T17:06:13"/>
    <d v="2018-08-06T17:06:13"/>
    <n v="0"/>
    <x v="0"/>
    <x v="1"/>
  </r>
  <r>
    <x v="2"/>
    <s v="2"/>
    <n v="3380786"/>
    <x v="4453"/>
    <s v="İŞLEM"/>
    <s v="FATURA KONTROLÜ"/>
    <s v="FATURA KONTROLÜ"/>
    <s v="FATURA KONTROLÜ"/>
    <x v="2"/>
    <s v="TALEP SONUÇLANDI"/>
    <d v="2018-08-17T15:38:25"/>
    <d v="2018-08-17T18:44:15"/>
    <n v="0.12905092592700385"/>
    <x v="0"/>
    <x v="1"/>
  </r>
  <r>
    <x v="2"/>
    <s v="1"/>
    <n v="3390820"/>
    <x v="1142"/>
    <s v="İŞLEM"/>
    <s v="AÇMA-KESME DURUMU"/>
    <s v="AÇMA-KESME DURUMU"/>
    <s v="AÇMA-KESME İTİRAZI"/>
    <x v="0"/>
    <s v="TALEP SONUÇLANDI"/>
    <d v="2018-08-06T16:15:27"/>
    <d v="2018-08-06T16:15:27"/>
    <n v="0"/>
    <x v="0"/>
    <x v="1"/>
  </r>
  <r>
    <x v="2"/>
    <s v="1"/>
    <n v="3391991"/>
    <x v="4454"/>
    <s v="İŞLEM"/>
    <s v="TESİS/SAYAÇ/ADRES KONTROL"/>
    <s v="TESİS/SAYAÇ/ADRES KONTROL"/>
    <s v="SAYAÇ KONTROLÜ"/>
    <x v="2"/>
    <s v="TALEP SONUÇLANDI"/>
    <d v="2018-08-06T09:21:30"/>
    <d v="2018-08-06T09:21:30"/>
    <n v="0"/>
    <x v="0"/>
    <x v="1"/>
  </r>
  <r>
    <x v="2"/>
    <s v="1"/>
    <n v="3392205"/>
    <x v="4455"/>
    <s v="İŞLEM"/>
    <s v="TAHSİLAT"/>
    <s v="ABONE ALACAK TALEBİ"/>
    <s v="Tahsilat İşlem Talebi"/>
    <x v="0"/>
    <s v="TALEP SONUÇLANDI"/>
    <d v="2018-08-14T10:32:23"/>
    <d v="2018-08-14T10:32:23"/>
    <n v="0"/>
    <x v="0"/>
    <x v="1"/>
  </r>
  <r>
    <x v="2"/>
    <s v="1"/>
    <n v="3394765"/>
    <x v="4456"/>
    <s v="İŞLEM"/>
    <s v="TAHSİLAT"/>
    <s v="ABONE ALACAK TALEBİ"/>
    <s v="Tahsilat İşlem Talebi"/>
    <x v="0"/>
    <s v="TALEP SONUÇLANDI"/>
    <d v="2018-08-15T19:18:23"/>
    <d v="2018-08-15T19:18:23"/>
    <n v="0"/>
    <x v="0"/>
    <x v="1"/>
  </r>
  <r>
    <x v="2"/>
    <s v="1"/>
    <n v="3396655"/>
    <x v="4457"/>
    <s v="İŞLEM"/>
    <s v="FATURA KONTROLÜ"/>
    <s v="FATURA KONTROLÜ"/>
    <s v="FATURA KONTROLÜ"/>
    <x v="2"/>
    <s v="TALEP SONUÇLANDI"/>
    <d v="2018-08-31T14:40:13"/>
    <d v="2018-08-31T14:40:13"/>
    <n v="0"/>
    <x v="0"/>
    <x v="1"/>
  </r>
  <r>
    <x v="2"/>
    <s v="1"/>
    <n v="3400044"/>
    <x v="4458"/>
    <s v="İŞLEM"/>
    <s v="FATURA KONTROLÜ"/>
    <s v="FATURA KONTROLÜ"/>
    <s v="FATURA KONTROLÜ"/>
    <x v="2"/>
    <s v="TALEP SONUÇLANDI"/>
    <d v="2018-08-20T13:17:40"/>
    <d v="2018-08-20T13:17:40"/>
    <n v="0"/>
    <x v="0"/>
    <x v="1"/>
  </r>
  <r>
    <x v="2"/>
    <s v="2"/>
    <n v="3400044"/>
    <x v="4458"/>
    <s v="İŞLEM"/>
    <s v="TAHSİLAT"/>
    <s v="ABONE ALACAK TALEBİ"/>
    <s v="Tahsilat İşlem Talebi"/>
    <x v="0"/>
    <s v="TALEP SONUÇLANDI"/>
    <d v="2018-08-20T13:42:41"/>
    <d v="2018-08-20T13:42:41"/>
    <n v="0"/>
    <x v="0"/>
    <x v="1"/>
  </r>
  <r>
    <x v="2"/>
    <s v="1"/>
    <n v="3400989"/>
    <x v="4459"/>
    <s v="İŞLEM"/>
    <s v="FATURA KONTROLÜ"/>
    <s v="FATURA KONTROLÜ"/>
    <s v="FATURA KONTROLÜ"/>
    <x v="2"/>
    <s v="TALEP SONUÇLANDI"/>
    <d v="2018-08-15T16:35:15"/>
    <d v="2018-08-15T16:35:15"/>
    <n v="0"/>
    <x v="0"/>
    <x v="1"/>
  </r>
  <r>
    <x v="2"/>
    <s v="2"/>
    <n v="3411383"/>
    <x v="4460"/>
    <s v="İŞLEM"/>
    <s v="FATURA KONTROLÜ"/>
    <s v="FATURA KONTROLÜ"/>
    <s v="FATURA KONTROLÜ"/>
    <x v="2"/>
    <s v="TALEP SONUÇLANDI"/>
    <d v="2018-08-27T19:21:16"/>
    <d v="2018-08-28T08:57:36"/>
    <n v="0.56689814815035788"/>
    <x v="0"/>
    <x v="1"/>
  </r>
  <r>
    <x v="2"/>
    <s v="1"/>
    <n v="3418203"/>
    <x v="4461"/>
    <s v="İŞLEM"/>
    <s v="TAHSİLAT"/>
    <s v="ABONE ALACAK TALEBİ"/>
    <s v="Tahsilat İşlem Talebi"/>
    <x v="0"/>
    <s v="TALEP SONUÇLANDI"/>
    <d v="2018-08-14T13:11:05"/>
    <d v="2018-08-14T13:11:05"/>
    <n v="0"/>
    <x v="0"/>
    <x v="1"/>
  </r>
  <r>
    <x v="2"/>
    <s v="1"/>
    <n v="3419291"/>
    <x v="4462"/>
    <s v="İŞLEM"/>
    <s v="TAHSİLAT"/>
    <s v="ABONE ALACAK TALEBİ"/>
    <s v="Tahsilat İşlem Talebi"/>
    <x v="0"/>
    <s v="TALEP SONUÇLANDI"/>
    <d v="2018-08-03T11:25:50"/>
    <d v="2018-08-03T11:25:50"/>
    <n v="0"/>
    <x v="0"/>
    <x v="1"/>
  </r>
  <r>
    <x v="2"/>
    <s v="1"/>
    <n v="3419291"/>
    <x v="4463"/>
    <s v="İŞLEM"/>
    <s v="REZERV ENDEKS İNCELEME TALEBİ"/>
    <s v="REZERV ENDEKS İNCELEME TALEBİ"/>
    <s v="endeks incelemesi için tahakkuka gönder"/>
    <x v="2"/>
    <s v="TALEP SONUÇLANDI"/>
    <d v="2018-08-07T09:15:14"/>
    <d v="2018-08-07T09:15:14"/>
    <n v="0"/>
    <x v="0"/>
    <x v="1"/>
  </r>
  <r>
    <x v="2"/>
    <s v="1"/>
    <n v="3427345"/>
    <x v="4464"/>
    <s v="İŞLEM"/>
    <s v="TAHSİLAT"/>
    <s v="ABONE ALACAK TALEBİ"/>
    <s v="Tahsilat İşlem Talebi"/>
    <x v="0"/>
    <s v="TALEP SONUÇLANDI"/>
    <d v="2018-08-16T12:48:09"/>
    <d v="2018-08-16T12:48:09"/>
    <n v="0"/>
    <x v="0"/>
    <x v="1"/>
  </r>
  <r>
    <x v="2"/>
    <s v="1"/>
    <n v="3429361"/>
    <x v="4465"/>
    <s v="İŞLEM"/>
    <s v="TAHSİLAT"/>
    <s v="ABONE ALACAK TALEBİ"/>
    <s v="Tahsilat İşlem Talebi"/>
    <x v="0"/>
    <s v="TALEP SONUÇLANDI"/>
    <d v="2018-08-14T00:01:37"/>
    <d v="2018-08-14T00:01:37"/>
    <n v="0"/>
    <x v="0"/>
    <x v="1"/>
  </r>
  <r>
    <x v="2"/>
    <s v="1"/>
    <n v="3436573"/>
    <x v="4466"/>
    <s v="İŞLEM"/>
    <s v="ABONE BİLGİ GÜNCELLEME"/>
    <s v="ABONE BİLGİ GÜNCELLEME"/>
    <s v="ABONE BİLGİ GÜNCELLEME"/>
    <x v="0"/>
    <s v="TALEP SONUÇLANDI"/>
    <d v="2018-08-13T19:27:27"/>
    <d v="2018-08-13T19:27:27"/>
    <n v="0"/>
    <x v="0"/>
    <x v="1"/>
  </r>
  <r>
    <x v="2"/>
    <s v="1"/>
    <n v="3436573"/>
    <x v="4466"/>
    <s v="İŞLEM"/>
    <s v="TAHSİLAT"/>
    <s v="ABONE ALACAK TALEBİ"/>
    <s v="Tahsilat İşlem Talebi"/>
    <x v="0"/>
    <s v="TALEP SONUÇLANDI"/>
    <d v="2018-08-13T19:31:04"/>
    <d v="2018-08-13T19:31:04"/>
    <n v="0"/>
    <x v="0"/>
    <x v="1"/>
  </r>
  <r>
    <x v="2"/>
    <s v="1"/>
    <n v="3441338"/>
    <x v="4467"/>
    <s v="İŞLEM"/>
    <s v="TAHSİLAT"/>
    <s v="ABONE ALACAK TALEBİ"/>
    <s v="Tahsilat İşlem Talebi"/>
    <x v="0"/>
    <s v="TALEP SONUÇLANDI"/>
    <d v="2018-08-31T11:18:43"/>
    <d v="2018-08-31T11:18:43"/>
    <n v="0"/>
    <x v="0"/>
    <x v="1"/>
  </r>
  <r>
    <x v="2"/>
    <s v="1"/>
    <n v="3447027"/>
    <x v="4468"/>
    <s v="İŞLEM"/>
    <s v="AÇMA-KESME DURUMU"/>
    <s v="AÇMA-KESME DURUMU"/>
    <s v="AÇMA-KESME İTİRAZI"/>
    <x v="0"/>
    <s v="TALEP SONUÇLANDI"/>
    <d v="2018-08-03T15:44:16"/>
    <d v="2018-08-03T15:44:16"/>
    <n v="0"/>
    <x v="0"/>
    <x v="1"/>
  </r>
  <r>
    <x v="2"/>
    <s v="2"/>
    <n v="344898"/>
    <x v="4469"/>
    <s v="İŞLEM"/>
    <s v="TAHSİLAT"/>
    <s v="ABONE ALACAK TALEBİ"/>
    <s v="Tahsilat İşlem Talebi"/>
    <x v="0"/>
    <s v="TALEP SONUÇLANDI"/>
    <d v="2018-08-09T11:34:32"/>
    <d v="2018-08-11T12:47:31"/>
    <n v="2.0506828703728388"/>
    <x v="0"/>
    <x v="1"/>
  </r>
  <r>
    <x v="2"/>
    <s v="1"/>
    <n v="3450842"/>
    <x v="4470"/>
    <s v="İŞLEM"/>
    <s v="TAHSİLAT"/>
    <s v="ABONE ALACAK TALEBİ"/>
    <s v="Tahsilat İşlem Talebi"/>
    <x v="0"/>
    <s v="TALEP SONUÇLANDI"/>
    <d v="2018-08-09T11:32:14"/>
    <d v="2018-08-09T11:32:14"/>
    <n v="0"/>
    <x v="0"/>
    <x v="1"/>
  </r>
  <r>
    <x v="2"/>
    <s v="1"/>
    <n v="3455440"/>
    <x v="4471"/>
    <s v="İŞLEM"/>
    <s v="TAHSİLAT"/>
    <s v="ABONE ALACAK TALEBİ"/>
    <s v="Tahsilat İşlem Talebi"/>
    <x v="0"/>
    <s v="TALEP SONUÇLANDI"/>
    <d v="2018-08-06T12:33:47"/>
    <d v="2018-08-06T12:33:47"/>
    <n v="0"/>
    <x v="0"/>
    <x v="1"/>
  </r>
  <r>
    <x v="2"/>
    <s v="2"/>
    <n v="3457852"/>
    <x v="4472"/>
    <s v="İŞLEM"/>
    <s v="TAHSİLAT"/>
    <s v="ABONE ALACAK TALEBİ"/>
    <s v="Tahsilat İşlem Talebi"/>
    <x v="0"/>
    <s v="TALEP SONUÇLANDI"/>
    <d v="2018-08-15T15:19:56"/>
    <d v="2018-08-15T15:19:56"/>
    <n v="0"/>
    <x v="0"/>
    <x v="1"/>
  </r>
  <r>
    <x v="2"/>
    <s v="1"/>
    <n v="3466145"/>
    <x v="4473"/>
    <s v="İŞLEM"/>
    <s v="ABONE BİLGİ GÜNCELLEME"/>
    <s v="ABONE BİLGİ GÜNCELLEME"/>
    <s v="ABONE BİLGİ GÜNCELLEME"/>
    <x v="0"/>
    <s v="TALEP SONUÇLANDI"/>
    <d v="2018-08-07T18:04:02"/>
    <d v="2018-08-07T18:04:02"/>
    <n v="0"/>
    <x v="0"/>
    <x v="1"/>
  </r>
  <r>
    <x v="2"/>
    <s v="1"/>
    <n v="3466935"/>
    <x v="4474"/>
    <s v="İŞLEM"/>
    <s v="TAHSİLAT"/>
    <s v="ABONE ALACAK TALEBİ"/>
    <s v="Tahsilat İşlem Talebi"/>
    <x v="0"/>
    <s v="TALEP SONUÇLANDI"/>
    <d v="2018-08-09T15:47:48"/>
    <d v="2018-08-09T15:47:48"/>
    <n v="0"/>
    <x v="0"/>
    <x v="1"/>
  </r>
  <r>
    <x v="2"/>
    <s v="1"/>
    <n v="3473819"/>
    <x v="4475"/>
    <s v="İŞLEM"/>
    <s v="ABONE BİLGİ GÜNCELLEME"/>
    <s v="ABONE BİLGİ GÜNCELLEME"/>
    <s v="ABONE BİLGİ GÜNCELLEME"/>
    <x v="0"/>
    <s v="TALEP SONUÇLANDI"/>
    <d v="2018-08-28T11:05:58"/>
    <d v="2018-08-28T11:05:58"/>
    <n v="0"/>
    <x v="0"/>
    <x v="1"/>
  </r>
  <r>
    <x v="2"/>
    <s v="1"/>
    <n v="34740"/>
    <x v="4476"/>
    <s v="İŞLEM"/>
    <s v="FATURA KONTROLÜ"/>
    <s v="FATURA KONTROLÜ"/>
    <s v="FATURA KONTROLÜ"/>
    <x v="2"/>
    <s v="TALEP SONUÇLANDI"/>
    <d v="2018-08-07T08:19:06"/>
    <d v="2018-08-07T08:19:06"/>
    <n v="0"/>
    <x v="0"/>
    <x v="1"/>
  </r>
  <r>
    <x v="2"/>
    <s v="1"/>
    <n v="3474956"/>
    <x v="4477"/>
    <s v="İŞLEM"/>
    <s v="AÇMA-KESME DURUMU"/>
    <s v="AÇMA-KESME DURUMU"/>
    <s v="AÇMA-KESME İTİRAZI"/>
    <x v="0"/>
    <s v="TALEP SONUÇLANDI"/>
    <d v="2018-08-16T16:18:35"/>
    <d v="2018-08-16T16:18:35"/>
    <n v="0"/>
    <x v="0"/>
    <x v="1"/>
  </r>
  <r>
    <x v="2"/>
    <s v="1"/>
    <n v="3476032"/>
    <x v="4478"/>
    <s v="İŞLEM"/>
    <s v="REZERV ENDEKS İNCELEME TALEBİ"/>
    <s v="REZERV ENDEKS İNCELEME TALEBİ"/>
    <s v="endeks incelemesi için tahakkuka gönder"/>
    <x v="2"/>
    <s v="TALEP SONUÇLANDI"/>
    <d v="2018-08-03T10:49:37"/>
    <d v="2018-08-03T10:49:37"/>
    <n v="0"/>
    <x v="0"/>
    <x v="1"/>
  </r>
  <r>
    <x v="2"/>
    <s v="2"/>
    <n v="3480055"/>
    <x v="4479"/>
    <s v="İŞLEM"/>
    <s v="ABONE BİLGİ GÜNCELLEME"/>
    <s v="ABONE BİLGİ GÜNCELLEME"/>
    <s v="ABONE BİLGİ GÜNCELLEME"/>
    <x v="0"/>
    <s v="TALEP SONUÇLANDI"/>
    <d v="2018-08-02T15:38:39"/>
    <d v="2018-08-02T15:38:40"/>
    <n v="1.1574069503694773E-5"/>
    <x v="0"/>
    <x v="0"/>
  </r>
  <r>
    <x v="2"/>
    <s v="1"/>
    <n v="3480887"/>
    <x v="4480"/>
    <s v="İŞLEM"/>
    <s v="TAHSİLAT"/>
    <s v="ABONE ALACAK TALEBİ"/>
    <s v="Tahsilat İşlem Talebi"/>
    <x v="0"/>
    <s v="TALEP SONUÇLANDI"/>
    <d v="2018-08-11T12:31:42"/>
    <d v="2018-08-11T12:31:42"/>
    <n v="0"/>
    <x v="0"/>
    <x v="1"/>
  </r>
  <r>
    <x v="2"/>
    <s v="1"/>
    <n v="3481313"/>
    <x v="4481"/>
    <s v="İŞLEM"/>
    <s v="TAHSİLAT"/>
    <s v="ABONE ALACAK TALEBİ"/>
    <s v="Tahsilat İşlem Talebi"/>
    <x v="0"/>
    <s v="TALEP SONUÇLANDI"/>
    <d v="2018-08-09T11:00:38"/>
    <d v="2018-08-09T11:00:38"/>
    <n v="0"/>
    <x v="0"/>
    <x v="1"/>
  </r>
  <r>
    <x v="2"/>
    <s v="1"/>
    <n v="3488547"/>
    <x v="4482"/>
    <s v="İŞLEM"/>
    <s v="TAHSİLAT"/>
    <s v="ABONE ALACAK TALEBİ"/>
    <s v="Tahsilat İşlem Talebi"/>
    <x v="0"/>
    <s v="TALEP SONUÇLANDI"/>
    <d v="2018-08-06T17:20:29"/>
    <d v="2018-08-06T17:20:29"/>
    <n v="0"/>
    <x v="0"/>
    <x v="1"/>
  </r>
  <r>
    <x v="2"/>
    <s v="1"/>
    <n v="3489668"/>
    <x v="4483"/>
    <s v="İŞLEM"/>
    <s v="TAHSİLAT"/>
    <s v="ABONE ALACAK TALEBİ"/>
    <s v="Tahsilat İşlem Talebi"/>
    <x v="0"/>
    <s v="TALEP SONUÇLANDI"/>
    <d v="2018-08-09T11:38:23"/>
    <d v="2018-08-09T11:38:23"/>
    <n v="0"/>
    <x v="0"/>
    <x v="1"/>
  </r>
  <r>
    <x v="2"/>
    <s v="1"/>
    <n v="349634"/>
    <x v="4484"/>
    <s v="İŞLEM"/>
    <s v="TAHSİLAT"/>
    <s v="ABONE ALACAK TALEBİ"/>
    <s v="Tahsilat İşlem Talebi"/>
    <x v="0"/>
    <s v="TALEP SONUÇLANDI"/>
    <d v="2018-08-11T12:30:47"/>
    <d v="2018-08-11T12:30:47"/>
    <n v="0"/>
    <x v="0"/>
    <x v="1"/>
  </r>
  <r>
    <x v="2"/>
    <s v="1"/>
    <n v="3498239"/>
    <x v="4485"/>
    <s v="İŞLEM"/>
    <s v="AÇMA-KESME DURUMU"/>
    <s v="AÇMA-KESME DURUMU"/>
    <s v="AÇMA-KESME İTİRAZI"/>
    <x v="0"/>
    <s v="TALEP SONUÇLANDI"/>
    <d v="2018-08-10T14:54:31"/>
    <d v="2018-08-10T14:54:31"/>
    <n v="0"/>
    <x v="0"/>
    <x v="1"/>
  </r>
  <r>
    <x v="2"/>
    <s v="1"/>
    <n v="3499946"/>
    <x v="4486"/>
    <s v="İŞLEM"/>
    <s v="FATURA KONTROLÜ"/>
    <s v="FATURA KONTROLÜ"/>
    <s v="FATURA KONTROLÜ"/>
    <x v="2"/>
    <s v="TALEP SONUÇLANDI"/>
    <d v="2018-08-14T10:14:48"/>
    <d v="2018-08-14T10:14:48"/>
    <n v="0"/>
    <x v="0"/>
    <x v="1"/>
  </r>
  <r>
    <x v="2"/>
    <s v="1"/>
    <n v="3502064"/>
    <x v="4487"/>
    <s v="İŞLEM"/>
    <s v="FATURA KONTROLÜ"/>
    <s v="FATURA KONTROLÜ"/>
    <s v="FATURA KONTROLÜ"/>
    <x v="2"/>
    <s v="TALEP SONUÇLANDI"/>
    <d v="2018-08-29T08:50:56"/>
    <d v="2018-08-29T08:50:56"/>
    <n v="0"/>
    <x v="0"/>
    <x v="1"/>
  </r>
  <r>
    <x v="2"/>
    <s v="1"/>
    <n v="3507146"/>
    <x v="4488"/>
    <s v="İŞLEM"/>
    <s v="FATURA KONTROLÜ"/>
    <s v="FATURA KONTROLÜ"/>
    <s v="FATURA KONTROLÜ"/>
    <x v="2"/>
    <s v="TALEP SONUÇLANDI"/>
    <d v="2018-08-27T08:39:39"/>
    <d v="2018-08-27T08:39:39"/>
    <n v="0"/>
    <x v="0"/>
    <x v="1"/>
  </r>
  <r>
    <x v="2"/>
    <s v="1"/>
    <n v="3509427"/>
    <x v="4489"/>
    <s v="İŞLEM"/>
    <s v="TAHSİLAT"/>
    <s v="ABONE ALACAK TALEBİ"/>
    <s v="Tahsilat İşlem Talebi"/>
    <x v="0"/>
    <s v="TALEP SONUÇLANDI"/>
    <d v="2018-08-11T12:24:29"/>
    <d v="2018-08-11T12:24:29"/>
    <n v="0"/>
    <x v="0"/>
    <x v="1"/>
  </r>
  <r>
    <x v="2"/>
    <s v="2"/>
    <n v="3509556"/>
    <x v="4490"/>
    <s v="İŞLEM"/>
    <s v="FATURA KONTROLÜ"/>
    <s v="FATURA KONTROLÜ"/>
    <s v="FATURA KONTROLÜ"/>
    <x v="2"/>
    <s v="TALEP SONUÇLANDI"/>
    <d v="2018-08-06T09:24:51"/>
    <d v="2018-08-08T13:20:06"/>
    <n v="2.1633680555532919"/>
    <x v="0"/>
    <x v="1"/>
  </r>
  <r>
    <x v="2"/>
    <s v="2"/>
    <n v="3509662"/>
    <x v="4491"/>
    <s v="İŞLEM"/>
    <s v="USULSÜZ KULLANIM"/>
    <s v="USULSÜZ KULLANIM"/>
    <s v="Uyarı Mesajı Gönderimi"/>
    <x v="0"/>
    <s v="ÇALIŞILIYOR"/>
    <d v="2018-08-02T09:35:52"/>
    <d v="2018-08-02T09:35:52"/>
    <n v="0"/>
    <x v="0"/>
    <x v="1"/>
  </r>
  <r>
    <x v="2"/>
    <s v="1"/>
    <n v="3512380"/>
    <x v="4492"/>
    <s v="İŞLEM"/>
    <s v="ABONE BİLGİ GÜNCELLEME"/>
    <s v="ABONE BİLGİ GÜNCELLEME"/>
    <s v="ABONE BİLGİ GÜNCELLEME"/>
    <x v="0"/>
    <s v="TALEP SONUÇLANDI"/>
    <d v="2018-08-16T08:50:46"/>
    <d v="2018-08-16T08:50:46"/>
    <n v="0"/>
    <x v="0"/>
    <x v="1"/>
  </r>
  <r>
    <x v="2"/>
    <s v="1"/>
    <n v="3512380"/>
    <x v="4492"/>
    <s v="İŞLEM"/>
    <s v="TAHSİLAT"/>
    <s v="ABONE ALACAK TALEBİ"/>
    <s v="Tahsilat İşlem Talebi"/>
    <x v="0"/>
    <s v="TALEP SONUÇLANDI"/>
    <d v="2018-08-16T08:51:17"/>
    <d v="2018-08-16T08:51:17"/>
    <n v="0"/>
    <x v="0"/>
    <x v="1"/>
  </r>
  <r>
    <x v="2"/>
    <s v="1"/>
    <n v="3513992"/>
    <x v="4493"/>
    <s v="İŞLEM"/>
    <s v="ABONE BİLGİ GÜNCELLEME"/>
    <s v="ABONE BİLGİ GÜNCELLEME"/>
    <s v="ABONE BİLGİ GÜNCELLEME"/>
    <x v="0"/>
    <s v="TALEP SONUÇLANDI"/>
    <d v="2018-08-14T13:50:21"/>
    <d v="2018-08-14T13:50:21"/>
    <n v="0"/>
    <x v="0"/>
    <x v="1"/>
  </r>
  <r>
    <x v="2"/>
    <s v="1"/>
    <n v="3514697"/>
    <x v="4494"/>
    <s v="İŞLEM"/>
    <s v="DAĞITIM ŞİRKETİ TAHLİYE TALEBİ"/>
    <s v="DAĞITIM ŞİRKETİ TAHLİYE TALEBİ"/>
    <s v="daimiye geçiş nedeniyle tahliye talebi"/>
    <x v="0"/>
    <s v="TALEP SONUÇLANDI"/>
    <d v="2018-08-27T11:19:41"/>
    <d v="2018-08-27T11:19:41"/>
    <n v="0"/>
    <x v="0"/>
    <x v="1"/>
  </r>
  <r>
    <x v="2"/>
    <s v="1"/>
    <n v="3520845"/>
    <x v="4495"/>
    <s v="İŞLEM"/>
    <s v="AÇMA-KESME DURUMU"/>
    <s v="AÇMA-KESME DURUMU"/>
    <s v="AÇMA-KESME İTİRAZI"/>
    <x v="0"/>
    <s v="TALEP SONUÇLANDI"/>
    <d v="2018-08-10T13:06:28"/>
    <d v="2018-08-10T13:06:28"/>
    <n v="0"/>
    <x v="0"/>
    <x v="1"/>
  </r>
  <r>
    <x v="2"/>
    <s v="1"/>
    <n v="3523294"/>
    <x v="4496"/>
    <s v="İŞLEM"/>
    <s v="TAHSİLAT"/>
    <s v="ABONE ALACAK TALEBİ"/>
    <s v="Tahsilat İşlem Talebi"/>
    <x v="0"/>
    <s v="TALEP SONUÇLANDI"/>
    <d v="2018-08-11T12:40:11"/>
    <d v="2018-08-11T12:40:11"/>
    <n v="0"/>
    <x v="0"/>
    <x v="1"/>
  </r>
  <r>
    <x v="2"/>
    <s v="1"/>
    <n v="3525890"/>
    <x v="4497"/>
    <s v="İŞLEM"/>
    <s v="TAHSİLAT"/>
    <s v="ABONE ALACAK TALEBİ"/>
    <s v="Tahsilat İşlem Talebi"/>
    <x v="0"/>
    <s v="TALEP SONUÇLANDI"/>
    <d v="2018-08-29T11:41:06"/>
    <d v="2018-08-29T11:41:06"/>
    <n v="0"/>
    <x v="0"/>
    <x v="1"/>
  </r>
  <r>
    <x v="2"/>
    <s v="1"/>
    <n v="3529155"/>
    <x v="4498"/>
    <s v="İŞLEM"/>
    <s v="TÜKETİM İTİRAZI"/>
    <s v="TÜKETİM İTİRAZI"/>
    <s v="Müşteri İle Uzlaşıldı"/>
    <x v="0"/>
    <s v="TALEP SONUÇLANDI"/>
    <d v="2018-08-11T16:23:32"/>
    <d v="2018-08-11T16:23:32"/>
    <n v="0"/>
    <x v="0"/>
    <x v="1"/>
  </r>
  <r>
    <x v="2"/>
    <s v="1"/>
    <n v="3529155"/>
    <x v="4498"/>
    <s v="İŞLEM"/>
    <s v="TÜKETİM İTİRAZI"/>
    <s v="TÜKETİM İTİRAZI"/>
    <s v="DAĞITIM ENDEKS KONTROLÜ"/>
    <x v="0"/>
    <s v="TALEP SONUÇLANDI"/>
    <d v="2018-08-13T09:03:22"/>
    <d v="2018-08-13T09:03:22"/>
    <n v="0"/>
    <x v="0"/>
    <x v="1"/>
  </r>
  <r>
    <x v="2"/>
    <s v="1"/>
    <n v="3534124"/>
    <x v="4499"/>
    <s v="İŞLEM"/>
    <s v="FATURA KONTROLÜ"/>
    <s v="FATURA KONTROLÜ"/>
    <s v="FATURA KONTROLÜ"/>
    <x v="2"/>
    <s v="TALEP SONUÇLANDI"/>
    <d v="2018-08-06T19:01:47"/>
    <d v="2018-08-06T19:01:47"/>
    <n v="0"/>
    <x v="0"/>
    <x v="1"/>
  </r>
  <r>
    <x v="2"/>
    <s v="1"/>
    <n v="3534124"/>
    <x v="4499"/>
    <s v="İŞLEM"/>
    <s v="ABONE BİLGİ GÜNCELLEME"/>
    <s v="ABONE BİLGİ GÜNCELLEME"/>
    <s v="ABONE BİLGİ GÜNCELLEME"/>
    <x v="0"/>
    <s v="TALEP SONUÇLANDI"/>
    <d v="2018-08-06T19:02:03"/>
    <d v="2018-08-06T19:02:03"/>
    <n v="0"/>
    <x v="0"/>
    <x v="1"/>
  </r>
  <r>
    <x v="2"/>
    <s v="1"/>
    <n v="3535550"/>
    <x v="4500"/>
    <s v="İŞLEM"/>
    <s v="AÇMA-KESME DURUMU"/>
    <s v="AÇMA-KESME DURUMU"/>
    <s v="AÇMA-KESME İTİRAZI"/>
    <x v="0"/>
    <s v="TALEP SONUÇLANDI"/>
    <d v="2018-08-03T15:26:22"/>
    <d v="2018-08-03T15:26:22"/>
    <n v="0"/>
    <x v="0"/>
    <x v="1"/>
  </r>
  <r>
    <x v="2"/>
    <s v="1"/>
    <n v="3537454"/>
    <x v="4501"/>
    <s v="İŞLEM"/>
    <s v="PSS ABONE TALEPLERİ"/>
    <s v="PSS ABONE TALEPLERİ"/>
    <s v="FARK GÜVENCE BEDELİ BİLGİSİ"/>
    <x v="1"/>
    <s v="TALEP SONUÇLANDI"/>
    <d v="2018-08-28T14:55:03"/>
    <d v="2018-08-28T14:55:03"/>
    <n v="0"/>
    <x v="0"/>
    <x v="1"/>
  </r>
  <r>
    <x v="2"/>
    <s v="1"/>
    <n v="3538167"/>
    <x v="4502"/>
    <s v="İŞLEM"/>
    <s v="TAHSİLAT"/>
    <s v="ABONE ALACAK TALEBİ"/>
    <s v="Tahsilat İşlem Talebi"/>
    <x v="0"/>
    <s v="TALEP SONUÇLANDI"/>
    <d v="2018-08-16T12:58:33"/>
    <d v="2018-08-16T12:58:33"/>
    <n v="0"/>
    <x v="0"/>
    <x v="1"/>
  </r>
  <r>
    <x v="2"/>
    <s v="1"/>
    <n v="3539164"/>
    <x v="4503"/>
    <s v="İŞLEM"/>
    <s v="KAMPANYA SÖZLEŞMESİ KONTROL VE TALEPLERİ"/>
    <s v="KAMPANYA SÖZLEŞMESİ KONTROL VE TALEPLERİ"/>
    <s v="KAMPANYA TARİFE İTİRAZI"/>
    <x v="3"/>
    <s v="TALEP SONUÇLANDI"/>
    <d v="2018-08-03T23:00:18"/>
    <d v="2018-08-03T23:00:18"/>
    <n v="0"/>
    <x v="0"/>
    <x v="1"/>
  </r>
  <r>
    <x v="2"/>
    <s v="1"/>
    <n v="353921"/>
    <x v="3030"/>
    <s v="İŞLEM"/>
    <s v="KAMPANYA SÖZLEŞMESİ KONTROL VE TALEPLERİ"/>
    <s v="KAMPANYA SÖZLEŞMESİ KONTROL VE TALEPLERİ"/>
    <s v="KAMPANYA TARİFE İTİRAZI"/>
    <x v="3"/>
    <s v="TALEP SONUÇLANDI"/>
    <d v="2018-08-01T23:32:27"/>
    <d v="2018-08-01T23:32:27"/>
    <n v="0"/>
    <x v="0"/>
    <x v="1"/>
  </r>
  <r>
    <x v="2"/>
    <s v="2"/>
    <n v="3542941"/>
    <x v="4504"/>
    <s v="İŞLEM"/>
    <s v="TAHSİLAT"/>
    <s v="ABONE ALACAK TALEBİ"/>
    <s v="Tahsilat İşlem Talebi"/>
    <x v="0"/>
    <s v="TALEP SONUÇLANDI"/>
    <d v="2018-08-09T13:50:25"/>
    <d v="2018-08-31T08:59:56"/>
    <n v="21.79827546296292"/>
    <x v="1"/>
    <x v="1"/>
  </r>
  <r>
    <x v="2"/>
    <s v="1"/>
    <n v="3543907"/>
    <x v="4505"/>
    <s v="İŞLEM"/>
    <s v="TAHSİLAT"/>
    <s v="ABONE ALACAK TALEBİ"/>
    <s v="Tahsilat İşlem Talebi"/>
    <x v="0"/>
    <s v="TALEP SONUÇLANDI"/>
    <d v="2018-08-15T09:22:53"/>
    <d v="2018-08-15T09:22:53"/>
    <n v="0"/>
    <x v="0"/>
    <x v="1"/>
  </r>
  <r>
    <x v="2"/>
    <s v="1"/>
    <n v="3552389"/>
    <x v="4506"/>
    <s v="İŞLEM"/>
    <s v="AÇMA-KESME DURUMU"/>
    <s v="AÇMA-KESME DURUMU"/>
    <s v="AÇMA-KESME İTİRAZI"/>
    <x v="0"/>
    <s v="TALEP SONUÇLANDI"/>
    <d v="2018-08-09T19:06:44"/>
    <d v="2018-08-09T19:06:44"/>
    <n v="0"/>
    <x v="0"/>
    <x v="1"/>
  </r>
  <r>
    <x v="2"/>
    <s v="1"/>
    <n v="355462"/>
    <x v="4507"/>
    <s v="İŞLEM"/>
    <s v="ABONE BİLGİ GÜNCELLEME"/>
    <s v="ABONE BİLGİ GÜNCELLEME"/>
    <s v="ABONE BİLGİ GÜNCELLEME"/>
    <x v="0"/>
    <s v="TALEP SONUÇLANDI"/>
    <d v="2018-08-08T14:02:05"/>
    <d v="2018-08-08T14:02:05"/>
    <n v="0"/>
    <x v="0"/>
    <x v="1"/>
  </r>
  <r>
    <x v="2"/>
    <s v="1"/>
    <n v="3560145"/>
    <x v="4508"/>
    <s v="İŞLEM"/>
    <s v="TAHSİLAT"/>
    <s v="ABONE ALACAK TALEBİ"/>
    <s v="Tahsilat İşlem Talebi"/>
    <x v="0"/>
    <s v="TALEP SONUÇLANDI"/>
    <d v="2018-08-09T14:58:08"/>
    <d v="2018-08-09T14:58:08"/>
    <n v="0"/>
    <x v="0"/>
    <x v="1"/>
  </r>
  <r>
    <x v="2"/>
    <s v="1"/>
    <n v="3564088"/>
    <x v="4509"/>
    <s v="İŞLEM"/>
    <s v="FATURA KONTROLÜ"/>
    <s v="FATURA KONTROLÜ"/>
    <s v="FATURA KONTROLÜ"/>
    <x v="2"/>
    <s v="TALEP SONUÇLANDI"/>
    <d v="2018-08-04T11:43:55"/>
    <d v="2018-08-04T11:43:55"/>
    <n v="0"/>
    <x v="0"/>
    <x v="1"/>
  </r>
  <r>
    <x v="2"/>
    <s v="1"/>
    <n v="356574"/>
    <x v="4510"/>
    <s v="İŞLEM"/>
    <s v="ABONE BİLGİ GÜNCELLEME"/>
    <s v="ABONE BİLGİ GÜNCELLEME"/>
    <s v="ABONE BİLGİ GÜNCELLEME"/>
    <x v="0"/>
    <s v="TALEP SONUÇLANDI"/>
    <d v="2018-08-02T12:18:55"/>
    <d v="2018-08-02T12:18:55"/>
    <n v="0"/>
    <x v="0"/>
    <x v="1"/>
  </r>
  <r>
    <x v="2"/>
    <s v="1"/>
    <n v="3579033"/>
    <x v="1246"/>
    <s v="İŞLEM"/>
    <s v="REZERV ENDEKS İNCELEME TALEBİ"/>
    <s v="REZERV ENDEKS İNCELEME TALEBİ"/>
    <s v="endeks incelemesi için tahakkuka gönder"/>
    <x v="2"/>
    <s v="TALEP SONUÇLANDI"/>
    <d v="2018-08-08T10:08:08"/>
    <d v="2018-08-08T10:08:08"/>
    <n v="0"/>
    <x v="0"/>
    <x v="1"/>
  </r>
  <r>
    <x v="2"/>
    <s v="1"/>
    <n v="3579241"/>
    <x v="4511"/>
    <s v="İŞLEM"/>
    <s v="AÇMA-KESME DURUMU"/>
    <s v="AÇMA-KESME DURUMU"/>
    <s v="AÇMA-KESME İTİRAZI"/>
    <x v="0"/>
    <s v="TALEP SONUÇLANDI"/>
    <d v="2018-08-14T11:31:36"/>
    <d v="2018-08-14T11:31:36"/>
    <n v="0"/>
    <x v="0"/>
    <x v="1"/>
  </r>
  <r>
    <x v="2"/>
    <s v="1"/>
    <n v="3581596"/>
    <x v="4512"/>
    <s v="İŞLEM"/>
    <s v="TAHSİLAT"/>
    <s v="ABONE ALACAK TALEBİ"/>
    <s v="Tahsilat İşlem Talebi"/>
    <x v="0"/>
    <s v="TALEP SONUÇLANDI"/>
    <d v="2018-08-09T11:51:28"/>
    <d v="2018-08-09T11:51:28"/>
    <n v="0"/>
    <x v="0"/>
    <x v="1"/>
  </r>
  <r>
    <x v="2"/>
    <s v="1"/>
    <n v="3581668"/>
    <x v="4513"/>
    <s v="İŞLEM"/>
    <s v="AÇMA-KESME DURUMU"/>
    <s v="AÇMA-KESME DURUMU"/>
    <s v="AÇMA-KESME İTİRAZI"/>
    <x v="0"/>
    <s v="TALEP SONUÇLANDI"/>
    <d v="2018-08-10T14:01:29"/>
    <d v="2018-08-10T14:01:29"/>
    <n v="0"/>
    <x v="0"/>
    <x v="1"/>
  </r>
  <r>
    <x v="2"/>
    <s v="1"/>
    <n v="3583743"/>
    <x v="4514"/>
    <s v="İŞLEM"/>
    <s v="KAMPANYA SÖZLEŞMESİ KONTROL VE TALEPLERİ"/>
    <s v="KAMPANYA SÖZLEŞMESİ KONTROL VE TALEPLERİ"/>
    <s v="KAMPANYA TARİFE İTİRAZI"/>
    <x v="3"/>
    <s v="TALEP SONUÇLANDI"/>
    <d v="2018-08-02T23:28:17"/>
    <d v="2018-08-02T23:28:17"/>
    <n v="0"/>
    <x v="0"/>
    <x v="1"/>
  </r>
  <r>
    <x v="2"/>
    <s v="1"/>
    <n v="3586296"/>
    <x v="4515"/>
    <s v="İŞLEM"/>
    <s v="TAHSİLAT"/>
    <s v="ABONE ALACAK TALEBİ"/>
    <s v="Tahsilat İşlem Talebi"/>
    <x v="0"/>
    <s v="TALEP SONUÇLANDI"/>
    <d v="2018-08-14T10:58:33"/>
    <d v="2018-08-14T10:58:33"/>
    <n v="0"/>
    <x v="0"/>
    <x v="1"/>
  </r>
  <r>
    <x v="2"/>
    <s v="2"/>
    <n v="3586481"/>
    <x v="4516"/>
    <s v="İŞLEM"/>
    <s v="FATURA KONTROLÜ"/>
    <s v="FATURA KONTROLÜ"/>
    <s v="FATURA KONTROLÜ"/>
    <x v="2"/>
    <s v="TALEP SONUÇLANDI"/>
    <d v="2018-08-27T20:59:11"/>
    <d v="2018-08-28T11:10:41"/>
    <n v="0.59131944444379769"/>
    <x v="0"/>
    <x v="1"/>
  </r>
  <r>
    <x v="2"/>
    <s v="1"/>
    <n v="3588610"/>
    <x v="4517"/>
    <s v="İŞLEM"/>
    <s v="TAHSİLAT"/>
    <s v="ABONE ALACAK TALEBİ"/>
    <s v="Tahsilat İşlem Talebi"/>
    <x v="0"/>
    <s v="TALEP SONUÇLANDI"/>
    <d v="2018-08-17T09:13:35"/>
    <d v="2018-08-17T09:13:35"/>
    <n v="0"/>
    <x v="0"/>
    <x v="1"/>
  </r>
  <r>
    <x v="2"/>
    <s v="1"/>
    <n v="3590033"/>
    <x v="4518"/>
    <s v="İŞLEM"/>
    <s v="TESİS/SAYAÇ/ADRES KONTROL"/>
    <s v="TESİS/SAYAÇ/ADRES KONTROL"/>
    <s v="SAYAÇ KONTROLÜ"/>
    <x v="2"/>
    <s v="TALEP SONUÇLANDI"/>
    <d v="2018-08-09T15:02:09"/>
    <d v="2018-08-09T15:02:09"/>
    <n v="0"/>
    <x v="0"/>
    <x v="1"/>
  </r>
  <r>
    <x v="2"/>
    <s v="1"/>
    <n v="3590841"/>
    <x v="4519"/>
    <s v="İŞLEM"/>
    <s v="ABONE BİLGİ GÜNCELLEME"/>
    <s v="ABONE BİLGİ GÜNCELLEME"/>
    <s v="ABONE BİLGİ GÜNCELLEME"/>
    <x v="0"/>
    <s v="TALEP SONUÇLANDI"/>
    <d v="2018-08-18T18:07:48"/>
    <d v="2018-08-18T18:07:48"/>
    <n v="0"/>
    <x v="0"/>
    <x v="1"/>
  </r>
  <r>
    <x v="2"/>
    <s v="1"/>
    <n v="3601354"/>
    <x v="4520"/>
    <s v="İŞLEM"/>
    <s v="AÇMA-KESME DURUMU"/>
    <s v="AÇMA-KESME DURUMU"/>
    <s v="AÇMA-KESME İTİRAZI"/>
    <x v="0"/>
    <s v="TALEP SONUÇLANDI"/>
    <d v="2018-08-03T20:16:43"/>
    <d v="2018-08-03T20:16:43"/>
    <n v="0"/>
    <x v="0"/>
    <x v="1"/>
  </r>
  <r>
    <x v="2"/>
    <s v="1"/>
    <n v="3603332"/>
    <x v="4521"/>
    <s v="İŞLEM"/>
    <s v="USULSÜZ KULLANIM"/>
    <s v="USULSÜZ KULLANIM"/>
    <s v="Uyarı Mesajı Gönderimi"/>
    <x v="0"/>
    <s v="ÇALIŞILIYOR"/>
    <d v="2018-08-03T16:08:37"/>
    <d v="2018-08-03T16:08:37"/>
    <n v="0"/>
    <x v="0"/>
    <x v="1"/>
  </r>
  <r>
    <x v="2"/>
    <s v="1"/>
    <n v="3603394"/>
    <x v="4522"/>
    <s v="İŞLEM"/>
    <s v="TAHSİLAT"/>
    <s v="ABONE ALACAK TALEBİ"/>
    <s v="Tahsilat İşlem Talebi"/>
    <x v="0"/>
    <s v="TALEP SONUÇLANDI"/>
    <d v="2018-08-03T14:13:50"/>
    <d v="2018-08-03T14:13:50"/>
    <n v="0"/>
    <x v="0"/>
    <x v="1"/>
  </r>
  <r>
    <x v="2"/>
    <s v="2"/>
    <n v="3603704"/>
    <x v="1254"/>
    <s v="İŞLEM"/>
    <s v="AÇMA-KESME DURUMU"/>
    <s v="AÇMA-KESME DURUMU"/>
    <s v="AÇMA-KESME İTİRAZI"/>
    <x v="0"/>
    <s v="TALEP SONUÇLANDI"/>
    <d v="2018-08-14T19:45:44"/>
    <d v="2018-08-15T12:16:24"/>
    <n v="0.68796296296204673"/>
    <x v="0"/>
    <x v="1"/>
  </r>
  <r>
    <x v="2"/>
    <s v="1"/>
    <n v="3604808"/>
    <x v="3048"/>
    <s v="İŞLEM"/>
    <s v="FATURA KONTROLÜ"/>
    <s v="FATURA KONTROLÜ"/>
    <s v="FATURA KONTROLÜ"/>
    <x v="2"/>
    <s v="TALEP SONUÇLANDI"/>
    <d v="2018-08-07T10:15:53"/>
    <d v="2018-08-07T10:15:53"/>
    <n v="0"/>
    <x v="0"/>
    <x v="1"/>
  </r>
  <r>
    <x v="2"/>
    <s v="1"/>
    <n v="3606310"/>
    <x v="4523"/>
    <s v="İŞLEM"/>
    <s v="FATURA KONTROLÜ"/>
    <s v="FATURA KONTROLÜ"/>
    <s v="FATURA KONTROLÜ"/>
    <x v="2"/>
    <s v="TALEP SONUÇLANDI"/>
    <d v="2018-08-17T15:24:44"/>
    <d v="2018-08-17T15:24:44"/>
    <n v="0"/>
    <x v="0"/>
    <x v="1"/>
  </r>
  <r>
    <x v="2"/>
    <s v="1"/>
    <n v="3607849"/>
    <x v="4524"/>
    <s v="İŞLEM"/>
    <s v="AÇMA-KESME DURUMU"/>
    <s v="AÇMA-KESME DURUMU"/>
    <s v="AÇMA-KESME İTİRAZI"/>
    <x v="0"/>
    <s v="TALEP SONUÇLANDI"/>
    <d v="2018-08-02T15:09:28"/>
    <d v="2018-08-02T15:09:28"/>
    <n v="0"/>
    <x v="0"/>
    <x v="1"/>
  </r>
  <r>
    <x v="2"/>
    <s v="1"/>
    <n v="3608903"/>
    <x v="4525"/>
    <s v="İŞLEM"/>
    <s v="ABONE BİLGİ GÜNCELLEME"/>
    <s v="ABONE BİLGİ GÜNCELLEME"/>
    <s v="ABONE BİLGİ GÜNCELLEME"/>
    <x v="0"/>
    <s v="TALEP SONUÇLANDI"/>
    <d v="2018-08-10T10:19:54"/>
    <d v="2018-08-10T10:19:54"/>
    <n v="0"/>
    <x v="0"/>
    <x v="1"/>
  </r>
  <r>
    <x v="2"/>
    <s v="1"/>
    <n v="3610449"/>
    <x v="4526"/>
    <s v="İŞLEM"/>
    <s v="AÇMA-KESME DURUMU"/>
    <s v="AÇMA-KESME DURUMU"/>
    <s v="AÇMA-KESME İTİRAZI"/>
    <x v="0"/>
    <s v="TALEP SONUÇLANDI"/>
    <d v="2018-08-13T11:51:43"/>
    <d v="2018-08-13T11:51:43"/>
    <n v="0"/>
    <x v="0"/>
    <x v="1"/>
  </r>
  <r>
    <x v="2"/>
    <s v="2"/>
    <n v="3611482"/>
    <x v="4527"/>
    <s v="İŞLEM"/>
    <s v="FATURA KONTROLÜ"/>
    <s v="FATURA KONTROLÜ"/>
    <s v="FATURA KONTROLÜ"/>
    <x v="2"/>
    <s v="TALEP SONUÇLANDI"/>
    <d v="2018-08-17T22:29:06"/>
    <d v="2018-08-17T22:29:06"/>
    <n v="0"/>
    <x v="0"/>
    <x v="1"/>
  </r>
  <r>
    <x v="2"/>
    <s v="1"/>
    <n v="3614314"/>
    <x v="3051"/>
    <s v="İŞLEM"/>
    <s v="ABONE BİLGİ GÜNCELLEME"/>
    <s v="ABONE BİLGİ GÜNCELLEME"/>
    <s v="ABONE BİLGİ GÜNCELLEME"/>
    <x v="0"/>
    <s v="TALEP SONUÇLANDI"/>
    <d v="2018-08-03T15:48:15"/>
    <d v="2018-08-03T15:48:15"/>
    <n v="0"/>
    <x v="0"/>
    <x v="1"/>
  </r>
  <r>
    <x v="2"/>
    <s v="2"/>
    <n v="3614314"/>
    <x v="3051"/>
    <s v="İŞLEM"/>
    <s v="USULSÜZ KULLANIM"/>
    <s v="USULSÜZ KULLANIM"/>
    <s v="Uyarı Mesajı Gönderimi"/>
    <x v="0"/>
    <s v="TALEP SONUÇLANDI"/>
    <d v="2018-08-03T15:50:17"/>
    <d v="2018-08-03T17:14:25"/>
    <n v="5.8425925926712807E-2"/>
    <x v="0"/>
    <x v="1"/>
  </r>
  <r>
    <x v="2"/>
    <s v="1"/>
    <n v="3614760"/>
    <x v="4528"/>
    <s v="İŞLEM"/>
    <s v="FATURA KONTROLÜ"/>
    <s v="FATURA KONTROLÜ"/>
    <s v="FATURA KONTROLÜ"/>
    <x v="2"/>
    <s v="TALEP SONUÇLANDI"/>
    <d v="2018-08-28T12:19:21"/>
    <d v="2018-08-28T12:19:21"/>
    <n v="0"/>
    <x v="0"/>
    <x v="1"/>
  </r>
  <r>
    <x v="2"/>
    <s v="1"/>
    <n v="3614915"/>
    <x v="4529"/>
    <s v="İŞLEM"/>
    <s v="TAHSİLAT"/>
    <s v="ABONE ALACAK TALEBİ"/>
    <s v="Tahsilat İşlem Talebi"/>
    <x v="0"/>
    <s v="TALEP SONUÇLANDI"/>
    <d v="2018-08-17T15:45:26"/>
    <d v="2018-08-17T15:45:26"/>
    <n v="0"/>
    <x v="0"/>
    <x v="1"/>
  </r>
  <r>
    <x v="2"/>
    <s v="1"/>
    <n v="361618"/>
    <x v="4530"/>
    <s v="İŞLEM"/>
    <s v="TAHSİLAT"/>
    <s v="ABONE ALACAK TALEBİ"/>
    <s v="Tahsilat İşlem Talebi"/>
    <x v="0"/>
    <s v="TALEP SONUÇLANDI"/>
    <d v="2018-08-29T11:35:22"/>
    <d v="2018-08-29T11:35:22"/>
    <n v="0"/>
    <x v="0"/>
    <x v="1"/>
  </r>
  <r>
    <x v="2"/>
    <s v="1"/>
    <n v="3618198"/>
    <x v="4531"/>
    <s v="İŞLEM"/>
    <s v="TAHSİLAT"/>
    <s v="ABONE ALACAK TALEBİ"/>
    <s v="Tahsilat İşlem Talebi"/>
    <x v="0"/>
    <s v="TALEP SONUÇLANDI"/>
    <d v="2018-08-09T14:45:36"/>
    <d v="2018-08-09T14:45:36"/>
    <n v="0"/>
    <x v="0"/>
    <x v="1"/>
  </r>
  <r>
    <x v="2"/>
    <s v="1"/>
    <n v="3624093"/>
    <x v="4532"/>
    <s v="İŞLEM"/>
    <s v="USULSÜZ KULLANIM"/>
    <s v="USULSÜZ KULLANIM"/>
    <s v="Uyarı Mesajı Gönderimi"/>
    <x v="0"/>
    <s v="TALEP SONUÇLANDI"/>
    <d v="2018-08-09T14:36:26"/>
    <d v="2018-08-09T14:36:26"/>
    <n v="0"/>
    <x v="0"/>
    <x v="1"/>
  </r>
  <r>
    <x v="2"/>
    <s v="2"/>
    <n v="3624093"/>
    <x v="4532"/>
    <s v="İŞLEM"/>
    <s v="AÇMA-KESME DURUMU"/>
    <s v="AÇMA-KESME DURUMU"/>
    <s v="AÇMA-KESME İTİRAZI"/>
    <x v="0"/>
    <s v="TALEP SONUÇLANDI"/>
    <d v="2018-08-09T14:36:06"/>
    <d v="2018-08-09T16:35:18"/>
    <n v="8.2777777781302575E-2"/>
    <x v="0"/>
    <x v="1"/>
  </r>
  <r>
    <x v="2"/>
    <s v="1"/>
    <n v="3626058"/>
    <x v="3055"/>
    <s v="İŞLEM"/>
    <s v="TÜKETİM İTİRAZI"/>
    <s v="TÜKETİM İTİRAZI"/>
    <s v="Müşteri İle Uzlaşıldı"/>
    <x v="0"/>
    <s v="TALEP SONUÇLANDI"/>
    <d v="2018-08-01T09:21:31"/>
    <d v="2018-08-01T09:21:31"/>
    <n v="0"/>
    <x v="0"/>
    <x v="1"/>
  </r>
  <r>
    <x v="2"/>
    <s v="1"/>
    <n v="3626058"/>
    <x v="3055"/>
    <s v="İŞLEM"/>
    <s v="TÜKETİM İTİRAZI"/>
    <s v="TÜKETİM İTİRAZI"/>
    <s v="DAĞITIM ENDEKS KONTROLÜ"/>
    <x v="0"/>
    <s v="TALEP SONUÇLANDI"/>
    <d v="2018-08-01T10:00:53"/>
    <d v="2018-08-01T10:00:53"/>
    <n v="0"/>
    <x v="0"/>
    <x v="1"/>
  </r>
  <r>
    <x v="2"/>
    <s v="1"/>
    <n v="3626559"/>
    <x v="4533"/>
    <s v="İŞLEM"/>
    <s v="TESİS/SAYAÇ/ADRES KONTROL"/>
    <s v="TESİS/SAYAÇ/ADRES KONTROL"/>
    <s v="SAYAÇ KONTROLÜ"/>
    <x v="2"/>
    <s v="TALEP SONUÇLANDI"/>
    <d v="2018-08-17T10:28:29"/>
    <d v="2018-08-17T10:28:29"/>
    <n v="0"/>
    <x v="0"/>
    <x v="1"/>
  </r>
  <r>
    <x v="2"/>
    <s v="2"/>
    <n v="3627379"/>
    <x v="1267"/>
    <s v="İŞLEM"/>
    <s v="TAHSİLAT"/>
    <s v="ABONE ALACAK TALEBİ"/>
    <s v="Tahsilat İşlem Talebi"/>
    <x v="0"/>
    <s v="TALEP SONUÇLANDI"/>
    <d v="2018-08-10T11:01:13"/>
    <d v="2018-08-10T11:01:13"/>
    <n v="0"/>
    <x v="0"/>
    <x v="1"/>
  </r>
  <r>
    <x v="2"/>
    <s v="1"/>
    <n v="3633044"/>
    <x v="4534"/>
    <s v="İŞLEM"/>
    <s v="TAHSİLAT"/>
    <s v="ABONE ALACAK TALEBİ"/>
    <s v="Tahsilat İşlem Talebi"/>
    <x v="0"/>
    <s v="TALEP SONUÇLANDI"/>
    <d v="2018-08-15T15:40:17"/>
    <d v="2018-08-15T15:40:17"/>
    <n v="0"/>
    <x v="0"/>
    <x v="1"/>
  </r>
  <r>
    <x v="2"/>
    <s v="2"/>
    <n v="363643"/>
    <x v="4535"/>
    <s v="İŞLEM"/>
    <s v="FATURA KONTROLÜ"/>
    <s v="FATURA KONTROLÜ"/>
    <s v="FATURA KONTROLÜ"/>
    <x v="2"/>
    <s v="TALEP SONUÇLANDI"/>
    <d v="2018-08-27T11:52:05"/>
    <d v="2018-08-28T09:28:21"/>
    <n v="0.90018518517899793"/>
    <x v="0"/>
    <x v="1"/>
  </r>
  <r>
    <x v="2"/>
    <s v="1"/>
    <n v="3638803"/>
    <x v="4536"/>
    <s v="İŞLEM"/>
    <s v="REZERV ENDEKS İNCELEME TALEBİ"/>
    <s v="REZERV ENDEKS İNCELEME TALEBİ"/>
    <s v="endeks incelemesi için tahakkuka gönder"/>
    <x v="2"/>
    <s v="TALEP SONUÇLANDI"/>
    <d v="2018-08-03T11:23:18"/>
    <d v="2018-08-03T11:23:18"/>
    <n v="0"/>
    <x v="0"/>
    <x v="1"/>
  </r>
  <r>
    <x v="2"/>
    <s v="1"/>
    <n v="3644171"/>
    <x v="4537"/>
    <s v="İŞLEM"/>
    <s v="TAHSİLAT"/>
    <s v="ABONE ALACAK TALEBİ"/>
    <s v="Tahsilat İşlem Talebi"/>
    <x v="0"/>
    <s v="TALEP SONUÇLANDI"/>
    <d v="2018-08-02T10:03:23"/>
    <d v="2018-08-02T10:03:23"/>
    <n v="0"/>
    <x v="0"/>
    <x v="1"/>
  </r>
  <r>
    <x v="2"/>
    <s v="1"/>
    <n v="36506"/>
    <x v="4538"/>
    <s v="İŞLEM"/>
    <s v="TESİS/SAYAÇ/ADRES KONTROL"/>
    <s v="TESİS/SAYAÇ/ADRES KONTROL"/>
    <s v="SAYAÇ KONTROLÜ"/>
    <x v="2"/>
    <s v="TALEP SONUÇLANDI"/>
    <d v="2018-08-28T18:02:03"/>
    <d v="2018-08-28T18:02:03"/>
    <n v="0"/>
    <x v="0"/>
    <x v="1"/>
  </r>
  <r>
    <x v="2"/>
    <s v="1"/>
    <n v="36506"/>
    <x v="4538"/>
    <s v="İŞLEM"/>
    <s v="ABONE BİLGİ GÜNCELLEME"/>
    <s v="ABONE BİLGİ GÜNCELLEME"/>
    <s v="ABONE BİLGİ GÜNCELLEME"/>
    <x v="0"/>
    <s v="TALEP SONUÇLANDI"/>
    <d v="2018-08-28T18:02:18"/>
    <d v="2018-08-28T18:02:18"/>
    <n v="0"/>
    <x v="0"/>
    <x v="1"/>
  </r>
  <r>
    <x v="2"/>
    <s v="1"/>
    <n v="3651824"/>
    <x v="4539"/>
    <s v="İŞLEM"/>
    <s v="AÇMA-KESME DURUMU"/>
    <s v="AÇMA-KESME DURUMU"/>
    <s v="AÇMA-KESME İTİRAZI"/>
    <x v="0"/>
    <s v="TALEP SONUÇLANDI"/>
    <d v="2018-08-08T14:49:31"/>
    <d v="2018-08-08T14:49:31"/>
    <n v="0"/>
    <x v="0"/>
    <x v="1"/>
  </r>
  <r>
    <x v="2"/>
    <s v="2"/>
    <n v="3652771"/>
    <x v="4540"/>
    <s v="İŞLEM"/>
    <s v="TAHSİLAT"/>
    <s v="ABONE ALACAK TALEBİ"/>
    <s v="Tahsilat İşlem Talebi"/>
    <x v="0"/>
    <s v="TALEP SONUÇLANDI"/>
    <d v="2018-08-15T09:46:59"/>
    <d v="2018-08-15T09:47:14"/>
    <n v="1.7361110803904012E-4"/>
    <x v="0"/>
    <x v="1"/>
  </r>
  <r>
    <x v="2"/>
    <s v="1"/>
    <n v="3654253"/>
    <x v="4541"/>
    <s v="İŞLEM"/>
    <s v="TAHSİLAT"/>
    <s v="ABONE ALACAK TALEBİ"/>
    <s v="Tahsilat İşlem Talebi"/>
    <x v="0"/>
    <s v="TALEP SONUÇLANDI"/>
    <d v="2018-08-14T11:14:57"/>
    <d v="2018-08-14T11:14:57"/>
    <n v="0"/>
    <x v="0"/>
    <x v="1"/>
  </r>
  <r>
    <x v="2"/>
    <s v="1"/>
    <n v="3655166"/>
    <x v="4542"/>
    <s v="İŞLEM"/>
    <s v="TAHSİLAT"/>
    <s v="ABONE ALACAK TALEBİ"/>
    <s v="Tahsilat İşlem Talebi"/>
    <x v="0"/>
    <s v="TALEP SONUÇLANDI"/>
    <d v="2018-08-07T15:17:41"/>
    <d v="2018-08-07T15:17:41"/>
    <n v="0"/>
    <x v="0"/>
    <x v="1"/>
  </r>
  <r>
    <x v="2"/>
    <s v="1"/>
    <n v="3655374"/>
    <x v="4543"/>
    <s v="İŞLEM"/>
    <s v="TAHSİLAT"/>
    <s v="ABONE ALACAK TALEBİ"/>
    <s v="Tahsilat İşlem Talebi"/>
    <x v="0"/>
    <s v="TALEP SONUÇLANDI"/>
    <d v="2018-08-14T12:41:11"/>
    <d v="2018-08-14T12:41:11"/>
    <n v="0"/>
    <x v="0"/>
    <x v="1"/>
  </r>
  <r>
    <x v="2"/>
    <s v="1"/>
    <n v="3661078"/>
    <x v="4544"/>
    <s v="İŞLEM"/>
    <s v="TAHSİLAT"/>
    <s v="ABONE ALACAK TALEBİ"/>
    <s v="Tahsilat İşlem Talebi"/>
    <x v="0"/>
    <s v="TALEP SONUÇLANDI"/>
    <d v="2018-08-09T11:29:51"/>
    <d v="2018-08-09T11:29:51"/>
    <n v="0"/>
    <x v="0"/>
    <x v="1"/>
  </r>
  <r>
    <x v="2"/>
    <s v="1"/>
    <n v="3663304"/>
    <x v="4545"/>
    <s v="İŞLEM"/>
    <s v="TAHSİLAT"/>
    <s v="ABONE ALACAK TALEBİ"/>
    <s v="Tahsilat İşlem Talebi"/>
    <x v="0"/>
    <s v="TALEP SONUÇLANDI"/>
    <d v="2018-08-09T11:43:32"/>
    <d v="2018-08-09T11:43:32"/>
    <n v="0"/>
    <x v="0"/>
    <x v="1"/>
  </r>
  <r>
    <x v="2"/>
    <s v="1"/>
    <n v="3667965"/>
    <x v="4546"/>
    <s v="İŞLEM"/>
    <s v="AÇMA-KESME DURUMU"/>
    <s v="AÇMA-KESME DURUMU"/>
    <s v="AÇMA-KESME İTİRAZI"/>
    <x v="0"/>
    <s v="TALEP SONUÇLANDI"/>
    <d v="2018-08-03T10:55:48"/>
    <d v="2018-08-03T10:55:48"/>
    <n v="0"/>
    <x v="0"/>
    <x v="1"/>
  </r>
  <r>
    <x v="2"/>
    <s v="1"/>
    <n v="3672697"/>
    <x v="4547"/>
    <s v="İŞLEM"/>
    <s v="TAHSİLAT"/>
    <s v="ABONE ALACAK TALEBİ"/>
    <s v="Tahsilat İşlem Talebi"/>
    <x v="0"/>
    <s v="TALEP SONUÇLANDI"/>
    <d v="2018-08-07T11:59:09"/>
    <d v="2018-08-07T11:59:09"/>
    <n v="0"/>
    <x v="0"/>
    <x v="1"/>
  </r>
  <r>
    <x v="2"/>
    <s v="2"/>
    <n v="3673036"/>
    <x v="1284"/>
    <s v="İŞLEM"/>
    <s v="TAHSİLAT"/>
    <s v="ABONE ALACAK TALEBİ"/>
    <s v="Tahsilat İşlem Talebi"/>
    <x v="0"/>
    <s v="TALEP SONUÇLANDI"/>
    <d v="2018-08-17T15:38:33"/>
    <d v="2018-08-17T15:38:52"/>
    <n v="2.1990740788169205E-4"/>
    <x v="0"/>
    <x v="1"/>
  </r>
  <r>
    <x v="2"/>
    <s v="2"/>
    <n v="3681357"/>
    <x v="4548"/>
    <s v="İŞLEM"/>
    <s v="TAHSİLAT"/>
    <s v="ABONE ALACAK TALEBİ"/>
    <s v="Tahsilat İşlem Talebi"/>
    <x v="0"/>
    <s v="TALEP SONUÇLANDI"/>
    <d v="2018-08-10T11:07:40"/>
    <d v="2018-08-10T11:07:40"/>
    <n v="0"/>
    <x v="0"/>
    <x v="1"/>
  </r>
  <r>
    <x v="2"/>
    <s v="1"/>
    <n v="3685283"/>
    <x v="4549"/>
    <s v="İŞLEM"/>
    <s v="AÇMA-KESME DURUMU"/>
    <s v="AÇMA-KESME DURUMU"/>
    <s v="AÇMA-KESME İTİRAZI"/>
    <x v="0"/>
    <s v="TALEP SONUÇLANDI"/>
    <d v="2018-08-02T15:03:28"/>
    <d v="2018-08-02T15:03:28"/>
    <n v="0"/>
    <x v="0"/>
    <x v="1"/>
  </r>
  <r>
    <x v="2"/>
    <s v="1"/>
    <n v="3690902"/>
    <x v="4550"/>
    <s v="İŞLEM"/>
    <s v="TAHSİLAT"/>
    <s v="ABONE ALACAK TALEBİ"/>
    <s v="Tahsilat İşlem Talebi"/>
    <x v="0"/>
    <s v="TALEP SONUÇLANDI"/>
    <d v="2018-08-15T15:42:18"/>
    <d v="2018-08-15T15:42:18"/>
    <n v="0"/>
    <x v="0"/>
    <x v="1"/>
  </r>
  <r>
    <x v="2"/>
    <s v="2"/>
    <n v="3695746"/>
    <x v="4551"/>
    <s v="İŞLEM"/>
    <s v="ABONE BİLGİ GÜNCELLEME"/>
    <s v="ABONE BİLGİ GÜNCELLEME"/>
    <s v="ABONE BİLGİ GÜNCELLEME"/>
    <x v="0"/>
    <s v="TALEP SONUÇLANDI"/>
    <d v="2018-08-04T15:08:12"/>
    <d v="2018-08-04T15:08:12"/>
    <n v="0"/>
    <x v="0"/>
    <x v="1"/>
  </r>
  <r>
    <x v="2"/>
    <s v="1"/>
    <n v="3696881"/>
    <x v="4552"/>
    <s v="İŞLEM"/>
    <s v="PSS ABONE TALEPLERİ"/>
    <s v="PSS ABONE TALEPLERİ"/>
    <s v="FARK GÜVENCE BEDELİ BİLGİSİ"/>
    <x v="1"/>
    <s v="TALEP SONUÇLANDI"/>
    <d v="2018-08-03T11:57:33"/>
    <d v="2018-08-03T11:57:33"/>
    <n v="0"/>
    <x v="0"/>
    <x v="1"/>
  </r>
  <r>
    <x v="2"/>
    <s v="1"/>
    <n v="3697993"/>
    <x v="4553"/>
    <s v="İŞLEM"/>
    <s v="ABONELİK BAŞVURUSU"/>
    <s v="ABONELİK BAŞVURUSU"/>
    <s v="ABONELİK BAŞVURUSU"/>
    <x v="0"/>
    <s v="TALEP SONUÇLANDI"/>
    <d v="2018-08-09T14:03:31"/>
    <d v="2018-08-09T14:03:31"/>
    <n v="0"/>
    <x v="0"/>
    <x v="1"/>
  </r>
  <r>
    <x v="2"/>
    <s v="1"/>
    <n v="3697993"/>
    <x v="4553"/>
    <s v="İŞLEM"/>
    <s v="FATURA KONTROLÜ"/>
    <s v="FATURA KONTROLÜ"/>
    <s v="FATURA KONTROLÜ"/>
    <x v="2"/>
    <s v="TALEP SONUÇLANDI"/>
    <d v="2018-08-09T14:06:57"/>
    <d v="2018-08-09T14:06:57"/>
    <n v="0"/>
    <x v="0"/>
    <x v="1"/>
  </r>
  <r>
    <x v="2"/>
    <s v="1"/>
    <n v="3697993"/>
    <x v="4553"/>
    <s v="İŞLEM"/>
    <s v="USULSÜZ KULLANIM"/>
    <s v="USULSÜZ KULLANIM"/>
    <s v="Uyarı Mesajı Gönderimi"/>
    <x v="0"/>
    <s v="TALEP SONUÇLANDI"/>
    <d v="2018-08-09T14:05:49"/>
    <d v="2018-08-09T14:05:49"/>
    <n v="0"/>
    <x v="0"/>
    <x v="1"/>
  </r>
  <r>
    <x v="2"/>
    <s v="1"/>
    <n v="3698136"/>
    <x v="4554"/>
    <s v="İŞLEM"/>
    <s v="TAHSİLAT"/>
    <s v="ABONE ALACAK TALEBİ"/>
    <s v="Tahsilat İşlem Talebi"/>
    <x v="0"/>
    <s v="TALEP SONUÇLANDI"/>
    <d v="2018-08-09T11:45:54"/>
    <d v="2018-08-09T11:45:54"/>
    <n v="0"/>
    <x v="0"/>
    <x v="1"/>
  </r>
  <r>
    <x v="2"/>
    <s v="1"/>
    <n v="3698602"/>
    <x v="4555"/>
    <s v="İŞLEM"/>
    <s v="TESİS/SAYAÇ/ADRES KONTROL"/>
    <s v="TESİS/SAYAÇ/ADRES KONTROL"/>
    <s v="SAYAÇ KONTROLÜ"/>
    <x v="2"/>
    <s v="TALEP SONUÇLANDI"/>
    <d v="2018-08-09T10:09:07"/>
    <d v="2018-08-09T10:09:07"/>
    <n v="0"/>
    <x v="0"/>
    <x v="1"/>
  </r>
  <r>
    <x v="2"/>
    <s v="1"/>
    <n v="3699967"/>
    <x v="4556"/>
    <s v="İŞLEM"/>
    <s v="AÇMA-KESME DURUMU"/>
    <s v="AÇMA-KESME DURUMU"/>
    <s v="AÇMA-KESME İTİRAZI"/>
    <x v="0"/>
    <s v="TALEP SONUÇLANDI"/>
    <d v="2018-08-03T11:10:51"/>
    <d v="2018-08-03T11:10:51"/>
    <n v="0"/>
    <x v="0"/>
    <x v="1"/>
  </r>
  <r>
    <x v="2"/>
    <s v="1"/>
    <n v="3700977"/>
    <x v="4557"/>
    <s v="İŞLEM"/>
    <s v="ABONE BİLGİ GÜNCELLEME"/>
    <s v="ABONE BİLGİ GÜNCELLEME"/>
    <s v="ABONE BİLGİ GÜNCELLEME"/>
    <x v="0"/>
    <s v="TALEP SONUÇLANDI"/>
    <d v="2018-08-02T13:00:03"/>
    <d v="2018-08-02T13:00:03"/>
    <n v="0"/>
    <x v="0"/>
    <x v="1"/>
  </r>
  <r>
    <x v="2"/>
    <s v="2"/>
    <n v="3701039"/>
    <x v="4558"/>
    <s v="İŞLEM"/>
    <s v="TAHSİLAT"/>
    <s v="ABONE ALACAK TALEBİ"/>
    <s v="Tahsilat İşlem Talebi"/>
    <x v="0"/>
    <s v="TALEP SONUÇLANDI"/>
    <d v="2018-08-16T09:03:31"/>
    <d v="2018-08-16T09:03:31"/>
    <n v="0"/>
    <x v="0"/>
    <x v="1"/>
  </r>
  <r>
    <x v="2"/>
    <s v="1"/>
    <n v="3705535"/>
    <x v="4559"/>
    <s v="İŞLEM"/>
    <s v="ABONE BİLGİ GÜNCELLEME"/>
    <s v="ABONE BİLGİ GÜNCELLEME"/>
    <s v="ABONE BİLGİ GÜNCELLEME"/>
    <x v="0"/>
    <s v="TALEP SONUÇLANDI"/>
    <d v="2018-08-06T14:53:03"/>
    <d v="2018-08-06T14:53:03"/>
    <n v="0"/>
    <x v="0"/>
    <x v="1"/>
  </r>
  <r>
    <x v="2"/>
    <s v="1"/>
    <n v="3708337"/>
    <x v="4560"/>
    <s v="İŞLEM"/>
    <s v="TAHSİLAT"/>
    <s v="ABONE ALACAK TALEBİ"/>
    <s v="Tahsilat İşlem Talebi"/>
    <x v="0"/>
    <s v="TALEP SONUÇLANDI"/>
    <d v="2018-08-15T14:27:55"/>
    <d v="2018-08-15T14:27:55"/>
    <n v="0"/>
    <x v="0"/>
    <x v="1"/>
  </r>
  <r>
    <x v="2"/>
    <s v="1"/>
    <n v="3709495"/>
    <x v="4561"/>
    <s v="İŞLEM"/>
    <s v="FATURA KONTROLÜ"/>
    <s v="FATURA KONTROLÜ"/>
    <s v="FATURA KONTROLÜ"/>
    <x v="2"/>
    <s v="TALEP SONUÇLANDI"/>
    <d v="2018-08-15T11:28:55"/>
    <d v="2018-08-15T11:28:55"/>
    <n v="0"/>
    <x v="0"/>
    <x v="1"/>
  </r>
  <r>
    <x v="2"/>
    <s v="1"/>
    <n v="3709942"/>
    <x v="4562"/>
    <s v="İŞLEM"/>
    <s v="ABONE BİLGİ GÜNCELLEME"/>
    <s v="ABONE BİLGİ GÜNCELLEME"/>
    <s v="ABONE BİLGİ GÜNCELLEME"/>
    <x v="0"/>
    <s v="TALEP SONUÇLANDI"/>
    <d v="2018-08-02T19:21:35"/>
    <d v="2018-08-02T19:21:35"/>
    <n v="0"/>
    <x v="0"/>
    <x v="1"/>
  </r>
  <r>
    <x v="2"/>
    <s v="2"/>
    <n v="3710835"/>
    <x v="3088"/>
    <s v="İŞLEM"/>
    <s v="TAHSİLAT"/>
    <s v="ABONE ALACAK TALEBİ"/>
    <s v="Tahsilat İşlem Talebi"/>
    <x v="0"/>
    <s v="TALEP SONUÇLANDI"/>
    <d v="2018-08-08T18:09:13"/>
    <d v="2018-08-08T18:09:13"/>
    <n v="0"/>
    <x v="0"/>
    <x v="1"/>
  </r>
  <r>
    <x v="2"/>
    <s v="1"/>
    <n v="3711060"/>
    <x v="4563"/>
    <s v="İŞLEM"/>
    <s v="TAHSİLAT"/>
    <s v="ABONE ALACAK TALEBİ"/>
    <s v="Tahsilat İşlem Talebi"/>
    <x v="0"/>
    <s v="TALEP SONUÇLANDI"/>
    <d v="2018-08-09T14:08:28"/>
    <d v="2018-08-09T14:08:28"/>
    <n v="0"/>
    <x v="0"/>
    <x v="1"/>
  </r>
  <r>
    <x v="2"/>
    <s v="1"/>
    <n v="3712564"/>
    <x v="4564"/>
    <s v="İŞLEM"/>
    <s v="AÇMA-KESME DURUMU"/>
    <s v="AÇMA-KESME DURUMU"/>
    <s v="AÇMA-KESME İTİRAZI"/>
    <x v="0"/>
    <s v="TALEP SONUÇLANDI"/>
    <d v="2018-08-03T12:27:34"/>
    <d v="2018-08-03T12:27:34"/>
    <n v="0"/>
    <x v="0"/>
    <x v="1"/>
  </r>
  <r>
    <x v="2"/>
    <s v="1"/>
    <n v="3717658"/>
    <x v="4565"/>
    <s v="İŞLEM"/>
    <s v="TESİS/SAYAÇ/ADRES KONTROL"/>
    <s v="TESİS/SAYAÇ/ADRES KONTROL"/>
    <s v="SAYAÇ KONTROLÜ"/>
    <x v="2"/>
    <s v="TALEP SONUÇLANDI"/>
    <d v="2018-08-10T12:20:02"/>
    <d v="2018-08-10T12:20:02"/>
    <n v="0"/>
    <x v="0"/>
    <x v="1"/>
  </r>
  <r>
    <x v="2"/>
    <s v="1"/>
    <n v="3717901"/>
    <x v="4566"/>
    <s v="İŞLEM"/>
    <s v="USULSÜZ KULLANIM"/>
    <s v="USULSÜZ KULLANIM"/>
    <s v="Uyarı Mesajı Gönderimi"/>
    <x v="0"/>
    <s v="ÇALIŞILIYOR"/>
    <d v="2018-08-10T10:21:27"/>
    <d v="2018-08-10T10:21:27"/>
    <n v="0"/>
    <x v="0"/>
    <x v="1"/>
  </r>
  <r>
    <x v="2"/>
    <s v="1"/>
    <n v="3722809"/>
    <x v="4567"/>
    <s v="İŞLEM"/>
    <s v="TAHSİLAT"/>
    <s v="ABONE ALACAK TALEBİ"/>
    <s v="Tahsilat İşlem Talebi"/>
    <x v="0"/>
    <s v="TALEP SONUÇLANDI"/>
    <d v="2018-08-15T15:38:35"/>
    <d v="2018-08-15T15:38:35"/>
    <n v="0"/>
    <x v="0"/>
    <x v="1"/>
  </r>
  <r>
    <x v="2"/>
    <s v="1"/>
    <n v="3725651"/>
    <x v="4568"/>
    <s v="İŞLEM"/>
    <s v="TAHSİLAT"/>
    <s v="ABONE ALACAK TALEBİ"/>
    <s v="Tahsilat İşlem Talebi"/>
    <x v="0"/>
    <s v="TALEP SONUÇLANDI"/>
    <d v="2018-08-16T09:08:39"/>
    <d v="2018-08-16T09:08:39"/>
    <n v="0"/>
    <x v="0"/>
    <x v="1"/>
  </r>
  <r>
    <x v="2"/>
    <s v="1"/>
    <n v="3729244"/>
    <x v="4569"/>
    <s v="İŞLEM"/>
    <s v="TAHSİLAT"/>
    <s v="ABONE ALACAK TALEBİ"/>
    <s v="Tahsilat İşlem Talebi"/>
    <x v="0"/>
    <s v="TALEP SONUÇLANDI"/>
    <d v="2018-08-14T09:52:36"/>
    <d v="2018-08-14T09:52:36"/>
    <n v="0"/>
    <x v="0"/>
    <x v="1"/>
  </r>
  <r>
    <x v="2"/>
    <s v="2"/>
    <n v="3729929"/>
    <x v="4570"/>
    <s v="İŞLEM"/>
    <s v="ABONE BİLGİ GÜNCELLEME"/>
    <s v="ABONE BİLGİ GÜNCELLEME"/>
    <s v="ABONE BİLGİ GÜNCELLEME"/>
    <x v="0"/>
    <s v="TALEP SONUÇLANDI"/>
    <d v="2018-08-29T15:15:08"/>
    <d v="2018-08-29T15:27:55"/>
    <n v="8.8773148163454607E-3"/>
    <x v="0"/>
    <x v="1"/>
  </r>
  <r>
    <x v="2"/>
    <s v="2"/>
    <n v="3730004"/>
    <x v="4571"/>
    <s v="İŞLEM"/>
    <s v="FATURA KONTROLÜ"/>
    <s v="FATURA KONTROLÜ"/>
    <s v="FATURA KONTROLÜ"/>
    <x v="2"/>
    <s v="TALEP SONUÇLANDI"/>
    <d v="2018-08-16T12:57:47"/>
    <d v="2018-08-17T13:29:15"/>
    <n v="1.0218518518522615"/>
    <x v="0"/>
    <x v="1"/>
  </r>
  <r>
    <x v="2"/>
    <s v="1"/>
    <n v="3737247"/>
    <x v="4572"/>
    <s v="İŞLEM"/>
    <s v="FATURA KONTROLÜ"/>
    <s v="FATURA KONTROLÜ"/>
    <s v="FATURA KONTROLÜ"/>
    <x v="2"/>
    <s v="TALEP SONUÇLANDI"/>
    <d v="2018-08-16T18:22:19"/>
    <d v="2018-08-16T18:22:19"/>
    <n v="0"/>
    <x v="0"/>
    <x v="1"/>
  </r>
  <r>
    <x v="2"/>
    <s v="1"/>
    <n v="3742526"/>
    <x v="4573"/>
    <s v="İŞLEM"/>
    <s v="AÇMA-KESME DURUMU"/>
    <s v="AÇMA-KESME DURUMU"/>
    <s v="AÇMA-KESME İTİRAZI"/>
    <x v="0"/>
    <s v="TALEP SONUÇLANDI"/>
    <d v="2018-08-18T11:15:50"/>
    <d v="2018-08-18T11:15:50"/>
    <n v="0"/>
    <x v="0"/>
    <x v="1"/>
  </r>
  <r>
    <x v="2"/>
    <s v="1"/>
    <n v="3743867"/>
    <x v="4574"/>
    <s v="İŞLEM"/>
    <s v="USULSÜZ KULLANIM"/>
    <s v="USULSÜZ KULLANIM"/>
    <s v="Uyarı Mesajı Gönderimi"/>
    <x v="0"/>
    <s v="TALEP SONUÇLANDI"/>
    <d v="2018-08-27T18:24:04"/>
    <d v="2018-08-27T18:24:04"/>
    <n v="0"/>
    <x v="0"/>
    <x v="1"/>
  </r>
  <r>
    <x v="2"/>
    <s v="1"/>
    <n v="3751460"/>
    <x v="4575"/>
    <s v="İŞLEM"/>
    <s v="TAHSİLAT"/>
    <s v="ABONE ALACAK TALEBİ"/>
    <s v="Tahsilat İşlem Talebi"/>
    <x v="0"/>
    <s v="TALEP SONUÇLANDI"/>
    <d v="2018-08-11T12:19:51"/>
    <d v="2018-08-11T12:19:51"/>
    <n v="0"/>
    <x v="0"/>
    <x v="1"/>
  </r>
  <r>
    <x v="2"/>
    <s v="1"/>
    <n v="3753314"/>
    <x v="4576"/>
    <s v="İŞLEM"/>
    <s v="TAHSİLAT"/>
    <s v="ABONE ALACAK TALEBİ"/>
    <s v="Tahsilat İşlem Talebi"/>
    <x v="0"/>
    <s v="TALEP SONUÇLANDI"/>
    <d v="2018-08-25T14:45:21"/>
    <d v="2018-08-25T14:45:21"/>
    <n v="0"/>
    <x v="0"/>
    <x v="1"/>
  </r>
  <r>
    <x v="2"/>
    <s v="2"/>
    <n v="3754092"/>
    <x v="4577"/>
    <s v="İŞLEM"/>
    <s v="FATURA KONTROLÜ"/>
    <s v="FATURA KONTROLÜ"/>
    <s v="FATURA KONTROLÜ"/>
    <x v="2"/>
    <s v="TALEP SONUÇLANDI"/>
    <d v="2018-08-14T16:57:14"/>
    <d v="2018-08-27T13:32:06"/>
    <n v="12.857546296298096"/>
    <x v="2"/>
    <x v="1"/>
  </r>
  <r>
    <x v="2"/>
    <s v="1"/>
    <n v="3756129"/>
    <x v="4578"/>
    <s v="İŞLEM"/>
    <s v="TAHSİLAT"/>
    <s v="ABONE ALACAK TALEBİ"/>
    <s v="Tahsilat İşlem Talebi"/>
    <x v="0"/>
    <s v="TALEP SONUÇLANDI"/>
    <d v="2018-08-14T09:35:57"/>
    <d v="2018-08-14T09:35:57"/>
    <n v="0"/>
    <x v="0"/>
    <x v="1"/>
  </r>
  <r>
    <x v="2"/>
    <s v="1"/>
    <n v="3756782"/>
    <x v="4579"/>
    <s v="İŞLEM"/>
    <s v="TAHSİLAT"/>
    <s v="ABONE ALACAK TALEBİ"/>
    <s v="Tahsilat İşlem Talebi"/>
    <x v="0"/>
    <s v="TALEP SONUÇLANDI"/>
    <d v="2018-08-01T10:35:50"/>
    <d v="2018-08-01T10:35:50"/>
    <n v="0"/>
    <x v="0"/>
    <x v="1"/>
  </r>
  <r>
    <x v="2"/>
    <s v="1"/>
    <n v="3761814"/>
    <x v="4580"/>
    <s v="İŞLEM"/>
    <s v="FATURA KONTROLÜ"/>
    <s v="FATURA KONTROLÜ"/>
    <s v="FATURA KONTROLÜ"/>
    <x v="2"/>
    <s v="TALEP SONUÇLANDI"/>
    <d v="2018-08-27T13:39:11"/>
    <d v="2018-08-27T13:39:11"/>
    <n v="0"/>
    <x v="0"/>
    <x v="1"/>
  </r>
  <r>
    <x v="2"/>
    <s v="1"/>
    <n v="3765941"/>
    <x v="4581"/>
    <s v="İŞLEM"/>
    <s v="TAHSİLAT"/>
    <s v="ABONE ALACAK TALEBİ"/>
    <s v="Tahsilat İşlem Talebi"/>
    <x v="0"/>
    <s v="TALEP SONUÇLANDI"/>
    <d v="2018-08-03T12:14:42"/>
    <d v="2018-08-03T12:14:42"/>
    <n v="0"/>
    <x v="0"/>
    <x v="1"/>
  </r>
  <r>
    <x v="2"/>
    <s v="1"/>
    <n v="3770873"/>
    <x v="4582"/>
    <s v="İŞLEM"/>
    <s v="TAHSİLAT"/>
    <s v="ABONE ALACAK TALEBİ"/>
    <s v="Tahsilat İşlem Talebi"/>
    <x v="0"/>
    <s v="TALEP SONUÇLANDI"/>
    <d v="2018-08-15T09:26:57"/>
    <d v="2018-08-15T09:26:57"/>
    <n v="0"/>
    <x v="0"/>
    <x v="1"/>
  </r>
  <r>
    <x v="2"/>
    <s v="1"/>
    <n v="3772738"/>
    <x v="4583"/>
    <s v="İŞLEM"/>
    <s v="TAHSİLAT"/>
    <s v="ABONE ALACAK TALEBİ"/>
    <s v="Tahsilat İşlem Talebi"/>
    <x v="0"/>
    <s v="TALEP SONUÇLANDI"/>
    <d v="2018-08-15T09:41:37"/>
    <d v="2018-08-15T09:41:37"/>
    <n v="0"/>
    <x v="0"/>
    <x v="1"/>
  </r>
  <r>
    <x v="2"/>
    <s v="1"/>
    <n v="3777082"/>
    <x v="4584"/>
    <s v="İŞLEM"/>
    <s v="AÇMA-KESME DURUMU"/>
    <s v="AÇMA-KESME DURUMU"/>
    <s v="AÇMA-KESME İTİRAZI"/>
    <x v="0"/>
    <s v="TALEP SONUÇLANDI"/>
    <d v="2018-08-06T16:09:30"/>
    <d v="2018-08-06T16:09:30"/>
    <n v="0"/>
    <x v="0"/>
    <x v="1"/>
  </r>
  <r>
    <x v="2"/>
    <s v="2"/>
    <n v="3777827"/>
    <x v="4585"/>
    <s v="İŞLEM"/>
    <s v="TAHLİYE VE GÜVENCE BEDELİ TALEPLERİ"/>
    <s v="TAHLİYE VE GÜVENCE BEDELİ TALEPLERİ"/>
    <s v="GECİKMİŞ TAHLİYE ŞİKAYETİ"/>
    <x v="0"/>
    <s v="TALEP SONUÇLANDI"/>
    <d v="2018-08-02T00:18:28"/>
    <d v="2018-08-31T11:14:24"/>
    <n v="29.45550925925636"/>
    <x v="1"/>
    <x v="1"/>
  </r>
  <r>
    <x v="2"/>
    <s v="2"/>
    <n v="3778808"/>
    <x v="3107"/>
    <s v="İŞLEM"/>
    <s v="GENEL TALEPLER"/>
    <s v="GENEL TALEPLER"/>
    <s v="RESMİ KURUM GÖNDERİLERİ"/>
    <x v="4"/>
    <s v="TALEP SONUÇLANDI"/>
    <d v="2018-08-01T08:48:05"/>
    <d v="2018-08-03T16:57:32"/>
    <n v="2.3398958333345945"/>
    <x v="0"/>
    <x v="1"/>
  </r>
  <r>
    <x v="2"/>
    <s v="1"/>
    <n v="3779244"/>
    <x v="4586"/>
    <s v="İŞLEM"/>
    <s v="ABONE BİLGİ GÜNCELLEME"/>
    <s v="ABONE BİLGİ GÜNCELLEME"/>
    <s v="ABONE BİLGİ GÜNCELLEME"/>
    <x v="0"/>
    <s v="TALEP SONUÇLANDI"/>
    <d v="2018-08-01T20:10:18"/>
    <d v="2018-08-01T20:10:18"/>
    <n v="0"/>
    <x v="0"/>
    <x v="1"/>
  </r>
  <r>
    <x v="2"/>
    <s v="1"/>
    <n v="3781932"/>
    <x v="3110"/>
    <s v="İŞLEM"/>
    <s v="TÜKETİM İTİRAZI"/>
    <s v="TÜKETİM İTİRAZI"/>
    <s v="DAĞITIM ENDEKS KONTROLÜ"/>
    <x v="0"/>
    <s v="TALEP SONUÇLANDI"/>
    <d v="2018-08-16T16:48:03"/>
    <d v="2018-08-16T16:48:03"/>
    <n v="0"/>
    <x v="0"/>
    <x v="1"/>
  </r>
  <r>
    <x v="2"/>
    <s v="1"/>
    <n v="3781932"/>
    <x v="3110"/>
    <s v="İŞLEM"/>
    <s v="TÜKETİM İTİRAZI"/>
    <s v="TÜKETİM İTİRAZI"/>
    <s v="Müşteri İle Uzlaşıldı"/>
    <x v="0"/>
    <s v="TALEP SONUÇLANDI"/>
    <d v="2018-08-16T16:40:59"/>
    <d v="2018-08-16T16:40:59"/>
    <n v="0"/>
    <x v="0"/>
    <x v="1"/>
  </r>
  <r>
    <x v="2"/>
    <s v="2"/>
    <n v="3781932"/>
    <x v="3110"/>
    <s v="İŞLEM"/>
    <s v="DENETÇİ KURUM BAŞVURULARI"/>
    <s v="DENETÇİ KURUM BAŞVURULARI"/>
    <s v="EK TÜKETİM İTİRAZLARI"/>
    <x v="2"/>
    <s v="TALEP SONUÇLANDI"/>
    <d v="2018-08-01T09:54:28"/>
    <d v="2018-08-28T10:38:00"/>
    <n v="27.030231481483497"/>
    <x v="1"/>
    <x v="1"/>
  </r>
  <r>
    <x v="2"/>
    <s v="2"/>
    <n v="3783268"/>
    <x v="4587"/>
    <s v="İŞLEM"/>
    <s v="PSS ABONE TALEPLERİ"/>
    <s v="PSS ABONE TALEPLERİ"/>
    <s v="FARK GÜVENCE BEDELİ BİLGİSİ"/>
    <x v="1"/>
    <s v="TALEP SONUÇLANDI"/>
    <d v="2018-08-31T18:01:37"/>
    <d v="2018-09-03T09:41:04"/>
    <n v="2.6523958333345945"/>
    <x v="0"/>
    <x v="0"/>
  </r>
  <r>
    <x v="2"/>
    <s v="1"/>
    <n v="3783353"/>
    <x v="4588"/>
    <s v="İŞLEM"/>
    <s v="KAMPANYA SÖZLEŞMESİ KONTROL VE TALEPLERİ"/>
    <s v="KAMPANYA SÖZLEŞMESİ KONTROL VE TALEPLERİ"/>
    <s v="KAMPANYA TARİFE İTİRAZI"/>
    <x v="3"/>
    <s v="TALEP SONUÇLANDI"/>
    <d v="2018-08-08T17:18:26"/>
    <d v="2018-08-08T17:18:26"/>
    <n v="0"/>
    <x v="0"/>
    <x v="1"/>
  </r>
  <r>
    <x v="2"/>
    <s v="1"/>
    <n v="3784821"/>
    <x v="4589"/>
    <s v="İŞLEM"/>
    <s v="TAHSİLAT"/>
    <s v="ABONE ALACAK TALEBİ"/>
    <s v="Tahsilat İşlem Talebi"/>
    <x v="0"/>
    <s v="TALEP SONUÇLANDI"/>
    <d v="2018-08-09T11:49:55"/>
    <d v="2018-08-09T11:49:55"/>
    <n v="0"/>
    <x v="0"/>
    <x v="1"/>
  </r>
  <r>
    <x v="2"/>
    <s v="1"/>
    <n v="3786172"/>
    <x v="4590"/>
    <s v="İŞLEM"/>
    <s v="AÇMA-KESME DURUMU"/>
    <s v="AÇMA-KESME DURUMU"/>
    <s v="AÇMA-KESME İTİRAZI"/>
    <x v="0"/>
    <s v="TALEP SONUÇLANDI"/>
    <d v="2018-08-01T16:04:42"/>
    <d v="2018-08-01T16:04:42"/>
    <n v="0"/>
    <x v="0"/>
    <x v="1"/>
  </r>
  <r>
    <x v="2"/>
    <s v="1"/>
    <n v="3788483"/>
    <x v="4591"/>
    <s v="İŞLEM"/>
    <s v="AÇMA-KESME DURUMU"/>
    <s v="AÇMA-KESME DURUMU"/>
    <s v="AÇMA-KESME İTİRAZI"/>
    <x v="0"/>
    <s v="TALEP SONUÇLANDI"/>
    <d v="2018-08-08T13:04:05"/>
    <d v="2018-08-08T13:04:05"/>
    <n v="0"/>
    <x v="0"/>
    <x v="1"/>
  </r>
  <r>
    <x v="2"/>
    <s v="2"/>
    <n v="3789115"/>
    <x v="4592"/>
    <s v="İŞLEM"/>
    <s v="FATURA KONTROLÜ"/>
    <s v="FATURA KONTROLÜ"/>
    <s v="FATURA KONTROLÜ"/>
    <x v="2"/>
    <s v="TALEP SONUÇLANDI"/>
    <d v="2018-08-16T16:23:38"/>
    <d v="2018-08-16T16:45:06"/>
    <n v="1.4907407407008577E-2"/>
    <x v="0"/>
    <x v="1"/>
  </r>
  <r>
    <x v="2"/>
    <s v="1"/>
    <n v="3789793"/>
    <x v="4593"/>
    <s v="İŞLEM"/>
    <s v="TAHSİLAT"/>
    <s v="ABONE ALACAK TALEBİ"/>
    <s v="Tahsilat İşlem Talebi"/>
    <x v="0"/>
    <s v="TALEP SONUÇLANDI"/>
    <d v="2018-08-14T11:14:12"/>
    <d v="2018-08-14T11:14:12"/>
    <n v="0"/>
    <x v="0"/>
    <x v="1"/>
  </r>
  <r>
    <x v="2"/>
    <s v="1"/>
    <n v="3790220"/>
    <x v="4594"/>
    <s v="İŞLEM"/>
    <s v="AÇMA-KESME DURUMU"/>
    <s v="AÇMA-KESME DURUMU"/>
    <s v="AÇMA-KESME İTİRAZI"/>
    <x v="0"/>
    <s v="TALEP SONUÇLANDI"/>
    <d v="2018-08-01T17:35:45"/>
    <d v="2018-08-01T17:35:45"/>
    <n v="0"/>
    <x v="0"/>
    <x v="1"/>
  </r>
  <r>
    <x v="2"/>
    <s v="1"/>
    <n v="3790918"/>
    <x v="4595"/>
    <s v="İŞLEM"/>
    <s v="USULSÜZ KULLANIM"/>
    <s v="USULSÜZ KULLANIM"/>
    <s v="Uyarı Mesajı Gönderimi"/>
    <x v="0"/>
    <s v="TALEP SONUÇLANDI"/>
    <d v="2018-08-28T10:16:45"/>
    <d v="2018-08-28T10:16:45"/>
    <n v="0"/>
    <x v="0"/>
    <x v="0"/>
  </r>
  <r>
    <x v="2"/>
    <s v="1"/>
    <n v="3791055"/>
    <x v="4596"/>
    <s v="İŞLEM"/>
    <s v="TAHSİLAT"/>
    <s v="ABONE ALACAK TALEBİ"/>
    <s v="Tahsilat İşlem Talebi"/>
    <x v="0"/>
    <s v="TALEP SONUÇLANDI"/>
    <d v="2018-08-09T14:15:26"/>
    <d v="2018-08-09T14:15:26"/>
    <n v="0"/>
    <x v="0"/>
    <x v="1"/>
  </r>
  <r>
    <x v="2"/>
    <s v="1"/>
    <n v="379295"/>
    <x v="4597"/>
    <s v="İŞLEM"/>
    <s v="TAHSİLAT"/>
    <s v="ABONE ALACAK TALEBİ"/>
    <s v="Tahsilat İşlem Talebi"/>
    <x v="0"/>
    <s v="TALEP SONUÇLANDI"/>
    <d v="2018-08-17T15:44:50"/>
    <d v="2018-08-17T15:44:50"/>
    <n v="0"/>
    <x v="0"/>
    <x v="1"/>
  </r>
  <r>
    <x v="2"/>
    <s v="1"/>
    <n v="3793653"/>
    <x v="4598"/>
    <s v="İŞLEM"/>
    <s v="REZERV ENDEKS İNCELEME TALEBİ"/>
    <s v="REZERV ENDEKS İNCELEME TALEBİ"/>
    <s v="endeks incelemesi için tahakkuka gönder"/>
    <x v="2"/>
    <s v="TALEP SONUÇLANDI"/>
    <d v="2018-08-14T09:57:29"/>
    <d v="2018-08-14T09:57:29"/>
    <n v="0"/>
    <x v="0"/>
    <x v="1"/>
  </r>
  <r>
    <x v="2"/>
    <s v="1"/>
    <n v="3803946"/>
    <x v="4599"/>
    <s v="İŞLEM"/>
    <s v="REZERV ENDEKS İNCELEME TALEBİ"/>
    <s v="REZERV ENDEKS İNCELEME TALEBİ"/>
    <s v="endeks incelemesi için tahakkuka gönder"/>
    <x v="2"/>
    <s v="TALEP SONUÇLANDI"/>
    <d v="2018-08-10T08:51:53"/>
    <d v="2018-08-10T08:51:53"/>
    <n v="0"/>
    <x v="0"/>
    <x v="1"/>
  </r>
  <r>
    <x v="2"/>
    <s v="1"/>
    <n v="3803946"/>
    <x v="4599"/>
    <s v="İŞLEM"/>
    <s v="FATURA KONTROLÜ"/>
    <s v="FATURA KONTROLÜ"/>
    <s v="FATURA KONTROLÜ"/>
    <x v="2"/>
    <s v="TALEP SONUÇLANDI"/>
    <d v="2018-08-09T18:27:20"/>
    <d v="2018-08-09T18:27:20"/>
    <n v="0"/>
    <x v="0"/>
    <x v="1"/>
  </r>
  <r>
    <x v="2"/>
    <s v="1"/>
    <n v="3805660"/>
    <x v="4600"/>
    <s v="İŞLEM"/>
    <s v="TAHSİLAT"/>
    <s v="ABONE ALACAK TALEBİ"/>
    <s v="Tahsilat İşlem Talebi"/>
    <x v="0"/>
    <s v="TALEP SONUÇLANDI"/>
    <d v="2018-08-17T09:11:31"/>
    <d v="2018-08-17T09:11:31"/>
    <n v="0"/>
    <x v="0"/>
    <x v="1"/>
  </r>
  <r>
    <x v="2"/>
    <s v="2"/>
    <n v="380884"/>
    <x v="3122"/>
    <s v="İŞLEM"/>
    <s v="AÇMA-KESME DURUMU"/>
    <s v="AÇMA-KESME DURUMU"/>
    <s v="AÇMA-KESME İTİRAZI"/>
    <x v="0"/>
    <s v="TALEP SONUÇLANDI"/>
    <d v="2018-08-03T16:03:58"/>
    <d v="2018-08-04T12:58:50"/>
    <n v="0.87143518518132623"/>
    <x v="0"/>
    <x v="1"/>
  </r>
  <r>
    <x v="2"/>
    <s v="1"/>
    <n v="3810090"/>
    <x v="4601"/>
    <s v="İŞLEM"/>
    <s v="TAHSİLAT"/>
    <s v="ABONE ALACAK TALEBİ"/>
    <s v="Tahsilat İşlem Talebi"/>
    <x v="0"/>
    <s v="TALEP SONUÇLANDI"/>
    <d v="2018-08-11T11:57:03"/>
    <d v="2018-08-11T11:57:03"/>
    <n v="0"/>
    <x v="0"/>
    <x v="1"/>
  </r>
  <r>
    <x v="2"/>
    <s v="1"/>
    <n v="3814500"/>
    <x v="4602"/>
    <s v="İŞLEM"/>
    <s v="AÇMA-KESME DURUMU"/>
    <s v="AÇMA-KESME DURUMU"/>
    <s v="AÇMA-KESME İTİRAZI"/>
    <x v="0"/>
    <s v="TALEP SONUÇLANDI"/>
    <d v="2018-08-11T15:42:53"/>
    <d v="2018-08-11T15:42:53"/>
    <n v="0"/>
    <x v="0"/>
    <x v="1"/>
  </r>
  <r>
    <x v="2"/>
    <s v="1"/>
    <n v="3814500"/>
    <x v="4602"/>
    <s v="İŞLEM"/>
    <s v="TAHSİLAT"/>
    <s v="ABONE ALACAK TALEBİ"/>
    <s v="Tahsilat İşlem Talebi"/>
    <x v="0"/>
    <s v="TALEP SONUÇLANDI"/>
    <d v="2018-08-09T15:48:29"/>
    <d v="2018-08-09T15:48:29"/>
    <n v="0"/>
    <x v="0"/>
    <x v="1"/>
  </r>
  <r>
    <x v="2"/>
    <s v="2"/>
    <n v="3815761"/>
    <x v="4603"/>
    <s v="İŞLEM"/>
    <s v="FATURA KONTROLÜ"/>
    <s v="FATURA KONTROLÜ"/>
    <s v="FATURA KONTROLÜ"/>
    <x v="2"/>
    <s v="TALEP SONUÇLANDI"/>
    <d v="2018-08-13T18:10:44"/>
    <d v="2018-08-14T09:00:45"/>
    <n v="0.61806712962425081"/>
    <x v="0"/>
    <x v="1"/>
  </r>
  <r>
    <x v="2"/>
    <s v="1"/>
    <n v="3816256"/>
    <x v="4604"/>
    <s v="İŞLEM"/>
    <s v="FATURA KONTROLÜ"/>
    <s v="FATURA KONTROLÜ"/>
    <s v="FATURA KONTROLÜ"/>
    <x v="2"/>
    <s v="TALEP SONUÇLANDI"/>
    <d v="2018-08-28T14:31:07"/>
    <d v="2018-08-28T14:31:07"/>
    <n v="0"/>
    <x v="0"/>
    <x v="1"/>
  </r>
  <r>
    <x v="2"/>
    <s v="1"/>
    <n v="3816647"/>
    <x v="4605"/>
    <s v="İŞLEM"/>
    <s v="TAHSİLAT"/>
    <s v="ABONE ALACAK TALEBİ"/>
    <s v="Tahsilat İşlem Talebi"/>
    <x v="0"/>
    <s v="TALEP SONUÇLANDI"/>
    <d v="2018-08-16T09:00:06"/>
    <d v="2018-08-16T09:00:06"/>
    <n v="0"/>
    <x v="0"/>
    <x v="1"/>
  </r>
  <r>
    <x v="2"/>
    <s v="1"/>
    <n v="3819425"/>
    <x v="4606"/>
    <s v="İŞLEM"/>
    <s v="TAHSİLAT"/>
    <s v="ABONE ALACAK TALEBİ"/>
    <s v="Tahsilat İşlem Talebi"/>
    <x v="0"/>
    <s v="TALEP SONUÇLANDI"/>
    <d v="2018-08-12T13:46:08"/>
    <d v="2018-08-12T13:46:08"/>
    <n v="0"/>
    <x v="0"/>
    <x v="1"/>
  </r>
  <r>
    <x v="2"/>
    <s v="1"/>
    <n v="382156"/>
    <x v="4607"/>
    <s v="İŞLEM"/>
    <s v="TAHSİLAT"/>
    <s v="ABONE ALACAK TALEBİ"/>
    <s v="Tahsilat İşlem Talebi"/>
    <x v="0"/>
    <s v="TALEP SONUÇLANDI"/>
    <d v="2018-08-11T12:05:55"/>
    <d v="2018-08-11T12:05:55"/>
    <n v="0"/>
    <x v="0"/>
    <x v="1"/>
  </r>
  <r>
    <x v="2"/>
    <s v="1"/>
    <n v="3822271"/>
    <x v="4608"/>
    <s v="İŞLEM"/>
    <s v="TAHSİLAT"/>
    <s v="ABONE ALACAK TALEBİ"/>
    <s v="Tahsilat İşlem Talebi"/>
    <x v="0"/>
    <s v="TALEP SONUÇLANDI"/>
    <d v="2018-08-17T12:42:17"/>
    <d v="2018-08-17T12:42:17"/>
    <n v="0"/>
    <x v="0"/>
    <x v="1"/>
  </r>
  <r>
    <x v="2"/>
    <s v="1"/>
    <n v="3824683"/>
    <x v="4609"/>
    <s v="İŞLEM"/>
    <s v="TAHSİLAT"/>
    <s v="ABONE ALACAK TALEBİ"/>
    <s v="Tahsilat İşlem Talebi"/>
    <x v="0"/>
    <s v="TALEP SONUÇLANDI"/>
    <d v="2018-08-11T12:08:59"/>
    <d v="2018-08-11T12:08:59"/>
    <n v="0"/>
    <x v="0"/>
    <x v="1"/>
  </r>
  <r>
    <x v="2"/>
    <s v="1"/>
    <n v="3828886"/>
    <x v="4610"/>
    <s v="İŞLEM"/>
    <s v="TESİS/SAYAÇ/ADRES KONTROL"/>
    <s v="TESİS/SAYAÇ/ADRES KONTROL"/>
    <s v="SAYAÇ KONTROLÜ"/>
    <x v="2"/>
    <s v="TALEP SONUÇLANDI"/>
    <d v="2018-08-29T16:24:01"/>
    <d v="2018-08-29T16:24:01"/>
    <n v="0"/>
    <x v="0"/>
    <x v="1"/>
  </r>
  <r>
    <x v="2"/>
    <s v="2"/>
    <n v="3830614"/>
    <x v="1358"/>
    <s v="İŞLEM"/>
    <s v="TAHSİLAT"/>
    <s v="ABONE ALACAK TALEBİ"/>
    <s v="Tahsilat İşlem Talebi"/>
    <x v="0"/>
    <s v="TALEP SONUÇLANDI"/>
    <d v="2018-08-07T12:53:50"/>
    <d v="2018-08-08T14:38:37"/>
    <n v="1.0727662037024857"/>
    <x v="0"/>
    <x v="1"/>
  </r>
  <r>
    <x v="2"/>
    <s v="1"/>
    <n v="3832858"/>
    <x v="4611"/>
    <s v="İŞLEM"/>
    <s v="ABONE BİLGİ GÜNCELLEME"/>
    <s v="ABONE BİLGİ GÜNCELLEME"/>
    <s v="ABONE BİLGİ GÜNCELLEME"/>
    <x v="0"/>
    <s v="TALEP SONUÇLANDI"/>
    <d v="2018-08-15T14:55:59"/>
    <d v="2018-08-15T14:55:59"/>
    <n v="0"/>
    <x v="0"/>
    <x v="1"/>
  </r>
  <r>
    <x v="2"/>
    <s v="1"/>
    <n v="3832858"/>
    <x v="4611"/>
    <s v="İŞLEM"/>
    <s v="USULSÜZ KULLANIM"/>
    <s v="USULSÜZ KULLANIM"/>
    <s v="Uyarı Mesajı Gönderimi"/>
    <x v="0"/>
    <s v="TALEP SONUÇLANDI"/>
    <d v="2018-08-15T14:56:38"/>
    <d v="2018-08-15T14:56:38"/>
    <n v="0"/>
    <x v="0"/>
    <x v="1"/>
  </r>
  <r>
    <x v="2"/>
    <s v="1"/>
    <n v="3835555"/>
    <x v="4612"/>
    <s v="İŞLEM"/>
    <s v="ABONE BİLGİ GÜNCELLEME"/>
    <s v="ABONE BİLGİ GÜNCELLEME"/>
    <s v="ABONE BİLGİ GÜNCELLEME"/>
    <x v="0"/>
    <s v="TALEP SONUÇLANDI"/>
    <d v="2018-08-09T17:26:25"/>
    <d v="2018-08-09T17:26:25"/>
    <n v="0"/>
    <x v="0"/>
    <x v="1"/>
  </r>
  <r>
    <x v="2"/>
    <s v="1"/>
    <n v="3843988"/>
    <x v="4613"/>
    <s v="İŞLEM"/>
    <s v="TAHSİLAT"/>
    <s v="ABONE ALACAK TALEBİ"/>
    <s v="Tahsilat İşlem Talebi"/>
    <x v="0"/>
    <s v="TALEP SONUÇLANDI"/>
    <d v="2018-08-16T08:39:49"/>
    <d v="2018-08-16T08:39:49"/>
    <n v="0"/>
    <x v="0"/>
    <x v="1"/>
  </r>
  <r>
    <x v="2"/>
    <s v="2"/>
    <n v="3845793"/>
    <x v="4614"/>
    <s v="İŞLEM"/>
    <s v="AÇMA-KESME DURUMU"/>
    <s v="AÇMA-KESME DURUMU"/>
    <s v="AÇMA-KESME İTİRAZI"/>
    <x v="0"/>
    <s v="TALEP SONUÇLANDI"/>
    <d v="2018-08-09T13:23:51"/>
    <d v="2018-08-09T15:16:18"/>
    <n v="7.8090277776937E-2"/>
    <x v="0"/>
    <x v="1"/>
  </r>
  <r>
    <x v="2"/>
    <s v="1"/>
    <n v="3846720"/>
    <x v="4615"/>
    <s v="İŞLEM"/>
    <s v="AÇMA-KESME DURUMU"/>
    <s v="AÇMA-KESME DURUMU"/>
    <s v="AÇMA-KESME İTİRAZI"/>
    <x v="0"/>
    <s v="TALEP SONUÇLANDI"/>
    <d v="2018-08-14T15:13:19"/>
    <d v="2018-08-14T15:13:19"/>
    <n v="0"/>
    <x v="0"/>
    <x v="1"/>
  </r>
  <r>
    <x v="2"/>
    <s v="1"/>
    <n v="3846720"/>
    <x v="4615"/>
    <s v="İŞLEM"/>
    <s v="TAHSİLAT"/>
    <s v="ABONE ALACAK TALEBİ"/>
    <s v="Tahsilat İşlem Talebi"/>
    <x v="0"/>
    <s v="TALEP SONUÇLANDI"/>
    <d v="2018-08-14T15:14:07"/>
    <d v="2018-08-14T15:14:07"/>
    <n v="0"/>
    <x v="0"/>
    <x v="1"/>
  </r>
  <r>
    <x v="2"/>
    <s v="2"/>
    <n v="3849513"/>
    <x v="4616"/>
    <s v="İŞLEM"/>
    <s v="FATURA KONTROLÜ"/>
    <s v="FATURA KONTROLÜ"/>
    <s v="FATURA KONTROLÜ"/>
    <x v="2"/>
    <s v="TALEP SONUÇLANDI"/>
    <d v="2018-08-14T10:31:39"/>
    <d v="2018-08-14T10:31:39"/>
    <n v="0"/>
    <x v="0"/>
    <x v="1"/>
  </r>
  <r>
    <x v="2"/>
    <s v="2"/>
    <n v="3850250"/>
    <x v="1368"/>
    <s v="İŞLEM"/>
    <s v="KAMPANYA SÖZLEŞMESİ KONTROL VE TALEPLERİ"/>
    <s v="KAMPANYA SÖZLEŞMESİ KONTROL VE TALEPLERİ"/>
    <s v="KAMPANYA TARİFE İTİRAZI"/>
    <x v="3"/>
    <s v="TALEP SONUÇLANDI"/>
    <d v="2018-08-03T11:40:54"/>
    <d v="2018-08-08T15:27:14"/>
    <n v="5.1571759259240935"/>
    <x v="2"/>
    <x v="1"/>
  </r>
  <r>
    <x v="2"/>
    <s v="2"/>
    <n v="3851044"/>
    <x v="4617"/>
    <s v="İŞLEM"/>
    <s v="FATURA KONTROLÜ"/>
    <s v="FATURA KONTROLÜ"/>
    <s v="FATURA KONTROLÜ"/>
    <x v="2"/>
    <s v="TALEP SONUÇLANDI"/>
    <d v="2018-08-27T11:25:21"/>
    <d v="2018-08-27T14:21:10"/>
    <n v="0.12209490740497131"/>
    <x v="0"/>
    <x v="1"/>
  </r>
  <r>
    <x v="2"/>
    <s v="1"/>
    <n v="3852465"/>
    <x v="4618"/>
    <s v="İŞLEM"/>
    <s v="TAHSİLAT"/>
    <s v="ABONE ALACAK TALEBİ"/>
    <s v="Tahsilat İşlem Talebi"/>
    <x v="0"/>
    <s v="TALEP SONUÇLANDI"/>
    <d v="2018-08-11T12:27:36"/>
    <d v="2018-08-11T12:27:36"/>
    <n v="0"/>
    <x v="0"/>
    <x v="1"/>
  </r>
  <r>
    <x v="2"/>
    <s v="1"/>
    <n v="3852474"/>
    <x v="4619"/>
    <s v="İŞLEM"/>
    <s v="TAHSİLAT"/>
    <s v="ABONE ALACAK TALEBİ"/>
    <s v="Tahsilat İşlem Talebi"/>
    <x v="0"/>
    <s v="TALEP SONUÇLANDI"/>
    <d v="2018-08-31T10:19:42"/>
    <d v="2018-08-31T10:19:42"/>
    <n v="0"/>
    <x v="0"/>
    <x v="1"/>
  </r>
  <r>
    <x v="2"/>
    <s v="1"/>
    <n v="3856279"/>
    <x v="4620"/>
    <s v="İŞLEM"/>
    <s v="FATURA KONTROLÜ"/>
    <s v="FATURA KONTROLÜ"/>
    <s v="FATURA KONTROLÜ"/>
    <x v="2"/>
    <s v="TALEP SONUÇLANDI"/>
    <d v="2018-08-27T17:23:35"/>
    <d v="2018-08-27T17:23:35"/>
    <n v="0"/>
    <x v="0"/>
    <x v="1"/>
  </r>
  <r>
    <x v="2"/>
    <s v="1"/>
    <n v="3857205"/>
    <x v="4621"/>
    <s v="İŞLEM"/>
    <s v="FATURA KONTROLÜ"/>
    <s v="FATURA KONTROLÜ"/>
    <s v="FATURA KONTROLÜ"/>
    <x v="2"/>
    <s v="TALEP SONUÇLANDI"/>
    <d v="2018-08-07T08:03:04"/>
    <d v="2018-08-07T08:03:04"/>
    <n v="0"/>
    <x v="0"/>
    <x v="1"/>
  </r>
  <r>
    <x v="2"/>
    <s v="1"/>
    <n v="3857812"/>
    <x v="4622"/>
    <s v="İŞLEM"/>
    <s v="TAHSİLAT"/>
    <s v="ABONE ALACAK TALEBİ"/>
    <s v="Tahsilat İşlem Talebi"/>
    <x v="0"/>
    <s v="TALEP SONUÇLANDI"/>
    <d v="2018-08-24T19:06:59"/>
    <d v="2018-08-24T19:06:59"/>
    <n v="0"/>
    <x v="0"/>
    <x v="1"/>
  </r>
  <r>
    <x v="2"/>
    <s v="1"/>
    <n v="3857812"/>
    <x v="4622"/>
    <s v="İŞLEM"/>
    <s v="AÇMA-KESME DURUMU"/>
    <s v="AÇMA-KESME DURUMU"/>
    <s v="AÇMA-KESME İTİRAZI"/>
    <x v="0"/>
    <s v="TALEP SONUÇLANDI"/>
    <d v="2018-08-10T15:54:25"/>
    <d v="2018-08-10T15:54:25"/>
    <n v="0"/>
    <x v="0"/>
    <x v="1"/>
  </r>
  <r>
    <x v="2"/>
    <s v="1"/>
    <n v="3859181"/>
    <x v="4623"/>
    <s v="İŞLEM"/>
    <s v="TAHSİLAT"/>
    <s v="ABONE ALACAK TALEBİ"/>
    <s v="Tahsilat İşlem Talebi"/>
    <x v="0"/>
    <s v="TALEP SONUÇLANDI"/>
    <d v="2018-08-02T16:36:26"/>
    <d v="2018-08-02T16:36:26"/>
    <n v="0"/>
    <x v="0"/>
    <x v="1"/>
  </r>
  <r>
    <x v="2"/>
    <s v="1"/>
    <n v="3859687"/>
    <x v="4624"/>
    <s v="İŞLEM"/>
    <s v="REZERV ENDEKS İNCELEME TALEBİ"/>
    <s v="REZERV ENDEKS İNCELEME TALEBİ"/>
    <s v="endeks incelemesi için tahakkuka gönder"/>
    <x v="2"/>
    <s v="TALEP SONUÇLANDI"/>
    <d v="2018-08-28T13:50:49"/>
    <d v="2018-08-28T13:50:49"/>
    <n v="0"/>
    <x v="0"/>
    <x v="1"/>
  </r>
  <r>
    <x v="2"/>
    <s v="1"/>
    <n v="38618"/>
    <x v="4625"/>
    <s v="İŞLEM"/>
    <s v="DAĞITIM ŞİRKETİ TAHLİYE TALEBİ"/>
    <s v="DAĞITIM ŞİRKETİ TAHLİYE TALEBİ"/>
    <s v="daimiye geçiş nedeniyle tahliye talebi"/>
    <x v="0"/>
    <s v="TALEP SONUÇLANDI"/>
    <d v="2018-08-14T14:08:55"/>
    <d v="2018-08-14T14:08:55"/>
    <n v="0"/>
    <x v="0"/>
    <x v="1"/>
  </r>
  <r>
    <x v="2"/>
    <s v="2"/>
    <n v="3863401"/>
    <x v="4626"/>
    <s v="İŞLEM"/>
    <s v="AÇMA-KESME DURUMU"/>
    <s v="AÇMA-KESME DURUMU"/>
    <s v="AÇMA-KESME İTİRAZI"/>
    <x v="0"/>
    <s v="TALEP SONUÇLANDI"/>
    <d v="2018-08-08T10:21:37"/>
    <d v="2018-08-08T16:13:43"/>
    <n v="0.24451388888701331"/>
    <x v="0"/>
    <x v="1"/>
  </r>
  <r>
    <x v="2"/>
    <s v="1"/>
    <n v="3863534"/>
    <x v="4627"/>
    <s v="İŞLEM"/>
    <s v="TAHSİLAT"/>
    <s v="ABONE ALACAK TALEBİ"/>
    <s v="Tahsilat İşlem Talebi"/>
    <x v="0"/>
    <s v="TALEP SONUÇLANDI"/>
    <d v="2018-08-09T10:55:30"/>
    <d v="2018-08-09T10:55:30"/>
    <n v="0"/>
    <x v="0"/>
    <x v="1"/>
  </r>
  <r>
    <x v="2"/>
    <s v="1"/>
    <n v="3863534"/>
    <x v="4627"/>
    <s v="İŞLEM"/>
    <s v="ABONE BİLGİ GÜNCELLEME"/>
    <s v="ABONE BİLGİ GÜNCELLEME"/>
    <s v="ABONE BİLGİ GÜNCELLEME"/>
    <x v="0"/>
    <s v="TALEP SONUÇLANDI"/>
    <d v="2018-08-09T10:55:57"/>
    <d v="2018-08-09T10:55:57"/>
    <n v="0"/>
    <x v="0"/>
    <x v="1"/>
  </r>
  <r>
    <x v="2"/>
    <s v="1"/>
    <n v="3864649"/>
    <x v="4628"/>
    <s v="İŞLEM"/>
    <s v="TAHSİLAT"/>
    <s v="ABONE ALACAK TALEBİ"/>
    <s v="Tahsilat İşlem Talebi"/>
    <x v="0"/>
    <s v="TALEP SONUÇLANDI"/>
    <d v="2018-08-11T12:33:23"/>
    <d v="2018-08-11T12:33:23"/>
    <n v="0"/>
    <x v="0"/>
    <x v="1"/>
  </r>
  <r>
    <x v="2"/>
    <s v="2"/>
    <n v="386676"/>
    <x v="4629"/>
    <s v="İŞLEM"/>
    <s v="TAHSİLAT"/>
    <s v="ABONE ALACAK TALEBİ"/>
    <s v="Tahsilat İşlem Talebi"/>
    <x v="0"/>
    <s v="TALEP SONUÇLANDI"/>
    <d v="2018-08-15T09:38:59"/>
    <d v="2018-08-15T09:38:59"/>
    <n v="0"/>
    <x v="0"/>
    <x v="1"/>
  </r>
  <r>
    <x v="2"/>
    <s v="1"/>
    <n v="3867163"/>
    <x v="4630"/>
    <s v="İŞLEM"/>
    <s v="TAHSİLAT"/>
    <s v="ABONE ALACAK TALEBİ"/>
    <s v="Tahsilat İşlem Talebi"/>
    <x v="0"/>
    <s v="TALEP SONUÇLANDI"/>
    <d v="2018-08-16T09:03:00"/>
    <d v="2018-08-16T09:03:00"/>
    <n v="0"/>
    <x v="0"/>
    <x v="1"/>
  </r>
  <r>
    <x v="2"/>
    <s v="1"/>
    <n v="3869675"/>
    <x v="4631"/>
    <s v="İŞLEM"/>
    <s v="TAHSİLAT"/>
    <s v="ABONE ALACAK TALEBİ"/>
    <s v="Tahsilat İşlem Talebi"/>
    <x v="0"/>
    <s v="TALEP SONUÇLANDI"/>
    <d v="2018-08-16T08:56:06"/>
    <d v="2018-08-16T08:56:06"/>
    <n v="0"/>
    <x v="0"/>
    <x v="1"/>
  </r>
  <r>
    <x v="2"/>
    <s v="1"/>
    <n v="3870072"/>
    <x v="4632"/>
    <s v="İŞLEM"/>
    <s v="TESİS/SAYAÇ/ADRES KONTROL"/>
    <s v="TESİS/SAYAÇ/ADRES KONTROL"/>
    <s v="SAYAÇ KONTROLÜ"/>
    <x v="2"/>
    <s v="TALEP SONUÇLANDI"/>
    <d v="2018-08-02T09:10:35"/>
    <d v="2018-08-02T09:10:35"/>
    <n v="0"/>
    <x v="0"/>
    <x v="1"/>
  </r>
  <r>
    <x v="2"/>
    <s v="2"/>
    <n v="3870072"/>
    <x v="4633"/>
    <s v="İŞLEM"/>
    <s v="PSS ABONE TALEPLERİ"/>
    <s v="PSS ABONE TALEPLERİ"/>
    <s v="FARK GÜVENCE BEDELİ BİLGİSİ"/>
    <x v="1"/>
    <s v="TALEP SONUÇLANDI"/>
    <d v="2018-08-02T09:45:00"/>
    <d v="2018-08-27T10:00:16"/>
    <n v="25.01060185184906"/>
    <x v="1"/>
    <x v="1"/>
  </r>
  <r>
    <x v="2"/>
    <s v="2"/>
    <n v="3871726"/>
    <x v="4634"/>
    <s v="İŞLEM"/>
    <s v="TAHSİLAT"/>
    <s v="ABONE ALACAK TALEBİ"/>
    <s v="Tahsilat İşlem Talebi"/>
    <x v="0"/>
    <s v="TALEP SONUÇLANDI"/>
    <d v="2018-08-09T11:26:08"/>
    <d v="2018-08-11T12:37:35"/>
    <n v="2.0496180555492174"/>
    <x v="0"/>
    <x v="1"/>
  </r>
  <r>
    <x v="2"/>
    <s v="1"/>
    <n v="3877865"/>
    <x v="4635"/>
    <s v="İŞLEM"/>
    <s v="TESİS/SAYAÇ/ADRES KONTROL"/>
    <s v="TESİS/SAYAÇ/ADRES KONTROL"/>
    <s v="SAYAÇ KONTROLÜ"/>
    <x v="2"/>
    <s v="TALEP SONUÇLANDI"/>
    <d v="2018-08-29T10:21:36"/>
    <d v="2018-08-29T10:21:36"/>
    <n v="0"/>
    <x v="0"/>
    <x v="1"/>
  </r>
  <r>
    <x v="2"/>
    <s v="1"/>
    <n v="3881248"/>
    <x v="4636"/>
    <s v="İŞLEM"/>
    <s v="AÇMA-KESME DURUMU"/>
    <s v="AÇMA-KESME DURUMU"/>
    <s v="AÇMA-KESME İTİRAZI"/>
    <x v="0"/>
    <s v="TALEP SONUÇLANDI"/>
    <d v="2018-08-10T13:59:08"/>
    <d v="2018-08-10T13:59:08"/>
    <n v="0"/>
    <x v="0"/>
    <x v="1"/>
  </r>
  <r>
    <x v="2"/>
    <s v="2"/>
    <n v="3886110"/>
    <x v="3152"/>
    <s v="İŞLEM"/>
    <s v="FATURA KONTROLÜ"/>
    <s v="FATURA KONTROLÜ"/>
    <s v="FATURA KONTROLÜ"/>
    <x v="2"/>
    <s v="TALEP SONUÇLANDI"/>
    <d v="2018-08-14T19:21:05"/>
    <d v="2018-08-15T17:07:03"/>
    <n v="0.90692129629314877"/>
    <x v="0"/>
    <x v="1"/>
  </r>
  <r>
    <x v="2"/>
    <s v="1"/>
    <n v="3893777"/>
    <x v="4637"/>
    <s v="İŞLEM"/>
    <s v="DAĞITIM ŞİRKETİ TAHLİYE TALEBİ"/>
    <s v="DAĞITIM ŞİRKETİ TAHLİYE TALEBİ"/>
    <s v="daimiye geçiş nedeniyle tahliye talebi"/>
    <x v="0"/>
    <s v="TALEP SONUÇLANDI"/>
    <d v="2018-08-27T11:20:23"/>
    <d v="2018-08-27T11:20:23"/>
    <n v="0"/>
    <x v="0"/>
    <x v="1"/>
  </r>
  <r>
    <x v="2"/>
    <s v="1"/>
    <n v="3894716"/>
    <x v="4638"/>
    <s v="İŞLEM"/>
    <s v="FATURA KONTROLÜ"/>
    <s v="FATURA KONTROLÜ"/>
    <s v="FATURA KONTROLÜ"/>
    <x v="2"/>
    <s v="TALEP SONUÇLANDI"/>
    <d v="2018-08-18T17:54:46"/>
    <d v="2018-08-18T17:54:46"/>
    <n v="0"/>
    <x v="0"/>
    <x v="1"/>
  </r>
  <r>
    <x v="2"/>
    <s v="2"/>
    <n v="3901258"/>
    <x v="4639"/>
    <s v="İŞLEM"/>
    <s v="AÇMA-KESME DURUMU"/>
    <s v="AÇMA-KESME DURUMU"/>
    <s v="AÇMA-KESME İTİRAZI"/>
    <x v="0"/>
    <s v="TALEP SONUÇLANDI"/>
    <d v="2018-08-01T16:10:37"/>
    <d v="2018-08-02T09:59:10"/>
    <n v="0.74204861111502396"/>
    <x v="0"/>
    <x v="1"/>
  </r>
  <r>
    <x v="2"/>
    <s v="1"/>
    <n v="3901927"/>
    <x v="4640"/>
    <s v="İŞLEM"/>
    <s v="AÇMA-KESME DURUMU"/>
    <s v="AÇMA-KESME DURUMU"/>
    <s v="AÇMA-KESME İTİRAZI"/>
    <x v="0"/>
    <s v="TALEP SONUÇLANDI"/>
    <d v="2018-08-28T17:10:45"/>
    <d v="2018-08-28T17:10:45"/>
    <n v="0"/>
    <x v="0"/>
    <x v="1"/>
  </r>
  <r>
    <x v="2"/>
    <s v="1"/>
    <n v="3905656"/>
    <x v="4641"/>
    <s v="İŞLEM"/>
    <s v="FATURA KONTROLÜ"/>
    <s v="FATURA KONTROLÜ"/>
    <s v="FATURA KONTROLÜ"/>
    <x v="2"/>
    <s v="TALEP SONUÇLANDI"/>
    <d v="2018-08-06T21:33:50"/>
    <d v="2018-08-06T21:33:50"/>
    <n v="0"/>
    <x v="0"/>
    <x v="1"/>
  </r>
  <r>
    <x v="2"/>
    <s v="1"/>
    <n v="3913031"/>
    <x v="4642"/>
    <s v="İŞLEM"/>
    <s v="TAHSİLAT"/>
    <s v="ABONE ALACAK TALEBİ"/>
    <s v="Tahsilat İşlem Talebi"/>
    <x v="0"/>
    <s v="TALEP SONUÇLANDI"/>
    <d v="2018-08-09T11:52:44"/>
    <d v="2018-08-09T11:52:44"/>
    <n v="0"/>
    <x v="0"/>
    <x v="1"/>
  </r>
  <r>
    <x v="2"/>
    <s v="2"/>
    <n v="391525"/>
    <x v="1397"/>
    <s v="İŞLEM"/>
    <s v="KAMPANYA SÖZLEŞMESİ KONTROL VE TALEPLERİ"/>
    <s v="KAMPANYA SÖZLEŞMESİ KONTROL VE TALEPLERİ"/>
    <s v="KAMPANYA TARİFE İTİRAZI"/>
    <x v="3"/>
    <s v="TALEP SONUÇLANDI"/>
    <d v="2018-08-03T16:20:33"/>
    <d v="2018-09-12T13:28:20"/>
    <n v="39.880405092590081"/>
    <x v="1"/>
    <x v="1"/>
  </r>
  <r>
    <x v="2"/>
    <s v="2"/>
    <n v="391525"/>
    <x v="1397"/>
    <s v="İŞLEM"/>
    <s v="FATURA KONTROLÜ"/>
    <s v="FATURA KONTROLÜ"/>
    <s v="FATURA KONTROLÜ"/>
    <x v="2"/>
    <s v="TALEP SONUÇLANDI"/>
    <d v="2018-08-16T10:15:47"/>
    <d v="2018-08-16T10:16:28"/>
    <n v="4.7453703882638365E-4"/>
    <x v="0"/>
    <x v="1"/>
  </r>
  <r>
    <x v="2"/>
    <s v="1"/>
    <n v="3916635"/>
    <x v="4643"/>
    <s v="İŞLEM"/>
    <s v="TAHSİLAT"/>
    <s v="ABONE ALACAK TALEBİ"/>
    <s v="Tahsilat İşlem Talebi"/>
    <x v="0"/>
    <s v="TALEP SONUÇLANDI"/>
    <d v="2018-08-15T15:39:56"/>
    <d v="2018-08-15T15:39:56"/>
    <n v="0"/>
    <x v="0"/>
    <x v="1"/>
  </r>
  <r>
    <x v="2"/>
    <s v="1"/>
    <n v="391810"/>
    <x v="4644"/>
    <s v="İŞLEM"/>
    <s v="TAHSİLAT"/>
    <s v="ABONE ALACAK TALEBİ"/>
    <s v="Tahsilat İşlem Talebi"/>
    <x v="0"/>
    <s v="TALEP SONUÇLANDI"/>
    <d v="2018-08-08T13:29:12"/>
    <d v="2018-08-08T13:29:12"/>
    <n v="0"/>
    <x v="0"/>
    <x v="1"/>
  </r>
  <r>
    <x v="2"/>
    <s v="1"/>
    <n v="3918667"/>
    <x v="4645"/>
    <s v="İŞLEM"/>
    <s v="AÇMA-KESME DURUMU"/>
    <s v="AÇMA-KESME DURUMU"/>
    <s v="AÇMA-KESME İTİRAZI"/>
    <x v="0"/>
    <s v="TALEP SONUÇLANDI"/>
    <d v="2018-08-10T13:05:37"/>
    <d v="2018-08-10T13:05:37"/>
    <n v="0"/>
    <x v="0"/>
    <x v="1"/>
  </r>
  <r>
    <x v="2"/>
    <s v="2"/>
    <n v="3922728"/>
    <x v="4646"/>
    <s v="İŞLEM"/>
    <s v="PSS ABONE TALEPLERİ"/>
    <s v="PSS ABONE TALEPLERİ"/>
    <s v="FARK GÜVENCE BEDELİ BİLGİSİ"/>
    <x v="1"/>
    <s v="TALEP SONUÇLANDI"/>
    <d v="2018-08-07T13:42:32"/>
    <d v="2018-08-13T16:01:26"/>
    <n v="6.0964583333334303"/>
    <x v="2"/>
    <x v="1"/>
  </r>
  <r>
    <x v="2"/>
    <s v="1"/>
    <n v="3926114"/>
    <x v="4647"/>
    <s v="İŞLEM"/>
    <s v="ONLİNE İŞLEM MERKEZİ TALEPLERİ"/>
    <s v="ONLİNE İŞLEM MERKEZİ TALEPLERİ"/>
    <s v="TRAFİK KURYE ŞİKAYETİ"/>
    <x v="4"/>
    <s v="TALEP SONUÇLANDI"/>
    <d v="2018-08-02T16:10:13"/>
    <d v="2018-08-02T16:10:13"/>
    <n v="0"/>
    <x v="0"/>
    <x v="1"/>
  </r>
  <r>
    <x v="2"/>
    <s v="2"/>
    <n v="3926114"/>
    <x v="4647"/>
    <s v="İŞLEM"/>
    <s v="TAHSİLAT"/>
    <s v="ABONE ALACAK TALEBİ"/>
    <s v="Tahsilat İşlem Talebi"/>
    <x v="0"/>
    <s v="TALEP SONUÇLANDI"/>
    <d v="2018-08-03T12:50:22"/>
    <d v="2018-08-07T17:11:23"/>
    <n v="4.1812615740782348"/>
    <x v="2"/>
    <x v="1"/>
  </r>
  <r>
    <x v="2"/>
    <s v="2"/>
    <n v="3928584"/>
    <x v="4648"/>
    <s v="İŞLEM"/>
    <s v="FATURA KONTROLÜ"/>
    <s v="FATURA KONTROLÜ"/>
    <s v="FATURA KONTROLÜ"/>
    <x v="2"/>
    <s v="TALEP SONUÇLANDI"/>
    <d v="2018-08-06T13:06:51"/>
    <d v="2018-08-06T15:16:07"/>
    <n v="8.9768518511846196E-2"/>
    <x v="0"/>
    <x v="1"/>
  </r>
  <r>
    <x v="2"/>
    <s v="1"/>
    <n v="3929040"/>
    <x v="1404"/>
    <s v="İŞLEM"/>
    <s v="TESİS/SAYAÇ/ADRES KONTROL"/>
    <s v="TESİS/SAYAÇ/ADRES KONTROL"/>
    <s v="SAYAÇ KONTROLÜ"/>
    <x v="2"/>
    <s v="TALEP SONUÇLANDI"/>
    <d v="2018-08-14T14:12:31"/>
    <d v="2018-08-14T14:12:31"/>
    <n v="0"/>
    <x v="0"/>
    <x v="1"/>
  </r>
  <r>
    <x v="2"/>
    <s v="1"/>
    <n v="3931322"/>
    <x v="4649"/>
    <s v="İŞLEM"/>
    <s v="TAHSİLAT"/>
    <s v="ABONE ALACAK TALEBİ"/>
    <s v="Tahsilat İşlem Talebi"/>
    <x v="0"/>
    <s v="TALEP SONUÇLANDI"/>
    <d v="2018-08-13T09:35:58"/>
    <d v="2018-08-13T09:35:58"/>
    <n v="0"/>
    <x v="0"/>
    <x v="1"/>
  </r>
  <r>
    <x v="2"/>
    <s v="1"/>
    <n v="3938859"/>
    <x v="4650"/>
    <s v="İŞLEM"/>
    <s v="AÇMA-KESME DURUMU"/>
    <s v="AÇMA-KESME DURUMU"/>
    <s v="AÇMA-KESME İTİRAZI"/>
    <x v="0"/>
    <s v="TALEP SONUÇLANDI"/>
    <d v="2018-08-14T13:49:06"/>
    <d v="2018-08-14T13:49:06"/>
    <n v="0"/>
    <x v="0"/>
    <x v="1"/>
  </r>
  <r>
    <x v="2"/>
    <s v="1"/>
    <n v="393912"/>
    <x v="4651"/>
    <s v="İŞLEM"/>
    <s v="TAHSİLAT"/>
    <s v="ABONE ALACAK TALEBİ"/>
    <s v="Tahsilat İşlem Talebi"/>
    <x v="0"/>
    <s v="TALEP SONUÇLANDI"/>
    <d v="2018-08-08T21:45:08"/>
    <d v="2018-08-08T21:45:08"/>
    <n v="0"/>
    <x v="0"/>
    <x v="1"/>
  </r>
  <r>
    <x v="2"/>
    <s v="1"/>
    <n v="3941216"/>
    <x v="4652"/>
    <s v="İŞLEM"/>
    <s v="FATURA KONTROLÜ"/>
    <s v="FATURA KONTROLÜ"/>
    <s v="FATURA KONTROLÜ"/>
    <x v="2"/>
    <s v="TALEP SONUÇLANDI"/>
    <d v="2018-08-01T09:51:38"/>
    <d v="2018-08-01T09:51:38"/>
    <n v="0"/>
    <x v="0"/>
    <x v="1"/>
  </r>
  <r>
    <x v="2"/>
    <s v="2"/>
    <n v="3945950"/>
    <x v="4653"/>
    <s v="İŞLEM"/>
    <s v="KAMPANYA SÖZLEŞMESİ KONTROL VE TALEPLERİ"/>
    <s v="KAMPANYA SÖZLEŞMESİ KONTROL VE TALEPLERİ"/>
    <s v="KAMPANYA TARİFE İTİRAZI"/>
    <x v="3"/>
    <s v="TALEP SONUÇLANDI"/>
    <d v="2018-08-07T13:41:00"/>
    <d v="2018-08-28T14:25:55"/>
    <n v="21.031192129623378"/>
    <x v="1"/>
    <x v="1"/>
  </r>
  <r>
    <x v="2"/>
    <s v="2"/>
    <n v="3947895"/>
    <x v="4654"/>
    <s v="İŞLEM"/>
    <s v="KAMPANYA SÖZLEŞMESİ KONTROL VE TALEPLERİ"/>
    <s v="KAMPANYA SÖZLEŞMESİ KONTROL VE TALEPLERİ"/>
    <s v="KAMPANYA TARİFE İTİRAZI"/>
    <x v="3"/>
    <s v="TALEP SONUÇLANDI"/>
    <d v="2018-08-07T13:39:49"/>
    <d v="2018-08-28T14:26:21"/>
    <n v="21.032314814816345"/>
    <x v="1"/>
    <x v="1"/>
  </r>
  <r>
    <x v="2"/>
    <s v="1"/>
    <n v="3948013"/>
    <x v="4655"/>
    <s v="İŞLEM"/>
    <s v="TAHSİLAT"/>
    <s v="ABONE ALACAK TALEBİ"/>
    <s v="Tahsilat İşlem Talebi"/>
    <x v="0"/>
    <s v="TALEP SONUÇLANDI"/>
    <d v="2018-08-18T14:03:05"/>
    <d v="2018-08-18T14:03:05"/>
    <n v="0"/>
    <x v="0"/>
    <x v="1"/>
  </r>
  <r>
    <x v="2"/>
    <s v="1"/>
    <n v="3951829"/>
    <x v="4656"/>
    <s v="İŞLEM"/>
    <s v="FATURA KONTROLÜ"/>
    <s v="FATURA KONTROLÜ"/>
    <s v="FATURA KONTROLÜ"/>
    <x v="2"/>
    <s v="TALEP SONUÇLANDI"/>
    <d v="2018-08-13T14:24:39"/>
    <d v="2018-08-13T14:24:39"/>
    <n v="0"/>
    <x v="0"/>
    <x v="1"/>
  </r>
  <r>
    <x v="2"/>
    <s v="1"/>
    <n v="395334"/>
    <x v="4657"/>
    <s v="İŞLEM"/>
    <s v="TAHSİLAT"/>
    <s v="ABONE ALACAK TALEBİ"/>
    <s v="Tahsilat İşlem Talebi"/>
    <x v="0"/>
    <s v="TALEP SONUÇLANDI"/>
    <d v="2018-08-27T11:47:13"/>
    <d v="2018-08-27T11:47:13"/>
    <n v="0"/>
    <x v="0"/>
    <x v="1"/>
  </r>
  <r>
    <x v="2"/>
    <s v="1"/>
    <n v="3953498"/>
    <x v="4658"/>
    <s v="İŞLEM"/>
    <s v="TAHSİLAT"/>
    <s v="ABONE ALACAK TALEBİ"/>
    <s v="Tahsilat İşlem Talebi"/>
    <x v="0"/>
    <s v="TALEP SONUÇLANDI"/>
    <d v="2018-08-11T12:35:49"/>
    <d v="2018-08-11T12:35:49"/>
    <n v="0"/>
    <x v="0"/>
    <x v="1"/>
  </r>
  <r>
    <x v="2"/>
    <s v="2"/>
    <n v="3957535"/>
    <x v="1414"/>
    <s v="İŞLEM"/>
    <s v="ABONE BİLGİ GÜNCELLEME"/>
    <s v="ABONE BİLGİ GÜNCELLEME"/>
    <s v="ABONE BİLGİ GÜNCELLEME"/>
    <x v="0"/>
    <s v="TALEP SONUÇLANDI"/>
    <d v="2018-08-09T15:23:01"/>
    <d v="2018-08-09T16:00:41"/>
    <n v="2.6157407410209998E-2"/>
    <x v="0"/>
    <x v="1"/>
  </r>
  <r>
    <x v="2"/>
    <s v="1"/>
    <n v="396094"/>
    <x v="4659"/>
    <s v="İŞLEM"/>
    <s v="FATURA KONTROLÜ"/>
    <s v="FATURA KONTROLÜ"/>
    <s v="FATURA KONTROLÜ"/>
    <x v="2"/>
    <s v="TALEP SONUÇLANDI"/>
    <d v="2018-08-17T10:22:42"/>
    <d v="2018-08-17T10:22:42"/>
    <n v="0"/>
    <x v="0"/>
    <x v="1"/>
  </r>
  <r>
    <x v="2"/>
    <s v="1"/>
    <n v="396094"/>
    <x v="4659"/>
    <s v="İŞLEM"/>
    <s v="GENEL TALEPLER"/>
    <s v="GENEL TALEPLER"/>
    <s v="RESMİ KURUM GÖNDERİLERİ"/>
    <x v="4"/>
    <s v="TALEP SONUÇLANDI"/>
    <d v="2018-08-17T15:17:43"/>
    <d v="2018-08-17T15:17:43"/>
    <n v="0"/>
    <x v="0"/>
    <x v="1"/>
  </r>
  <r>
    <x v="2"/>
    <s v="1"/>
    <n v="3961523"/>
    <x v="4660"/>
    <s v="İŞLEM"/>
    <s v="TAHSİLAT"/>
    <s v="ABONE ALACAK TALEBİ"/>
    <s v="Tahsilat İşlem Talebi"/>
    <x v="0"/>
    <s v="TALEP SONUÇLANDI"/>
    <d v="2018-08-17T08:50:51"/>
    <d v="2018-08-17T08:50:51"/>
    <n v="0"/>
    <x v="0"/>
    <x v="1"/>
  </r>
  <r>
    <x v="2"/>
    <s v="1"/>
    <n v="396231"/>
    <x v="4661"/>
    <s v="İŞLEM"/>
    <s v="TAHSİLAT"/>
    <s v="ABONE ALACAK TALEBİ"/>
    <s v="Tahsilat İşlem Talebi"/>
    <x v="0"/>
    <s v="TALEP SONUÇLANDI"/>
    <d v="2018-08-17T08:56:12"/>
    <d v="2018-08-17T08:56:12"/>
    <n v="0"/>
    <x v="0"/>
    <x v="1"/>
  </r>
  <r>
    <x v="2"/>
    <s v="1"/>
    <n v="3963731"/>
    <x v="4662"/>
    <s v="İŞLEM"/>
    <s v="TAHSİLAT"/>
    <s v="ABONE ALACAK TALEBİ"/>
    <s v="Tahsilat İşlem Talebi"/>
    <x v="0"/>
    <s v="TALEP SONUÇLANDI"/>
    <d v="2018-08-14T09:20:19"/>
    <d v="2018-08-14T09:20:19"/>
    <n v="0"/>
    <x v="0"/>
    <x v="1"/>
  </r>
  <r>
    <x v="2"/>
    <s v="1"/>
    <n v="3964073"/>
    <x v="4663"/>
    <s v="İŞLEM"/>
    <s v="TAHSİLAT"/>
    <s v="ABONE ALACAK TALEBİ"/>
    <s v="Tahsilat İşlem Talebi"/>
    <x v="0"/>
    <s v="TALEP SONUÇLANDI"/>
    <d v="2018-08-09T14:18:16"/>
    <d v="2018-08-09T14:18:16"/>
    <n v="0"/>
    <x v="0"/>
    <x v="1"/>
  </r>
  <r>
    <x v="2"/>
    <s v="1"/>
    <n v="3964232"/>
    <x v="4664"/>
    <s v="İŞLEM"/>
    <s v="FATURA KONTROLÜ"/>
    <s v="FATURA KONTROLÜ"/>
    <s v="FATURA KONTROLÜ"/>
    <x v="2"/>
    <s v="TALEP SONUÇLANDI"/>
    <d v="2018-08-27T16:31:40"/>
    <d v="2018-08-27T16:31:40"/>
    <n v="0"/>
    <x v="0"/>
    <x v="1"/>
  </r>
  <r>
    <x v="2"/>
    <s v="1"/>
    <n v="3965346"/>
    <x v="1418"/>
    <s v="İŞLEM"/>
    <s v="AÇMA-KESME DURUMU"/>
    <s v="AÇMA-KESME DURUMU"/>
    <s v="AÇMA-KESME İTİRAZI"/>
    <x v="0"/>
    <s v="TALEP SONUÇLANDI"/>
    <d v="2018-08-02T12:59:29"/>
    <d v="2018-08-02T12:59:29"/>
    <n v="0"/>
    <x v="0"/>
    <x v="1"/>
  </r>
  <r>
    <x v="2"/>
    <s v="2"/>
    <n v="3965346"/>
    <x v="1418"/>
    <s v="İŞLEM"/>
    <s v="TAHSİLAT"/>
    <s v="ABONE ALACAK TALEBİ"/>
    <s v="Tahsilat İşlem Talebi"/>
    <x v="0"/>
    <s v="TALEP SONUÇLANDI"/>
    <d v="2018-08-02T10:33:42"/>
    <d v="2018-08-02T10:53:37"/>
    <n v="1.3831018521159422E-2"/>
    <x v="0"/>
    <x v="1"/>
  </r>
  <r>
    <x v="2"/>
    <s v="2"/>
    <n v="396809"/>
    <x v="4665"/>
    <s v="İŞLEM"/>
    <s v="TAHSİLAT"/>
    <s v="ABONE ALACAK TALEBİ"/>
    <s v="Tahsilat İşlem Talebi"/>
    <x v="0"/>
    <s v="TALEP SONUÇLANDI"/>
    <d v="2018-08-14T10:57:19"/>
    <d v="2018-08-14T18:36:52"/>
    <n v="0.31913194443768589"/>
    <x v="0"/>
    <x v="1"/>
  </r>
  <r>
    <x v="2"/>
    <s v="1"/>
    <n v="3969527"/>
    <x v="4666"/>
    <s v="İŞLEM"/>
    <s v="ABONE BİLGİ GÜNCELLEME"/>
    <s v="ABONE BİLGİ GÜNCELLEME"/>
    <s v="ABONE BİLGİ GÜNCELLEME"/>
    <x v="0"/>
    <s v="TALEP SONUÇLANDI"/>
    <d v="2018-08-14T13:32:19"/>
    <d v="2018-08-14T13:32:19"/>
    <n v="0"/>
    <x v="0"/>
    <x v="1"/>
  </r>
  <r>
    <x v="2"/>
    <s v="1"/>
    <n v="397130"/>
    <x v="4667"/>
    <s v="İŞLEM"/>
    <s v="GENEL TALEPLER"/>
    <s v="GENEL TALEPLER"/>
    <s v="RESMİ KURUM GÖNDERİLERİ"/>
    <x v="4"/>
    <s v="TALEP SONUÇLANDI"/>
    <d v="2018-08-17T15:05:56"/>
    <d v="2018-08-17T15:05:56"/>
    <n v="0"/>
    <x v="0"/>
    <x v="1"/>
  </r>
  <r>
    <x v="2"/>
    <s v="2"/>
    <n v="397553"/>
    <x v="4668"/>
    <s v="İŞLEM"/>
    <s v="USULSÜZ KULLANIM"/>
    <s v="USULSÜZ KULLANIM"/>
    <s v="Uyarı Mesajı Gönderimi"/>
    <x v="0"/>
    <s v="TALEP SONUÇLANDI"/>
    <d v="2018-08-14T10:50:37"/>
    <d v="2018-08-15T01:30:04"/>
    <n v="0.61072916667035315"/>
    <x v="0"/>
    <x v="1"/>
  </r>
  <r>
    <x v="2"/>
    <s v="1"/>
    <n v="3977599"/>
    <x v="4669"/>
    <s v="İŞLEM"/>
    <s v="TAHSİLAT"/>
    <s v="ABONE ALACAK TALEBİ"/>
    <s v="Tahsilat İşlem Talebi"/>
    <x v="0"/>
    <s v="TALEP SONUÇLANDI"/>
    <d v="2018-08-11T11:58:10"/>
    <d v="2018-08-11T11:58:10"/>
    <n v="0"/>
    <x v="0"/>
    <x v="1"/>
  </r>
  <r>
    <x v="2"/>
    <s v="1"/>
    <n v="3979443"/>
    <x v="4670"/>
    <s v="İŞLEM"/>
    <s v="AÇMA-KESME DURUMU"/>
    <s v="AÇMA-KESME DURUMU"/>
    <s v="AÇMA-KESME İTİRAZI"/>
    <x v="0"/>
    <s v="TALEP SONUÇLANDI"/>
    <d v="2018-08-15T14:31:49"/>
    <d v="2018-08-15T14:31:49"/>
    <n v="0"/>
    <x v="0"/>
    <x v="1"/>
  </r>
  <r>
    <x v="2"/>
    <s v="1"/>
    <n v="3980043"/>
    <x v="4671"/>
    <s v="İŞLEM"/>
    <s v="TAHSİLAT"/>
    <s v="ABONE ALACAK TALEBİ"/>
    <s v="Tahsilat İşlem Talebi"/>
    <x v="0"/>
    <s v="TALEP SONUÇLANDI"/>
    <d v="2018-08-16T09:10:31"/>
    <d v="2018-08-16T09:10:31"/>
    <n v="0"/>
    <x v="0"/>
    <x v="1"/>
  </r>
  <r>
    <x v="2"/>
    <s v="2"/>
    <n v="3985492"/>
    <x v="4672"/>
    <s v="İŞLEM"/>
    <s v="FATURA KONTROLÜ"/>
    <s v="FATURA KONTROLÜ"/>
    <s v="FATURA KONTROLÜ"/>
    <x v="2"/>
    <s v="TALEP SONUÇLANDI"/>
    <d v="2018-08-15T16:47:43"/>
    <d v="2018-08-15T17:34:30"/>
    <n v="3.2488425924384501E-2"/>
    <x v="0"/>
    <x v="1"/>
  </r>
  <r>
    <x v="2"/>
    <s v="1"/>
    <n v="3988054"/>
    <x v="4673"/>
    <s v="İŞLEM"/>
    <s v="TAHLİYE VE GÜVENCE BEDELİ TALEPLERİ"/>
    <s v="TAHLİYE VE GÜVENCE BEDELİ TALEPLERİ"/>
    <s v="GECİKMİŞ TAHLİYE ŞİKAYETİ"/>
    <x v="0"/>
    <s v="TALEP SONUÇLANDI"/>
    <d v="2018-08-07T13:14:20"/>
    <d v="2018-08-07T13:14:20"/>
    <n v="0"/>
    <x v="0"/>
    <x v="1"/>
  </r>
  <r>
    <x v="2"/>
    <s v="2"/>
    <n v="3990644"/>
    <x v="4674"/>
    <s v="İŞLEM"/>
    <s v="AÇMA-KESME DURUMU"/>
    <s v="AÇMA-KESME DURUMU"/>
    <s v="AÇMA-KESME İTİRAZI"/>
    <x v="0"/>
    <s v="TALEP SONUÇLANDI"/>
    <d v="2018-08-09T16:12:14"/>
    <d v="2018-08-09T17:23:03"/>
    <n v="4.9178240740729962E-2"/>
    <x v="0"/>
    <x v="1"/>
  </r>
  <r>
    <x v="2"/>
    <s v="1"/>
    <n v="3992321"/>
    <x v="4675"/>
    <s v="İŞLEM"/>
    <s v="KAMPANYA SÖZLEŞMESİ KONTROL VE TALEPLERİ"/>
    <s v="KAMPANYA SÖZLEŞMESİ KONTROL VE TALEPLERİ"/>
    <s v="KAMPANYA TARİFE İTİRAZI"/>
    <x v="3"/>
    <s v="TALEP SONUÇLANDI"/>
    <d v="2018-08-07T11:17:35"/>
    <d v="2018-08-07T11:17:35"/>
    <n v="0"/>
    <x v="0"/>
    <x v="1"/>
  </r>
  <r>
    <x v="2"/>
    <s v="2"/>
    <n v="3992321"/>
    <x v="4675"/>
    <s v="İŞLEM"/>
    <s v="PSS ABONE TALEPLERİ"/>
    <s v="PSS ABONE TALEPLERİ"/>
    <s v="FARK GÜVENCE BEDELİ BİLGİSİ"/>
    <x v="1"/>
    <s v="TALEP SONUÇLANDI"/>
    <d v="2018-08-07T11:15:46"/>
    <d v="2018-08-13T16:17:22"/>
    <n v="6.2094444444446708"/>
    <x v="2"/>
    <x v="1"/>
  </r>
  <r>
    <x v="2"/>
    <s v="1"/>
    <n v="3994817"/>
    <x v="4676"/>
    <s v="İŞLEM"/>
    <s v="TAHSİLAT"/>
    <s v="ABONE ALACAK TALEBİ"/>
    <s v="Tahsilat İşlem Talebi"/>
    <x v="0"/>
    <s v="TALEP SONUÇLANDI"/>
    <d v="2018-08-15T15:47:23"/>
    <d v="2018-08-15T15:47:23"/>
    <n v="0"/>
    <x v="0"/>
    <x v="1"/>
  </r>
  <r>
    <x v="2"/>
    <s v="2"/>
    <n v="4006232"/>
    <x v="4677"/>
    <s v="İŞLEM"/>
    <s v="KAMPANYA SÖZLEŞMESİ KONTROL VE TALEPLERİ"/>
    <s v="KAMPANYA SÖZLEŞMESİ KONTROL VE TALEPLERİ"/>
    <s v="KAMPANYA TARİFE İTİRAZI"/>
    <x v="3"/>
    <s v="TALEP SONUÇLANDI"/>
    <d v="2018-08-02T11:53:17"/>
    <d v="2018-08-09T10:55:38"/>
    <n v="6.9599652777760639"/>
    <x v="2"/>
    <x v="1"/>
  </r>
  <r>
    <x v="2"/>
    <s v="1"/>
    <n v="4015782"/>
    <x v="4678"/>
    <s v="İŞLEM"/>
    <s v="TAHSİLAT"/>
    <s v="ABONE ALACAK TALEBİ"/>
    <s v="Tahsilat İşlem Talebi"/>
    <x v="0"/>
    <s v="TALEP SONUÇLANDI"/>
    <d v="2018-08-15T09:20:49"/>
    <d v="2018-08-15T09:20:49"/>
    <n v="0"/>
    <x v="0"/>
    <x v="1"/>
  </r>
  <r>
    <x v="2"/>
    <s v="1"/>
    <n v="4017"/>
    <x v="4679"/>
    <s v="İŞLEM"/>
    <s v="AÇMA-KESME DURUMU"/>
    <s v="AÇMA-KESME DURUMU"/>
    <s v="AÇMA-KESME İTİRAZI"/>
    <x v="0"/>
    <s v="TALEP SONUÇLANDI"/>
    <d v="2018-08-01T12:14:23"/>
    <d v="2018-08-01T12:14:23"/>
    <n v="0"/>
    <x v="0"/>
    <x v="1"/>
  </r>
  <r>
    <x v="2"/>
    <s v="1"/>
    <n v="4017"/>
    <x v="4679"/>
    <s v="İŞLEM"/>
    <s v="GENEL TALEPLER"/>
    <s v="GENEL TALEPLER"/>
    <s v="RESMİ KURUM GÖNDERİLERİ"/>
    <x v="4"/>
    <s v="TALEP SONUÇLANDI"/>
    <d v="2018-08-01T12:16:46"/>
    <d v="2018-08-01T12:16:46"/>
    <n v="0"/>
    <x v="0"/>
    <x v="1"/>
  </r>
  <r>
    <x v="2"/>
    <s v="1"/>
    <n v="4017645"/>
    <x v="4680"/>
    <s v="İŞLEM"/>
    <s v="TAHSİLAT"/>
    <s v="ABONE ALACAK TALEBİ"/>
    <s v="Tahsilat İşlem Talebi"/>
    <x v="0"/>
    <s v="TALEP SONUÇLANDI"/>
    <d v="2018-08-14T12:09:46"/>
    <d v="2018-08-14T12:09:46"/>
    <n v="0"/>
    <x v="0"/>
    <x v="1"/>
  </r>
  <r>
    <x v="2"/>
    <s v="2"/>
    <n v="4017645"/>
    <x v="4680"/>
    <s v="İŞLEM"/>
    <s v="AÇMA-KESME DURUMU"/>
    <s v="AÇMA-KESME DURUMU"/>
    <s v="AÇMA-KESME İTİRAZI"/>
    <x v="0"/>
    <s v="TALEP SONUÇLANDI"/>
    <d v="2018-08-14T12:25:06"/>
    <d v="2018-08-14T16:51:53"/>
    <n v="0.18526620370539604"/>
    <x v="0"/>
    <x v="1"/>
  </r>
  <r>
    <x v="2"/>
    <s v="1"/>
    <n v="4019470"/>
    <x v="4681"/>
    <s v="İŞLEM"/>
    <s v="TAHSİLAT"/>
    <s v="ABONE ALACAK TALEBİ"/>
    <s v="Tahsilat İşlem Talebi"/>
    <x v="0"/>
    <s v="TALEP SONUÇLANDI"/>
    <d v="2018-08-07T11:44:13"/>
    <d v="2018-08-07T11:44:13"/>
    <n v="0"/>
    <x v="0"/>
    <x v="0"/>
  </r>
  <r>
    <x v="2"/>
    <s v="1"/>
    <n v="4021056"/>
    <x v="4682"/>
    <s v="İŞLEM"/>
    <s v="FATURA KONTROLÜ"/>
    <s v="FATURA KONTROLÜ"/>
    <s v="FATURA KONTROLÜ"/>
    <x v="2"/>
    <s v="TALEP SONUÇLANDI"/>
    <d v="2018-08-13T14:23:49"/>
    <d v="2018-08-13T14:23:49"/>
    <n v="0"/>
    <x v="0"/>
    <x v="1"/>
  </r>
  <r>
    <x v="2"/>
    <s v="1"/>
    <n v="4021056"/>
    <x v="4682"/>
    <s v="İŞLEM"/>
    <s v="ABONE BİLGİ GÜNCELLEME"/>
    <s v="ABONE BİLGİ GÜNCELLEME"/>
    <s v="ABONE BİLGİ GÜNCELLEME"/>
    <x v="0"/>
    <s v="TALEP SONUÇLANDI"/>
    <d v="2018-08-13T14:23:27"/>
    <d v="2018-08-13T14:23:27"/>
    <n v="0"/>
    <x v="0"/>
    <x v="1"/>
  </r>
  <r>
    <x v="2"/>
    <s v="1"/>
    <n v="4022634"/>
    <x v="4683"/>
    <s v="İŞLEM"/>
    <s v="FATURA KONTROLÜ"/>
    <s v="FATURA KONTROLÜ"/>
    <s v="FATURA KONTROLÜ"/>
    <x v="2"/>
    <s v="TALEP SONUÇLANDI"/>
    <d v="2018-08-28T18:01:54"/>
    <d v="2018-08-28T18:01:54"/>
    <n v="0"/>
    <x v="0"/>
    <x v="1"/>
  </r>
  <r>
    <x v="2"/>
    <s v="2"/>
    <n v="4022634"/>
    <x v="4683"/>
    <s v="İŞLEM"/>
    <s v="ABONE BİLGİ GÜNCELLEME"/>
    <s v="ABONE BİLGİ GÜNCELLEME"/>
    <s v="ABONE BİLGİ GÜNCELLEME"/>
    <x v="0"/>
    <s v="TALEP SONUÇLANDI"/>
    <d v="2018-08-28T18:00:27"/>
    <d v="2018-08-28T18:00:27"/>
    <n v="0"/>
    <x v="0"/>
    <x v="1"/>
  </r>
  <r>
    <x v="2"/>
    <s v="1"/>
    <n v="4032977"/>
    <x v="4684"/>
    <s v="İŞLEM"/>
    <s v="FATURA KONTROLÜ"/>
    <s v="FATURA KONTROLÜ"/>
    <s v="FATURA KONTROLÜ"/>
    <x v="2"/>
    <s v="TALEP SONUÇLANDI"/>
    <d v="2018-08-27T10:49:53"/>
    <d v="2018-08-27T10:49:53"/>
    <n v="0"/>
    <x v="0"/>
    <x v="1"/>
  </r>
  <r>
    <x v="2"/>
    <s v="1"/>
    <n v="4034835"/>
    <x v="4685"/>
    <s v="İŞLEM"/>
    <s v="TAHSİLAT"/>
    <s v="ABONE ALACAK TALEBİ"/>
    <s v="Tahsilat İşlem Talebi"/>
    <x v="0"/>
    <s v="TALEP SONUÇLANDI"/>
    <d v="2018-08-11T12:07:41"/>
    <d v="2018-08-11T12:07:41"/>
    <n v="0"/>
    <x v="0"/>
    <x v="1"/>
  </r>
  <r>
    <x v="2"/>
    <s v="1"/>
    <n v="4034854"/>
    <x v="4686"/>
    <s v="İŞLEM"/>
    <s v="FATURA KONTROLÜ"/>
    <s v="FATURA KONTROLÜ"/>
    <s v="FATURA KONTROLÜ"/>
    <x v="2"/>
    <s v="TALEP SONUÇLANDI"/>
    <d v="2018-08-06T16:48:24"/>
    <d v="2018-08-06T16:48:24"/>
    <n v="0"/>
    <x v="0"/>
    <x v="1"/>
  </r>
  <r>
    <x v="2"/>
    <s v="1"/>
    <n v="4037244"/>
    <x v="4687"/>
    <s v="İŞLEM"/>
    <s v="FATURA KONTROLÜ"/>
    <s v="FATURA KONTROLÜ"/>
    <s v="FATURA KONTROLÜ"/>
    <x v="2"/>
    <s v="TALEP SONUÇLANDI"/>
    <d v="2018-08-25T13:04:43"/>
    <d v="2018-08-25T13:04:43"/>
    <n v="0"/>
    <x v="0"/>
    <x v="1"/>
  </r>
  <r>
    <x v="2"/>
    <s v="1"/>
    <n v="4041510"/>
    <x v="4688"/>
    <s v="İŞLEM"/>
    <s v="FATURA KONTROLÜ"/>
    <s v="FATURA KONTROLÜ"/>
    <s v="FATURA KONTROLÜ"/>
    <x v="2"/>
    <s v="TALEP SONUÇLANDI"/>
    <d v="2018-08-14T23:24:37"/>
    <d v="2018-08-14T23:24:37"/>
    <n v="0"/>
    <x v="0"/>
    <x v="1"/>
  </r>
  <r>
    <x v="2"/>
    <s v="1"/>
    <n v="40417"/>
    <x v="4689"/>
    <s v="İŞLEM"/>
    <s v="TAHSİLAT"/>
    <s v="ABONE ALACAK TALEBİ"/>
    <s v="Tahsilat İşlem Talebi"/>
    <x v="0"/>
    <s v="TALEP SONUÇLANDI"/>
    <d v="2018-08-14T11:29:48"/>
    <d v="2018-08-14T11:29:48"/>
    <n v="0"/>
    <x v="0"/>
    <x v="1"/>
  </r>
  <r>
    <x v="2"/>
    <s v="1"/>
    <n v="4048356"/>
    <x v="4690"/>
    <s v="İŞLEM"/>
    <s v="TAHSİLAT"/>
    <s v="ABONE ALACAK TALEBİ"/>
    <s v="Tahsilat İşlem Talebi"/>
    <x v="0"/>
    <s v="TALEP SONUÇLANDI"/>
    <d v="2018-08-14T09:19:57"/>
    <d v="2018-08-14T09:19:57"/>
    <n v="0"/>
    <x v="0"/>
    <x v="1"/>
  </r>
  <r>
    <x v="2"/>
    <s v="1"/>
    <n v="4054373"/>
    <x v="4691"/>
    <s v="İŞLEM"/>
    <s v="TAHSİLAT"/>
    <s v="ABONE ALACAK TALEBİ"/>
    <s v="Tahsilat İşlem Talebi"/>
    <x v="0"/>
    <s v="TALEP SONUÇLANDI"/>
    <d v="2018-08-15T14:45:45"/>
    <d v="2018-08-15T14:45:45"/>
    <n v="0"/>
    <x v="0"/>
    <x v="1"/>
  </r>
  <r>
    <x v="2"/>
    <s v="1"/>
    <n v="405486"/>
    <x v="4692"/>
    <s v="İŞLEM"/>
    <s v="DAĞITIM ŞİRKETİ TAHLİYE TALEBİ"/>
    <s v="DAĞITIM ŞİRKETİ TAHLİYE TALEBİ"/>
    <s v="daimiye geçiş nedeniyle tahliye talebi"/>
    <x v="0"/>
    <s v="TALEP SONUÇLANDI"/>
    <d v="2018-08-15T15:00:27"/>
    <d v="2018-08-15T15:00:27"/>
    <n v="0"/>
    <x v="0"/>
    <x v="1"/>
  </r>
  <r>
    <x v="2"/>
    <s v="2"/>
    <n v="4058245"/>
    <x v="4693"/>
    <s v="İŞLEM"/>
    <s v="FATURA KONTROLÜ"/>
    <s v="FATURA KONTROLÜ"/>
    <s v="FATURA KONTROLÜ"/>
    <x v="2"/>
    <s v="TALEP SONUÇLANDI"/>
    <d v="2018-08-20T09:30:06"/>
    <d v="2018-08-27T15:00:02"/>
    <n v="7.2291203703716747"/>
    <x v="2"/>
    <x v="1"/>
  </r>
  <r>
    <x v="2"/>
    <s v="2"/>
    <n v="4058374"/>
    <x v="4694"/>
    <s v="İŞLEM"/>
    <s v="FATURA KONTROLÜ"/>
    <s v="FATURA KONTROLÜ"/>
    <s v="FATURA KONTROLÜ"/>
    <x v="2"/>
    <s v="TALEP SONUÇLANDI"/>
    <d v="2018-08-04T09:59:19"/>
    <d v="2018-08-07T15:14:52"/>
    <n v="3.2191319444391411"/>
    <x v="2"/>
    <x v="1"/>
  </r>
  <r>
    <x v="2"/>
    <s v="2"/>
    <n v="4058374"/>
    <x v="4694"/>
    <s v="İŞLEM"/>
    <s v="ABONE BİLGİ GÜNCELLEME"/>
    <s v="ABONE BİLGİ GÜNCELLEME"/>
    <s v="ABONE BİLGİ GÜNCELLEME"/>
    <x v="0"/>
    <s v="TALEP SONUÇLANDI"/>
    <d v="2018-08-06T21:41:50"/>
    <d v="2018-08-06T21:41:50"/>
    <n v="0"/>
    <x v="0"/>
    <x v="1"/>
  </r>
  <r>
    <x v="2"/>
    <s v="1"/>
    <n v="4061323"/>
    <x v="4695"/>
    <s v="İŞLEM"/>
    <s v="TAHSİLAT"/>
    <s v="ABONE ALACAK TALEBİ"/>
    <s v="Tahsilat İşlem Talebi"/>
    <x v="0"/>
    <s v="TALEP SONUÇLANDI"/>
    <d v="2018-08-15T14:34:20"/>
    <d v="2018-08-15T14:34:20"/>
    <n v="0"/>
    <x v="0"/>
    <x v="1"/>
  </r>
  <r>
    <x v="2"/>
    <s v="1"/>
    <n v="4061354"/>
    <x v="4696"/>
    <s v="İŞLEM"/>
    <s v="AÇMA-KESME DURUMU"/>
    <s v="AÇMA-KESME DURUMU"/>
    <s v="AÇMA-KESME İTİRAZI"/>
    <x v="0"/>
    <s v="TALEP SONUÇLANDI"/>
    <d v="2018-08-11T12:32:43"/>
    <d v="2018-08-11T12:32:43"/>
    <n v="0"/>
    <x v="0"/>
    <x v="1"/>
  </r>
  <r>
    <x v="2"/>
    <s v="2"/>
    <n v="4061982"/>
    <x v="1455"/>
    <s v="İŞLEM"/>
    <s v="FATURA KONTROLÜ"/>
    <s v="FATURA KONTROLÜ"/>
    <s v="FATURA KONTROLÜ"/>
    <x v="2"/>
    <s v="TALEP SONUÇLANDI"/>
    <d v="2018-08-17T09:23:23"/>
    <d v="2018-08-17T11:06:38"/>
    <n v="7.1701388893416151E-2"/>
    <x v="0"/>
    <x v="1"/>
  </r>
  <r>
    <x v="2"/>
    <s v="2"/>
    <n v="4063862"/>
    <x v="1457"/>
    <s v="İŞLEM"/>
    <s v="TAHSİLAT"/>
    <s v="ABONE ALACAK TALEBİ"/>
    <s v="Tahsilat İşlem Talebi"/>
    <x v="0"/>
    <s v="TALEP SONUÇLANDI"/>
    <d v="2018-08-07T11:25:49"/>
    <d v="2018-08-07T11:25:49"/>
    <n v="0"/>
    <x v="0"/>
    <x v="1"/>
  </r>
  <r>
    <x v="2"/>
    <s v="1"/>
    <n v="4067681"/>
    <x v="4697"/>
    <s v="İŞLEM"/>
    <s v="TAHSİLAT"/>
    <s v="ABONE ALACAK TALEBİ"/>
    <s v="Tahsilat İşlem Talebi"/>
    <x v="0"/>
    <s v="TALEP SONUÇLANDI"/>
    <d v="2018-08-09T11:45:32"/>
    <d v="2018-08-09T11:45:32"/>
    <n v="0"/>
    <x v="0"/>
    <x v="1"/>
  </r>
  <r>
    <x v="2"/>
    <s v="2"/>
    <n v="4070011"/>
    <x v="4698"/>
    <s v="İŞLEM"/>
    <s v="TAHSİLAT"/>
    <s v="ABONE ALACAK TALEBİ"/>
    <s v="Tahsilat İşlem Talebi"/>
    <x v="0"/>
    <s v="TALEP SONUÇLANDI"/>
    <d v="2018-08-09T12:47:19"/>
    <d v="2018-08-09T14:24:58"/>
    <n v="6.7812500004947651E-2"/>
    <x v="0"/>
    <x v="1"/>
  </r>
  <r>
    <x v="2"/>
    <s v="2"/>
    <n v="4070609"/>
    <x v="1458"/>
    <s v="İŞLEM"/>
    <s v="ABONE BİLGİ GÜNCELLEME"/>
    <s v="ABONE BİLGİ GÜNCELLEME"/>
    <s v="ABONE BİLGİ GÜNCELLEME"/>
    <x v="0"/>
    <s v="TALEP SONUÇLANDI"/>
    <d v="2018-08-02T14:14:23"/>
    <d v="2018-08-02T14:17:15"/>
    <n v="1.9907407404389232E-3"/>
    <x v="0"/>
    <x v="1"/>
  </r>
  <r>
    <x v="2"/>
    <s v="1"/>
    <n v="4071508"/>
    <x v="4699"/>
    <s v="İŞLEM"/>
    <s v="TAHSİLAT"/>
    <s v="ABONE ALACAK TALEBİ"/>
    <s v="Tahsilat İşlem Talebi"/>
    <x v="0"/>
    <s v="TALEP SONUÇLANDI"/>
    <d v="2018-08-11T12:35:07"/>
    <d v="2018-08-11T12:35:07"/>
    <n v="0"/>
    <x v="0"/>
    <x v="1"/>
  </r>
  <r>
    <x v="2"/>
    <s v="1"/>
    <n v="407344"/>
    <x v="4700"/>
    <s v="İŞLEM"/>
    <s v="TAHSİLAT"/>
    <s v="ABONE ALACAK TALEBİ"/>
    <s v="Tahsilat İşlem Talebi"/>
    <x v="0"/>
    <s v="TALEP SONUÇLANDI"/>
    <d v="2018-08-10T10:42:44"/>
    <d v="2018-08-10T10:42:44"/>
    <n v="0"/>
    <x v="0"/>
    <x v="1"/>
  </r>
  <r>
    <x v="2"/>
    <s v="1"/>
    <n v="4076681"/>
    <x v="4701"/>
    <s v="İŞLEM"/>
    <s v="PSS ABONE TALEPLERİ"/>
    <s v="PSS ABONE TALEPLERİ"/>
    <s v="FARK GÜVENCE BEDELİ BİLGİSİ"/>
    <x v="1"/>
    <s v="TALEP SONUÇLANDI"/>
    <d v="2018-08-13T09:18:11"/>
    <d v="2018-08-13T09:18:11"/>
    <n v="0"/>
    <x v="0"/>
    <x v="1"/>
  </r>
  <r>
    <x v="2"/>
    <s v="2"/>
    <n v="4079003"/>
    <x v="4702"/>
    <s v="İŞLEM"/>
    <s v="AÇMA-KESME DURUMU"/>
    <s v="AÇMA-KESME DURUMU"/>
    <s v="AÇMA-KESME İTİRAZI"/>
    <x v="0"/>
    <s v="TALEP SONUÇLANDI"/>
    <d v="2018-08-08T13:45:46"/>
    <d v="2018-08-08T16:10:03"/>
    <n v="0.10019675926014315"/>
    <x v="0"/>
    <x v="1"/>
  </r>
  <r>
    <x v="2"/>
    <s v="2"/>
    <n v="4087340"/>
    <x v="4703"/>
    <s v="İŞLEM"/>
    <s v="FATURA KONTROLÜ"/>
    <s v="FATURA KONTROLÜ"/>
    <s v="FATURA KONTROLÜ"/>
    <x v="2"/>
    <s v="TALEP SONUÇLANDI"/>
    <d v="2018-08-17T11:31:39"/>
    <d v="2018-08-17T16:34:28"/>
    <n v="0.21028935184585862"/>
    <x v="0"/>
    <x v="1"/>
  </r>
  <r>
    <x v="2"/>
    <s v="1"/>
    <n v="4091441"/>
    <x v="4704"/>
    <s v="İŞLEM"/>
    <s v="TAHSİLAT"/>
    <s v="ABONE ALACAK TALEBİ"/>
    <s v="Tahsilat İşlem Talebi"/>
    <x v="0"/>
    <s v="TALEP SONUÇLANDI"/>
    <d v="2018-08-10T13:18:16"/>
    <d v="2018-08-10T13:18:16"/>
    <n v="0"/>
    <x v="0"/>
    <x v="1"/>
  </r>
  <r>
    <x v="2"/>
    <s v="1"/>
    <n v="4091441"/>
    <x v="4704"/>
    <s v="İŞLEM"/>
    <s v="FATURA KONTROLÜ"/>
    <s v="FATURA KONTROLÜ"/>
    <s v="FATURA KONTROLÜ"/>
    <x v="2"/>
    <s v="TALEP SONUÇLANDI"/>
    <d v="2018-08-10T13:17:28"/>
    <d v="2018-08-10T13:17:28"/>
    <n v="0"/>
    <x v="0"/>
    <x v="1"/>
  </r>
  <r>
    <x v="2"/>
    <s v="1"/>
    <n v="4092444"/>
    <x v="4705"/>
    <s v="İŞLEM"/>
    <s v="TAHSİLAT"/>
    <s v="ABONE ALACAK TALEBİ"/>
    <s v="Tahsilat İşlem Talebi"/>
    <x v="0"/>
    <s v="TALEP SONUÇLANDI"/>
    <d v="2018-08-16T09:01:36"/>
    <d v="2018-08-16T09:01:36"/>
    <n v="0"/>
    <x v="0"/>
    <x v="1"/>
  </r>
  <r>
    <x v="2"/>
    <s v="2"/>
    <n v="4094602"/>
    <x v="4706"/>
    <s v="İŞLEM"/>
    <s v="AÇMA-KESME DURUMU"/>
    <s v="AÇMA-KESME DURUMU"/>
    <s v="AÇMA-KESME İTİRAZI"/>
    <x v="0"/>
    <s v="TALEP SONUÇLANDI"/>
    <d v="2018-08-09T14:45:03"/>
    <d v="2018-08-13T18:23:08"/>
    <n v="4.1514467592569417"/>
    <x v="2"/>
    <x v="1"/>
  </r>
  <r>
    <x v="2"/>
    <s v="2"/>
    <n v="4095253"/>
    <x v="4707"/>
    <s v="İŞLEM"/>
    <s v="ABONE BİLGİ GÜNCELLEME"/>
    <s v="ABONE BİLGİ GÜNCELLEME"/>
    <s v="ABONE BİLGİ GÜNCELLEME"/>
    <x v="0"/>
    <s v="TALEP SONUÇLANDI"/>
    <d v="2018-08-02T17:58:55"/>
    <d v="2018-08-03T08:31:33"/>
    <n v="0.60599537037342088"/>
    <x v="0"/>
    <x v="0"/>
  </r>
  <r>
    <x v="2"/>
    <s v="1"/>
    <n v="4097058"/>
    <x v="4708"/>
    <s v="İŞLEM"/>
    <s v="TAHSİLAT"/>
    <s v="ABONE ALACAK TALEBİ"/>
    <s v="Tahsilat İşlem Talebi"/>
    <x v="0"/>
    <s v="TALEP SONUÇLANDI"/>
    <d v="2018-08-16T12:50:14"/>
    <d v="2018-08-16T12:50:14"/>
    <n v="0"/>
    <x v="0"/>
    <x v="1"/>
  </r>
  <r>
    <x v="2"/>
    <s v="1"/>
    <n v="4097580"/>
    <x v="4709"/>
    <s v="İŞLEM"/>
    <s v="TAHSİLAT"/>
    <s v="ABONE ALACAK TALEBİ"/>
    <s v="Tahsilat İşlem Talebi"/>
    <x v="0"/>
    <s v="TALEP SONUÇLANDI"/>
    <d v="2018-08-10T10:25:09"/>
    <d v="2018-08-10T10:25:09"/>
    <n v="0"/>
    <x v="0"/>
    <x v="1"/>
  </r>
  <r>
    <x v="2"/>
    <s v="1"/>
    <n v="410506"/>
    <x v="4710"/>
    <s v="İŞLEM"/>
    <s v="TAHSİLAT"/>
    <s v="ABONE ALACAK TALEBİ"/>
    <s v="Tahsilat İşlem Talebi"/>
    <x v="0"/>
    <s v="TALEP SONUÇLANDI"/>
    <d v="2018-08-04T09:57:34"/>
    <d v="2018-08-04T09:57:34"/>
    <n v="0"/>
    <x v="0"/>
    <x v="1"/>
  </r>
  <r>
    <x v="2"/>
    <s v="1"/>
    <n v="4107426"/>
    <x v="4711"/>
    <s v="İŞLEM"/>
    <s v="ABONE BİLGİ GÜNCELLEME"/>
    <s v="ABONE BİLGİ GÜNCELLEME"/>
    <s v="ABONE BİLGİ GÜNCELLEME"/>
    <x v="0"/>
    <s v="TALEP SONUÇLANDI"/>
    <d v="2018-08-14T12:45:45"/>
    <d v="2018-08-14T12:45:45"/>
    <n v="0"/>
    <x v="0"/>
    <x v="1"/>
  </r>
  <r>
    <x v="2"/>
    <s v="1"/>
    <n v="4110161"/>
    <x v="4712"/>
    <s v="İŞLEM"/>
    <s v="ABONE BİLGİ GÜNCELLEME"/>
    <s v="ABONE BİLGİ GÜNCELLEME"/>
    <s v="ABONE BİLGİ GÜNCELLEME"/>
    <x v="0"/>
    <s v="TALEP SONUÇLANDI"/>
    <d v="2018-08-10T12:42:13"/>
    <d v="2018-08-10T12:42:13"/>
    <n v="0"/>
    <x v="0"/>
    <x v="1"/>
  </r>
  <r>
    <x v="2"/>
    <s v="1"/>
    <n v="4112532"/>
    <x v="4713"/>
    <s v="İŞLEM"/>
    <s v="TAHSİLAT"/>
    <s v="ABONE ALACAK TALEBİ"/>
    <s v="Tahsilat İşlem Talebi"/>
    <x v="0"/>
    <s v="TALEP SONUÇLANDI"/>
    <d v="2018-08-09T15:58:04"/>
    <d v="2018-08-09T15:58:04"/>
    <n v="0"/>
    <x v="0"/>
    <x v="1"/>
  </r>
  <r>
    <x v="2"/>
    <s v="2"/>
    <n v="4113331"/>
    <x v="3231"/>
    <s v="İŞLEM"/>
    <s v="FATURA KONTROLÜ"/>
    <s v="FATURA KONTROLÜ"/>
    <s v="FATURA KONTROLÜ"/>
    <x v="2"/>
    <s v="TALEP SONUÇLANDI"/>
    <d v="2018-08-03T02:19:23"/>
    <d v="2018-08-06T16:28:53"/>
    <n v="3.5899305555576575"/>
    <x v="2"/>
    <x v="1"/>
  </r>
  <r>
    <x v="2"/>
    <s v="2"/>
    <n v="4119433"/>
    <x v="4714"/>
    <s v="İŞLEM"/>
    <s v="FATURA KONTROLÜ"/>
    <s v="FATURA KONTROLÜ"/>
    <s v="FATURA KONTROLÜ"/>
    <x v="2"/>
    <s v="TALEP SONUÇLANDI"/>
    <d v="2018-08-13T10:42:37"/>
    <d v="2018-08-13T11:53:58"/>
    <n v="4.9548611110367347E-2"/>
    <x v="0"/>
    <x v="1"/>
  </r>
  <r>
    <x v="2"/>
    <s v="1"/>
    <n v="4121904"/>
    <x v="4715"/>
    <s v="İŞLEM"/>
    <s v="ABONE BİLGİ GÜNCELLEME"/>
    <s v="ABONE BİLGİ GÜNCELLEME"/>
    <s v="ABONE BİLGİ GÜNCELLEME"/>
    <x v="0"/>
    <s v="TALEP SONUÇLANDI"/>
    <d v="2018-08-15T19:25:24"/>
    <d v="2018-08-15T19:25:24"/>
    <n v="0"/>
    <x v="0"/>
    <x v="1"/>
  </r>
  <r>
    <x v="2"/>
    <s v="1"/>
    <n v="412300"/>
    <x v="4716"/>
    <s v="İŞLEM"/>
    <s v="FATURA KONTROLÜ"/>
    <s v="FATURA KONTROLÜ"/>
    <s v="FATURA KONTROLÜ"/>
    <x v="2"/>
    <s v="TALEP SONUÇLANDI"/>
    <d v="2018-08-28T15:18:54"/>
    <d v="2018-08-28T15:18:54"/>
    <n v="0"/>
    <x v="0"/>
    <x v="1"/>
  </r>
  <r>
    <x v="2"/>
    <s v="1"/>
    <n v="412300"/>
    <x v="4716"/>
    <s v="İŞLEM"/>
    <s v="REZERV ENDEKS İNCELEME TALEBİ"/>
    <s v="REZERV ENDEKS İNCELEME TALEBİ"/>
    <s v="endeks incelemesi için tahakkuka gönder"/>
    <x v="2"/>
    <s v="TALEP SONUÇLANDI"/>
    <d v="2018-08-31T16:49:05"/>
    <d v="2018-08-31T16:49:05"/>
    <n v="0"/>
    <x v="0"/>
    <x v="1"/>
  </r>
  <r>
    <x v="2"/>
    <s v="1"/>
    <n v="4127059"/>
    <x v="4717"/>
    <s v="İŞLEM"/>
    <s v="REZERV ENDEKS İNCELEME TALEBİ"/>
    <s v="REZERV ENDEKS İNCELEME TALEBİ"/>
    <s v="endeks incelemesi için tahakkuka gönder"/>
    <x v="2"/>
    <s v="TALEP SONUÇLANDI"/>
    <d v="2018-08-29T11:46:28"/>
    <d v="2018-08-29T11:46:28"/>
    <n v="0"/>
    <x v="0"/>
    <x v="1"/>
  </r>
  <r>
    <x v="2"/>
    <s v="2"/>
    <n v="4130175"/>
    <x v="4718"/>
    <s v="İŞLEM"/>
    <s v="FATURA KONTROLÜ"/>
    <s v="FATURA KONTROLÜ"/>
    <s v="FATURA KONTROLÜ"/>
    <x v="2"/>
    <s v="TALEP SONUÇLANDI"/>
    <d v="2018-08-13T10:28:17"/>
    <d v="2018-08-13T10:59:15"/>
    <n v="2.1504629628907423E-2"/>
    <x v="0"/>
    <x v="1"/>
  </r>
  <r>
    <x v="2"/>
    <s v="1"/>
    <n v="4131801"/>
    <x v="4719"/>
    <s v="İŞLEM"/>
    <s v="TAHSİLAT"/>
    <s v="ABONE ALACAK TALEBİ"/>
    <s v="Tahsilat İşlem Talebi"/>
    <x v="0"/>
    <s v="TALEP SONUÇLANDI"/>
    <d v="2018-08-10T11:02:22"/>
    <d v="2018-08-10T11:02:22"/>
    <n v="0"/>
    <x v="0"/>
    <x v="1"/>
  </r>
  <r>
    <x v="2"/>
    <s v="1"/>
    <n v="4132439"/>
    <x v="4720"/>
    <s v="İŞLEM"/>
    <s v="AÇMA-KESME DURUMU"/>
    <s v="AÇMA-KESME DURUMU"/>
    <s v="AÇMA-KESME İTİRAZI"/>
    <x v="0"/>
    <s v="TALEP SONUÇLANDI"/>
    <d v="2018-08-31T12:35:50"/>
    <d v="2018-08-31T12:35:50"/>
    <n v="0"/>
    <x v="0"/>
    <x v="1"/>
  </r>
  <r>
    <x v="2"/>
    <s v="1"/>
    <n v="4135395"/>
    <x v="4721"/>
    <s v="İŞLEM"/>
    <s v="GENEL TALEPLER"/>
    <s v="GENEL TALEPLER"/>
    <s v="RESMİ KURUM GÖNDERİLERİ"/>
    <x v="4"/>
    <s v="TALEP SONUÇLANDI"/>
    <d v="2018-08-27T09:53:04"/>
    <d v="2018-08-27T09:53:04"/>
    <n v="0"/>
    <x v="0"/>
    <x v="1"/>
  </r>
  <r>
    <x v="2"/>
    <s v="2"/>
    <n v="4135395"/>
    <x v="4721"/>
    <s v="İŞLEM"/>
    <s v="KAMPANYA SÖZLEŞMESİ KONTROL VE TALEPLERİ"/>
    <s v="KAMPANYA SÖZLEŞMESİ KONTROL VE TALEPLERİ"/>
    <s v="KAMPANYA TARİFE İTİRAZI"/>
    <x v="3"/>
    <s v="TALEP SONUÇLANDI"/>
    <d v="2018-08-14T09:16:17"/>
    <d v="2018-08-29T14:40:46"/>
    <n v="15.225335648145119"/>
    <x v="1"/>
    <x v="1"/>
  </r>
  <r>
    <x v="2"/>
    <s v="1"/>
    <n v="4137102"/>
    <x v="4722"/>
    <s v="İŞLEM"/>
    <s v="TAHSİLAT"/>
    <s v="ABONE ALACAK TALEBİ"/>
    <s v="Tahsilat İşlem Talebi"/>
    <x v="0"/>
    <s v="TALEP SONUÇLANDI"/>
    <d v="2018-08-11T11:59:37"/>
    <d v="2018-08-11T11:59:37"/>
    <n v="0"/>
    <x v="0"/>
    <x v="1"/>
  </r>
  <r>
    <x v="2"/>
    <s v="1"/>
    <n v="4140725"/>
    <x v="4723"/>
    <s v="İŞLEM"/>
    <s v="TAHSİLAT"/>
    <s v="ABONE ALACAK TALEBİ"/>
    <s v="Tahsilat İşlem Talebi"/>
    <x v="0"/>
    <s v="TALEP SONUÇLANDI"/>
    <d v="2018-08-31T11:03:43"/>
    <d v="2018-08-31T11:03:43"/>
    <n v="0"/>
    <x v="0"/>
    <x v="1"/>
  </r>
  <r>
    <x v="2"/>
    <s v="2"/>
    <n v="4141359"/>
    <x v="4724"/>
    <s v="İŞLEM"/>
    <s v="ABONE BİLGİ GÜNCELLEME"/>
    <s v="ABONE BİLGİ GÜNCELLEME"/>
    <s v="ABONE BİLGİ GÜNCELLEME"/>
    <x v="0"/>
    <s v="TALEP SONUÇLANDI"/>
    <d v="2018-08-15T10:03:22"/>
    <d v="2018-08-15T10:03:22"/>
    <n v="0"/>
    <x v="0"/>
    <x v="1"/>
  </r>
  <r>
    <x v="2"/>
    <s v="1"/>
    <n v="4145765"/>
    <x v="4725"/>
    <s v="İŞLEM"/>
    <s v="BAYİ İŞLEM TALEPLERİ"/>
    <s v="BAYİ İŞLEM TALEPLERİ"/>
    <s v="BAYİ UYGULAMA ŞİKAYETİ"/>
    <x v="4"/>
    <s v="TALEP SONUÇLANDI"/>
    <d v="2018-08-27T11:02:40"/>
    <d v="2018-08-27T11:02:40"/>
    <n v="0"/>
    <x v="0"/>
    <x v="1"/>
  </r>
  <r>
    <x v="2"/>
    <s v="1"/>
    <n v="4148511"/>
    <x v="4726"/>
    <s v="İŞLEM"/>
    <s v="TAHSİLAT"/>
    <s v="ABONE ALACAK TALEBİ"/>
    <s v="Tahsilat İşlem Talebi"/>
    <x v="0"/>
    <s v="TALEP SONUÇLANDI"/>
    <d v="2018-08-16T08:53:25"/>
    <d v="2018-08-16T08:53:25"/>
    <n v="0"/>
    <x v="0"/>
    <x v="1"/>
  </r>
  <r>
    <x v="2"/>
    <s v="1"/>
    <n v="4153114"/>
    <x v="4727"/>
    <s v="İŞLEM"/>
    <s v="TAHSİLAT"/>
    <s v="ABONE ALACAK TALEBİ"/>
    <s v="Tahsilat İşlem Talebi"/>
    <x v="0"/>
    <s v="TALEP SONUÇLANDI"/>
    <d v="2018-08-09T14:54:34"/>
    <d v="2018-08-09T14:54:34"/>
    <n v="0"/>
    <x v="0"/>
    <x v="1"/>
  </r>
  <r>
    <x v="2"/>
    <s v="1"/>
    <n v="4155099"/>
    <x v="3247"/>
    <s v="İŞLEM"/>
    <s v="TESİS/SAYAÇ/ADRES KONTROL"/>
    <s v="TESİS/SAYAÇ/ADRES KONTROL"/>
    <s v="SAYAÇ KONTROLÜ"/>
    <x v="2"/>
    <s v="TALEP SONUÇLANDI"/>
    <d v="2018-08-03T14:38:07"/>
    <d v="2018-08-03T14:38:07"/>
    <n v="0"/>
    <x v="0"/>
    <x v="1"/>
  </r>
  <r>
    <x v="2"/>
    <s v="1"/>
    <n v="4167634"/>
    <x v="4728"/>
    <s v="İŞLEM"/>
    <s v="TAHSİLAT"/>
    <s v="ABONE ALACAK TALEBİ"/>
    <s v="Tahsilat İşlem Talebi"/>
    <x v="0"/>
    <s v="TALEP SONUÇLANDI"/>
    <d v="2018-08-15T09:29:03"/>
    <d v="2018-08-15T09:29:03"/>
    <n v="0"/>
    <x v="0"/>
    <x v="1"/>
  </r>
  <r>
    <x v="2"/>
    <s v="1"/>
    <n v="4176603"/>
    <x v="4729"/>
    <s v="İŞLEM"/>
    <s v="TAHSİLAT"/>
    <s v="ABONE ALACAK TALEBİ"/>
    <s v="Tahsilat İşlem Talebi"/>
    <x v="0"/>
    <s v="TALEP SONUÇLANDI"/>
    <d v="2018-08-27T22:30:12"/>
    <d v="2018-08-27T22:30:12"/>
    <n v="0"/>
    <x v="0"/>
    <x v="1"/>
  </r>
  <r>
    <x v="2"/>
    <s v="1"/>
    <n v="4176685"/>
    <x v="4730"/>
    <s v="İŞLEM"/>
    <s v="TARİFE / ABONE GRUBU DEĞİŞİKLİĞİ"/>
    <s v="TARİFE / ABONE GRUBU DEĞİŞİKLİĞİ"/>
    <s v="ABONE GRUBU DEĞİŞİKLİĞİ ( Mesken,Şantiye vb.)"/>
    <x v="0"/>
    <s v="TALEP SONUÇLANDI"/>
    <d v="2018-08-28T17:04:45"/>
    <d v="2018-08-28T17:04:45"/>
    <n v="0"/>
    <x v="0"/>
    <x v="1"/>
  </r>
  <r>
    <x v="2"/>
    <s v="2"/>
    <n v="4181926"/>
    <x v="4731"/>
    <s v="İŞLEM"/>
    <s v="FATURA KONTROLÜ"/>
    <s v="FATURA KONTROLÜ"/>
    <s v="FATURA KONTROLÜ"/>
    <x v="2"/>
    <s v="TALEP SONUÇLANDI"/>
    <d v="2018-08-06T16:48:21"/>
    <d v="2018-08-07T10:03:35"/>
    <n v="0.71891203703125939"/>
    <x v="0"/>
    <x v="1"/>
  </r>
  <r>
    <x v="2"/>
    <s v="1"/>
    <n v="4183989"/>
    <x v="4732"/>
    <s v="İŞLEM"/>
    <s v="FATURA KONTROLÜ"/>
    <s v="FATURA KONTROLÜ"/>
    <s v="FATURA KONTROLÜ"/>
    <x v="2"/>
    <s v="TALEP SONUÇLANDI"/>
    <d v="2018-08-03T11:12:58"/>
    <d v="2018-08-03T11:12:58"/>
    <n v="0"/>
    <x v="0"/>
    <x v="1"/>
  </r>
  <r>
    <x v="2"/>
    <s v="1"/>
    <n v="4190482"/>
    <x v="4733"/>
    <s v="İŞLEM"/>
    <s v="TAHSİLAT"/>
    <s v="ABONE ALACAK TALEBİ"/>
    <s v="Tahsilat İşlem Talebi"/>
    <x v="0"/>
    <s v="TALEP SONUÇLANDI"/>
    <d v="2018-08-14T17:37:32"/>
    <d v="2018-08-14T17:37:32"/>
    <n v="0"/>
    <x v="0"/>
    <x v="1"/>
  </r>
  <r>
    <x v="2"/>
    <s v="1"/>
    <n v="4191830"/>
    <x v="4734"/>
    <s v="İŞLEM"/>
    <s v="AÇMA-KESME DURUMU"/>
    <s v="AÇMA-KESME DURUMU"/>
    <s v="AÇMA-KESME İTİRAZI"/>
    <x v="0"/>
    <s v="TALEP SONUÇLANDI"/>
    <d v="2018-08-04T18:42:21"/>
    <d v="2018-08-04T18:42:21"/>
    <n v="0"/>
    <x v="0"/>
    <x v="1"/>
  </r>
  <r>
    <x v="2"/>
    <s v="2"/>
    <n v="4197123"/>
    <x v="4735"/>
    <s v="İŞLEM"/>
    <s v="FATURA KONTROLÜ"/>
    <s v="FATURA KONTROLÜ"/>
    <s v="FATURA KONTROLÜ"/>
    <x v="2"/>
    <s v="TALEP SONUÇLANDI"/>
    <d v="2018-08-11T19:32:27"/>
    <d v="2018-08-12T18:44:28"/>
    <n v="0.96667824074393138"/>
    <x v="0"/>
    <x v="1"/>
  </r>
  <r>
    <x v="2"/>
    <s v="1"/>
    <n v="4198940"/>
    <x v="1524"/>
    <s v="İŞLEM"/>
    <s v="TESİS/SAYAÇ/ADRES KONTROL"/>
    <s v="TESİS/SAYAÇ/ADRES KONTROL"/>
    <s v="SAYAÇ KONTROLÜ"/>
    <x v="2"/>
    <s v="TALEP SONUÇLANDI"/>
    <d v="2018-08-09T10:49:34"/>
    <d v="2018-08-09T10:49:34"/>
    <n v="0"/>
    <x v="0"/>
    <x v="1"/>
  </r>
  <r>
    <x v="2"/>
    <s v="1"/>
    <n v="4203510"/>
    <x v="4736"/>
    <s v="İŞLEM"/>
    <s v="TAHSİLAT"/>
    <s v="ABONE ALACAK TALEBİ"/>
    <s v="Tahsilat İşlem Talebi"/>
    <x v="0"/>
    <s v="TALEP SONUÇLANDI"/>
    <d v="2018-08-14T09:32:55"/>
    <d v="2018-08-14T09:32:55"/>
    <n v="0"/>
    <x v="0"/>
    <x v="1"/>
  </r>
  <r>
    <x v="2"/>
    <s v="1"/>
    <n v="4204613"/>
    <x v="4737"/>
    <s v="İŞLEM"/>
    <s v="TAHSİLAT"/>
    <s v="ABONE ALACAK TALEBİ"/>
    <s v="Tahsilat İşlem Talebi"/>
    <x v="0"/>
    <s v="TALEP SONUÇLANDI"/>
    <d v="2018-08-11T12:37:15"/>
    <d v="2018-08-11T12:37:15"/>
    <n v="0"/>
    <x v="0"/>
    <x v="1"/>
  </r>
  <r>
    <x v="2"/>
    <s v="1"/>
    <n v="4205781"/>
    <x v="4738"/>
    <s v="İŞLEM"/>
    <s v="TAHSİLAT"/>
    <s v="ABONE ALACAK TALEBİ"/>
    <s v="Tahsilat İşlem Talebi"/>
    <x v="0"/>
    <s v="TALEP SONUÇLANDI"/>
    <d v="2018-08-16T08:43:21"/>
    <d v="2018-08-16T08:43:21"/>
    <n v="0"/>
    <x v="0"/>
    <x v="1"/>
  </r>
  <r>
    <x v="2"/>
    <s v="1"/>
    <n v="4211826"/>
    <x v="4739"/>
    <s v="İŞLEM"/>
    <s v="REZERV ENDEKS İNCELEME TALEBİ"/>
    <s v="REZERV ENDEKS İNCELEME TALEBİ"/>
    <s v="endeks incelemesi için tahakkuka gönder"/>
    <x v="2"/>
    <s v="TALEP SONUÇLANDI"/>
    <d v="2018-08-08T09:46:20"/>
    <d v="2018-08-08T09:46:20"/>
    <n v="0"/>
    <x v="0"/>
    <x v="1"/>
  </r>
  <r>
    <x v="2"/>
    <s v="1"/>
    <n v="4213318"/>
    <x v="4740"/>
    <s v="İŞLEM"/>
    <s v="TAHSİLAT"/>
    <s v="ABONE ALACAK TALEBİ"/>
    <s v="Tahsilat İşlem Talebi"/>
    <x v="0"/>
    <s v="TALEP SONUÇLANDI"/>
    <d v="2018-08-15T15:33:58"/>
    <d v="2018-08-15T15:33:58"/>
    <n v="0"/>
    <x v="0"/>
    <x v="1"/>
  </r>
  <r>
    <x v="2"/>
    <s v="2"/>
    <n v="4216478"/>
    <x v="4741"/>
    <s v="İŞLEM"/>
    <s v="AÇMA-KESME DURUMU"/>
    <s v="AÇMA-KESME DURUMU"/>
    <s v="AÇMA-KESME İTİRAZI"/>
    <x v="0"/>
    <s v="TALEP SONUÇLANDI"/>
    <d v="2018-08-15T15:08:53"/>
    <d v="2018-08-15T15:27:29"/>
    <n v="1.2916666666569654E-2"/>
    <x v="0"/>
    <x v="1"/>
  </r>
  <r>
    <x v="2"/>
    <s v="1"/>
    <n v="4216510"/>
    <x v="4742"/>
    <s v="İŞLEM"/>
    <s v="TAHSİLAT"/>
    <s v="ABONE ALACAK TALEBİ"/>
    <s v="Tahsilat İşlem Talebi"/>
    <x v="0"/>
    <s v="TALEP SONUÇLANDI"/>
    <d v="2018-08-11T12:12:14"/>
    <d v="2018-08-11T12:12:14"/>
    <n v="0"/>
    <x v="0"/>
    <x v="1"/>
  </r>
  <r>
    <x v="2"/>
    <s v="1"/>
    <n v="4217264"/>
    <x v="4743"/>
    <s v="İŞLEM"/>
    <s v="TAHSİLAT"/>
    <s v="ABONE ALACAK TALEBİ"/>
    <s v="Tahsilat İşlem Talebi"/>
    <x v="0"/>
    <s v="TALEP SONUÇLANDI"/>
    <d v="2018-08-10T10:44:23"/>
    <d v="2018-08-10T10:44:23"/>
    <n v="0"/>
    <x v="0"/>
    <x v="1"/>
  </r>
  <r>
    <x v="2"/>
    <s v="1"/>
    <n v="4228168"/>
    <x v="4744"/>
    <s v="İŞLEM"/>
    <s v="ABONE BİLGİ GÜNCELLEME"/>
    <s v="ABONE BİLGİ GÜNCELLEME"/>
    <s v="ABONE BİLGİ GÜNCELLEME"/>
    <x v="0"/>
    <s v="TALEP SONUÇLANDI"/>
    <d v="2018-08-03T10:29:25"/>
    <d v="2018-08-03T10:29:25"/>
    <n v="0"/>
    <x v="0"/>
    <x v="1"/>
  </r>
  <r>
    <x v="2"/>
    <s v="2"/>
    <n v="423001"/>
    <x v="4745"/>
    <s v="İŞLEM"/>
    <s v="AÇMA-KESME DURUMU"/>
    <s v="AÇMA-KESME DURUMU"/>
    <s v="AÇMA-KESME İTİRAZI"/>
    <x v="0"/>
    <s v="TALEP SONUÇLANDI"/>
    <d v="2018-08-17T14:45:32"/>
    <d v="2018-08-17T17:58:03"/>
    <n v="0.13369212963152677"/>
    <x v="0"/>
    <x v="1"/>
  </r>
  <r>
    <x v="2"/>
    <s v="2"/>
    <n v="423001"/>
    <x v="4745"/>
    <s v="İŞLEM"/>
    <s v="TAHSİLAT"/>
    <s v="ABONE ALACAK TALEBİ"/>
    <s v="Tahsilat İşlem Talebi"/>
    <x v="0"/>
    <s v="TALEP SONUÇLANDI"/>
    <d v="2018-08-15T09:26:33"/>
    <d v="2018-08-17T14:27:32"/>
    <n v="2.2090162036984111"/>
    <x v="0"/>
    <x v="1"/>
  </r>
  <r>
    <x v="2"/>
    <s v="1"/>
    <n v="4233076"/>
    <x v="4746"/>
    <s v="İŞLEM"/>
    <s v="AÇMA-KESME DURUMU"/>
    <s v="AÇMA-KESME DURUMU"/>
    <s v="AÇMA-KESME İTİRAZI"/>
    <x v="0"/>
    <s v="TALEP SONUÇLANDI"/>
    <d v="2018-08-02T11:21:06"/>
    <d v="2018-08-02T11:21:06"/>
    <n v="0"/>
    <x v="0"/>
    <x v="1"/>
  </r>
  <r>
    <x v="2"/>
    <s v="1"/>
    <n v="4234053"/>
    <x v="4747"/>
    <s v="İŞLEM"/>
    <s v="GENEL TALEPLER"/>
    <s v="GENEL TALEPLER"/>
    <s v="RESMİ KURUM GÖNDERİLERİ"/>
    <x v="4"/>
    <s v="TALEP SONUÇLANDI"/>
    <d v="2018-08-27T13:43:57"/>
    <d v="2018-08-27T13:43:57"/>
    <n v="0"/>
    <x v="0"/>
    <x v="1"/>
  </r>
  <r>
    <x v="2"/>
    <s v="2"/>
    <n v="4234053"/>
    <x v="4747"/>
    <s v="İŞLEM"/>
    <s v="FATURA KONTROLÜ"/>
    <s v="FATURA KONTROLÜ"/>
    <s v="FATURA KONTROLÜ"/>
    <x v="2"/>
    <s v="TALEP SONUÇLANDI"/>
    <d v="2018-08-17T10:03:56"/>
    <d v="2018-08-27T14:19:29"/>
    <n v="10.1774652777749"/>
    <x v="2"/>
    <x v="1"/>
  </r>
  <r>
    <x v="2"/>
    <s v="1"/>
    <n v="4237091"/>
    <x v="4748"/>
    <s v="İŞLEM"/>
    <s v="TAHSİLAT"/>
    <s v="ABONE ALACAK TALEBİ"/>
    <s v="Tahsilat İşlem Talebi"/>
    <x v="0"/>
    <s v="TALEP SONUÇLANDI"/>
    <d v="2018-08-09T14:47:06"/>
    <d v="2018-08-09T14:47:06"/>
    <n v="0"/>
    <x v="0"/>
    <x v="1"/>
  </r>
  <r>
    <x v="2"/>
    <s v="1"/>
    <n v="423952"/>
    <x v="4749"/>
    <s v="İŞLEM"/>
    <s v="TAHSİLAT"/>
    <s v="ABONE ALACAK TALEBİ"/>
    <s v="Tahsilat İşlem Talebi"/>
    <x v="0"/>
    <s v="TALEP SONUÇLANDI"/>
    <d v="2018-08-09T14:52:37"/>
    <d v="2018-08-09T14:52:37"/>
    <n v="0"/>
    <x v="0"/>
    <x v="1"/>
  </r>
  <r>
    <x v="2"/>
    <s v="1"/>
    <n v="4241375"/>
    <x v="4750"/>
    <s v="İŞLEM"/>
    <s v="TAHSİLAT"/>
    <s v="ABONE ALACAK TALEBİ"/>
    <s v="Tahsilat İşlem Talebi"/>
    <x v="0"/>
    <s v="TALEP SONUÇLANDI"/>
    <d v="2018-08-10T10:44:53"/>
    <d v="2018-08-10T10:44:53"/>
    <n v="0"/>
    <x v="0"/>
    <x v="1"/>
  </r>
  <r>
    <x v="2"/>
    <s v="1"/>
    <n v="424501"/>
    <x v="4751"/>
    <s v="İŞLEM"/>
    <s v="FATURA KONTROLÜ"/>
    <s v="FATURA KONTROLÜ"/>
    <s v="FATURA KONTROLÜ"/>
    <x v="2"/>
    <s v="TALEP SONUÇLANDI"/>
    <d v="2018-08-01T16:29:40"/>
    <d v="2018-08-01T16:29:40"/>
    <n v="0"/>
    <x v="0"/>
    <x v="1"/>
  </r>
  <r>
    <x v="2"/>
    <s v="1"/>
    <n v="4245596"/>
    <x v="1543"/>
    <s v="İŞLEM"/>
    <s v="TAHSİLAT"/>
    <s v="ABONE ALACAK TALEBİ"/>
    <s v="Tahsilat İşlem Talebi"/>
    <x v="0"/>
    <s v="TALEP SONUÇLANDI"/>
    <d v="2018-08-27T10:04:05"/>
    <d v="2018-08-27T10:04:05"/>
    <n v="0"/>
    <x v="0"/>
    <x v="1"/>
  </r>
  <r>
    <x v="2"/>
    <s v="1"/>
    <n v="4245860"/>
    <x v="4752"/>
    <s v="İŞLEM"/>
    <s v="FATURA KONTROLÜ"/>
    <s v="FATURA KONTROLÜ"/>
    <s v="FATURA KONTROLÜ"/>
    <x v="2"/>
    <s v="TALEP SONUÇLANDI"/>
    <d v="2018-08-06T14:11:01"/>
    <d v="2018-08-06T14:11:01"/>
    <n v="0"/>
    <x v="0"/>
    <x v="1"/>
  </r>
  <r>
    <x v="2"/>
    <s v="1"/>
    <n v="4254415"/>
    <x v="4753"/>
    <s v="İŞLEM"/>
    <s v="TAHSİLAT"/>
    <s v="ABONE ALACAK TALEBİ"/>
    <s v="Tahsilat İşlem Talebi"/>
    <x v="0"/>
    <s v="TALEP SONUÇLANDI"/>
    <d v="2018-08-09T15:34:56"/>
    <d v="2018-08-09T15:34:56"/>
    <n v="0"/>
    <x v="0"/>
    <x v="1"/>
  </r>
  <r>
    <x v="2"/>
    <s v="1"/>
    <n v="4254687"/>
    <x v="4754"/>
    <s v="İŞLEM"/>
    <s v="TESİS/SAYAÇ/ADRES KONTROL"/>
    <s v="TESİS/SAYAÇ/ADRES KONTROL"/>
    <s v="SAYAÇ KONTROLÜ"/>
    <x v="2"/>
    <s v="TALEP SONUÇLANDI"/>
    <d v="2018-08-13T16:46:18"/>
    <d v="2018-08-13T16:46:18"/>
    <n v="0"/>
    <x v="0"/>
    <x v="1"/>
  </r>
  <r>
    <x v="2"/>
    <s v="2"/>
    <n v="4257379"/>
    <x v="4755"/>
    <s v="İŞLEM"/>
    <s v="FATURA KONTROLÜ"/>
    <s v="FATURA KONTROLÜ"/>
    <s v="FATURA KONTROLÜ"/>
    <x v="2"/>
    <s v="TALEP SONUÇLANDI"/>
    <d v="2018-08-18T19:52:25"/>
    <d v="2018-08-27T14:56:25"/>
    <n v="8.7944444444437977"/>
    <x v="2"/>
    <x v="1"/>
  </r>
  <r>
    <x v="2"/>
    <s v="2"/>
    <n v="4259683"/>
    <x v="4756"/>
    <s v="İŞLEM"/>
    <s v="TAHSİLAT"/>
    <s v="ABONE ALACAK TALEBİ"/>
    <s v="Tahsilat İşlem Talebi"/>
    <x v="0"/>
    <s v="TALEP SONUÇLANDI"/>
    <d v="2018-08-16T08:36:59"/>
    <d v="2018-08-16T09:11:02"/>
    <n v="2.364583333110204E-2"/>
    <x v="0"/>
    <x v="1"/>
  </r>
  <r>
    <x v="2"/>
    <s v="1"/>
    <n v="4259690"/>
    <x v="4757"/>
    <s v="İŞLEM"/>
    <s v="TAHSİLAT"/>
    <s v="ABONE ALACAK TALEBİ"/>
    <s v="Tahsilat İşlem Talebi"/>
    <x v="0"/>
    <s v="TALEP SONUÇLANDI"/>
    <d v="2018-08-14T10:56:34"/>
    <d v="2018-08-14T10:56:34"/>
    <n v="0"/>
    <x v="0"/>
    <x v="1"/>
  </r>
  <r>
    <x v="2"/>
    <s v="1"/>
    <n v="4260804"/>
    <x v="4758"/>
    <s v="İŞLEM"/>
    <s v="AÇMA-KESME DURUMU"/>
    <s v="AÇMA-KESME DURUMU"/>
    <s v="AÇMA-KESME İTİRAZI"/>
    <x v="0"/>
    <s v="TALEP SONUÇLANDI"/>
    <d v="2018-08-07T14:45:13"/>
    <d v="2018-08-07T14:45:13"/>
    <n v="0"/>
    <x v="0"/>
    <x v="1"/>
  </r>
  <r>
    <x v="2"/>
    <s v="1"/>
    <n v="4262694"/>
    <x v="1555"/>
    <s v="İŞLEM"/>
    <s v="YASAL TAKİP  BAŞVURULARI"/>
    <s v="YASAL TAKİP  BAŞVURULARI"/>
    <s v="HATALI ŞAHSA TAKİP AÇILMASI"/>
    <x v="0"/>
    <s v="TALEP SONUÇLANDI"/>
    <d v="2018-08-31T15:46:01"/>
    <d v="2018-08-31T15:46:01"/>
    <n v="0"/>
    <x v="0"/>
    <x v="1"/>
  </r>
  <r>
    <x v="2"/>
    <s v="1"/>
    <n v="4262694"/>
    <x v="1555"/>
    <s v="İŞLEM"/>
    <s v="ABONE BİLGİ GÜNCELLEME"/>
    <s v="ABONE BİLGİ GÜNCELLEME"/>
    <s v="ABONE BİLGİ GÜNCELLEME"/>
    <x v="0"/>
    <s v="TALEP SONUÇLANDI"/>
    <d v="2018-08-31T15:01:42"/>
    <d v="2018-08-31T15:01:42"/>
    <n v="0"/>
    <x v="0"/>
    <x v="1"/>
  </r>
  <r>
    <x v="2"/>
    <s v="2"/>
    <n v="4263693"/>
    <x v="4759"/>
    <s v="İŞLEM"/>
    <s v="TAHSİLAT"/>
    <s v="ABONE ALACAK TALEBİ"/>
    <s v="Tahsilat İşlem Talebi"/>
    <x v="0"/>
    <s v="TALEP SONUÇLANDI"/>
    <d v="2018-08-09T10:26:36"/>
    <d v="2018-08-09T10:26:37"/>
    <n v="1.1574069503694773E-5"/>
    <x v="0"/>
    <x v="1"/>
  </r>
  <r>
    <x v="2"/>
    <s v="1"/>
    <n v="4276228"/>
    <x v="4760"/>
    <s v="İŞLEM"/>
    <s v="TESİS/SAYAÇ/ADRES KONTROL"/>
    <s v="TESİS/SAYAÇ/ADRES KONTROL"/>
    <s v="SAYAÇ KONTROLÜ"/>
    <x v="2"/>
    <s v="TALEP SONUÇLANDI"/>
    <d v="2018-08-13T09:26:58"/>
    <d v="2018-08-13T09:26:58"/>
    <n v="0"/>
    <x v="0"/>
    <x v="1"/>
  </r>
  <r>
    <x v="2"/>
    <s v="1"/>
    <n v="4277331"/>
    <x v="4761"/>
    <s v="İŞLEM"/>
    <s v="BAYİ İŞLEM TALEPLERİ"/>
    <s v="BAYİ İŞLEM TALEPLERİ"/>
    <s v="BAYİ UYGULAMA ŞİKAYETİ"/>
    <x v="4"/>
    <s v="TALEP SONUÇLANDI"/>
    <d v="2018-08-04T15:06:58"/>
    <d v="2018-08-04T15:06:58"/>
    <n v="0"/>
    <x v="0"/>
    <x v="1"/>
  </r>
  <r>
    <x v="2"/>
    <s v="2"/>
    <n v="4280023"/>
    <x v="4762"/>
    <s v="İŞLEM"/>
    <s v="USULSÜZ KULLANIM"/>
    <s v="USULSÜZ KULLANIM"/>
    <s v="Uyarı Mesajı Gönderimi"/>
    <x v="0"/>
    <s v="ÇALIŞILIYOR"/>
    <d v="2018-08-02T09:36:15"/>
    <d v="2018-08-02T09:36:15"/>
    <n v="0"/>
    <x v="0"/>
    <x v="1"/>
  </r>
  <r>
    <x v="2"/>
    <s v="1"/>
    <n v="4283980"/>
    <x v="4763"/>
    <s v="İŞLEM"/>
    <s v="ABONE BİLGİ GÜNCELLEME"/>
    <s v="ABONE BİLGİ GÜNCELLEME"/>
    <s v="ABONE BİLGİ GÜNCELLEME"/>
    <x v="0"/>
    <s v="TALEP SONUÇLANDI"/>
    <d v="2018-08-15T22:04:46"/>
    <d v="2018-08-15T22:04:46"/>
    <n v="0"/>
    <x v="0"/>
    <x v="1"/>
  </r>
  <r>
    <x v="2"/>
    <s v="1"/>
    <n v="4283980"/>
    <x v="4763"/>
    <s v="İŞLEM"/>
    <s v="FATURA KONTROLÜ"/>
    <s v="FATURA KONTROLÜ"/>
    <s v="FATURA KONTROLÜ"/>
    <x v="2"/>
    <s v="TALEP SONUÇLANDI"/>
    <d v="2018-08-15T22:04:24"/>
    <d v="2018-08-15T22:04:24"/>
    <n v="0"/>
    <x v="0"/>
    <x v="1"/>
  </r>
  <r>
    <x v="2"/>
    <s v="2"/>
    <n v="4288618"/>
    <x v="4764"/>
    <s v="İŞLEM"/>
    <s v="TAHSİLAT"/>
    <s v="ABONE ALACAK TALEBİ"/>
    <s v="Tahsilat İşlem Talebi"/>
    <x v="0"/>
    <s v="TALEP SONUÇLANDI"/>
    <d v="2018-08-14T14:14:58"/>
    <d v="2018-08-14T14:14:58"/>
    <n v="0"/>
    <x v="0"/>
    <x v="1"/>
  </r>
  <r>
    <x v="2"/>
    <s v="2"/>
    <n v="4288618"/>
    <x v="4764"/>
    <s v="İŞLEM"/>
    <s v="KAMPANYA SÖZLEŞMESİ KONTROL VE TALEPLERİ"/>
    <s v="KAMPANYA SÖZLEŞMESİ KONTROL VE TALEPLERİ"/>
    <s v="KAMPANYA TARİFE İTİRAZI"/>
    <x v="3"/>
    <s v="TALEP SONUÇLANDI"/>
    <d v="2018-08-14T14:12:37"/>
    <d v="2018-08-28T14:42:37"/>
    <n v="14.020833333335759"/>
    <x v="2"/>
    <x v="1"/>
  </r>
  <r>
    <x v="2"/>
    <s v="2"/>
    <n v="4288786"/>
    <x v="4765"/>
    <s v="İŞLEM"/>
    <s v="TAHSİLAT"/>
    <s v="ABONE ALACAK TALEBİ"/>
    <s v="Tahsilat İşlem Talebi"/>
    <x v="0"/>
    <s v="TALEP SONUÇLANDI"/>
    <d v="2018-08-10T10:46:13"/>
    <d v="2018-08-10T10:46:14"/>
    <n v="1.1574076779652387E-5"/>
    <x v="0"/>
    <x v="1"/>
  </r>
  <r>
    <x v="2"/>
    <s v="2"/>
    <n v="429903"/>
    <x v="4766"/>
    <s v="İŞLEM"/>
    <s v="AÇMA-KESME DURUMU"/>
    <s v="AÇMA-KESME DURUMU"/>
    <s v="AÇMA-KESME İTİRAZI"/>
    <x v="0"/>
    <s v="TALEP SONUÇLANDI"/>
    <d v="2018-08-03T11:43:43"/>
    <d v="2018-08-04T17:38:55"/>
    <n v="1.2466666666659876"/>
    <x v="0"/>
    <x v="1"/>
  </r>
  <r>
    <x v="2"/>
    <s v="1"/>
    <n v="430003"/>
    <x v="4767"/>
    <s v="İŞLEM"/>
    <s v="FATURA KONTROLÜ"/>
    <s v="FATURA KONTROLÜ"/>
    <s v="FATURA KONTROLÜ"/>
    <x v="2"/>
    <s v="TALEP SONUÇLANDI"/>
    <d v="2018-08-02T19:50:04"/>
    <d v="2018-08-02T19:50:04"/>
    <n v="0"/>
    <x v="0"/>
    <x v="1"/>
  </r>
  <r>
    <x v="2"/>
    <s v="2"/>
    <n v="4303976"/>
    <x v="4768"/>
    <s v="İŞLEM"/>
    <s v="FATURA KONTROLÜ"/>
    <s v="FATURA KONTROLÜ"/>
    <s v="FATURA KONTROLÜ"/>
    <x v="2"/>
    <s v="TALEP SONUÇLANDI"/>
    <d v="2018-08-08T09:51:40"/>
    <d v="2018-08-08T09:53:20"/>
    <n v="1.157407408754807E-3"/>
    <x v="0"/>
    <x v="1"/>
  </r>
  <r>
    <x v="2"/>
    <s v="1"/>
    <n v="4304288"/>
    <x v="4769"/>
    <s v="İŞLEM"/>
    <s v="AÇMA-KESME DURUMU"/>
    <s v="AÇMA-KESME DURUMU"/>
    <s v="AÇMA-KESME İTİRAZI"/>
    <x v="0"/>
    <s v="TALEP SONUÇLANDI"/>
    <d v="2018-08-08T14:43:53"/>
    <d v="2018-08-08T14:43:53"/>
    <n v="0"/>
    <x v="0"/>
    <x v="1"/>
  </r>
  <r>
    <x v="2"/>
    <s v="1"/>
    <n v="4306498"/>
    <x v="4770"/>
    <s v="İŞLEM"/>
    <s v="PSS ABONE TALEPLERİ"/>
    <s v="PSS ABONE TALEPLERİ"/>
    <s v="FARK GÜVENCE BEDELİ BİLGİSİ"/>
    <x v="1"/>
    <s v="TALEP SONUÇLANDI"/>
    <d v="2018-08-28T17:30:06"/>
    <d v="2018-08-28T17:30:06"/>
    <n v="0"/>
    <x v="0"/>
    <x v="1"/>
  </r>
  <r>
    <x v="2"/>
    <s v="1"/>
    <n v="4307713"/>
    <x v="4771"/>
    <s v="İŞLEM"/>
    <s v="ABONE BİLGİ GÜNCELLEME"/>
    <s v="ABONE BİLGİ GÜNCELLEME"/>
    <s v="ABONE BİLGİ GÜNCELLEME"/>
    <x v="0"/>
    <s v="TALEP SONUÇLANDI"/>
    <d v="2018-08-23T07:44:49"/>
    <d v="2018-08-23T07:44:49"/>
    <n v="0"/>
    <x v="0"/>
    <x v="1"/>
  </r>
  <r>
    <x v="2"/>
    <s v="2"/>
    <n v="4308536"/>
    <x v="4772"/>
    <s v="İŞLEM"/>
    <s v="AÇMA-KESME DURUMU"/>
    <s v="AÇMA-KESME DURUMU"/>
    <s v="AÇMA-KESME İTİRAZI"/>
    <x v="0"/>
    <s v="TALEP SONUÇLANDI"/>
    <d v="2018-08-08T12:53:23"/>
    <d v="2018-08-09T14:39:00"/>
    <n v="1.073344907410501"/>
    <x v="0"/>
    <x v="1"/>
  </r>
  <r>
    <x v="2"/>
    <s v="2"/>
    <n v="4308536"/>
    <x v="4772"/>
    <s v="İŞLEM"/>
    <s v="TAHSİLAT"/>
    <s v="ABONE ALACAK TALEBİ"/>
    <s v="Tahsilat İşlem Talebi"/>
    <x v="0"/>
    <s v="TALEP SONUÇLANDI"/>
    <d v="2018-08-08T07:56:57"/>
    <d v="2018-08-08T07:56:57"/>
    <n v="0"/>
    <x v="0"/>
    <x v="1"/>
  </r>
  <r>
    <x v="2"/>
    <s v="2"/>
    <n v="4309667"/>
    <x v="4773"/>
    <s v="İŞLEM"/>
    <s v="ABONE BİLGİ GÜNCELLEME"/>
    <s v="ABONE BİLGİ GÜNCELLEME"/>
    <s v="ABONE BİLGİ GÜNCELLEME"/>
    <x v="0"/>
    <s v="TALEP SONUÇLANDI"/>
    <d v="2018-08-29T11:03:06"/>
    <d v="2018-08-29T11:03:06"/>
    <n v="0"/>
    <x v="0"/>
    <x v="1"/>
  </r>
  <r>
    <x v="2"/>
    <s v="1"/>
    <n v="4310843"/>
    <x v="4774"/>
    <s v="İŞLEM"/>
    <s v="FATURA KONTROLÜ"/>
    <s v="FATURA KONTROLÜ"/>
    <s v="FATURA KONTROLÜ"/>
    <x v="2"/>
    <s v="TALEP SONUÇLANDI"/>
    <d v="2018-08-16T16:32:16"/>
    <d v="2018-08-16T16:32:16"/>
    <n v="0"/>
    <x v="0"/>
    <x v="1"/>
  </r>
  <r>
    <x v="2"/>
    <s v="1"/>
    <n v="431456"/>
    <x v="3308"/>
    <s v="İŞLEM"/>
    <s v="FATURA KONTROLÜ"/>
    <s v="FATURA KONTROLÜ"/>
    <s v="FATURA KONTROLÜ"/>
    <x v="2"/>
    <s v="TALEP SONUÇLANDI"/>
    <d v="2018-08-10T00:10:30"/>
    <d v="2018-08-10T00:10:30"/>
    <n v="0"/>
    <x v="0"/>
    <x v="1"/>
  </r>
  <r>
    <x v="2"/>
    <s v="1"/>
    <n v="431654"/>
    <x v="3310"/>
    <s v="İŞLEM"/>
    <s v="ABONE BİLGİ GÜNCELLEME"/>
    <s v="ABONE BİLGİ GÜNCELLEME"/>
    <s v="ABONE BİLGİ GÜNCELLEME"/>
    <x v="0"/>
    <s v="TALEP SONUÇLANDI"/>
    <d v="2018-08-09T18:55:41"/>
    <d v="2018-08-09T18:55:41"/>
    <n v="0"/>
    <x v="0"/>
    <x v="1"/>
  </r>
  <r>
    <x v="2"/>
    <s v="2"/>
    <n v="431654"/>
    <x v="3310"/>
    <s v="İŞLEM"/>
    <s v="KAMPANYA SÖZLEŞMESİ KONTROL VE TALEPLERİ"/>
    <s v="KAMPANYA SÖZLEŞMESİ KONTROL VE TALEPLERİ"/>
    <s v="KAMPANYA TARİFE İTİRAZI"/>
    <x v="3"/>
    <s v="TALEP SONUÇLANDI"/>
    <d v="2018-08-09T18:55:27"/>
    <d v="2018-08-28T14:36:07"/>
    <n v="18.8199074074073"/>
    <x v="1"/>
    <x v="1"/>
  </r>
  <r>
    <x v="2"/>
    <s v="2"/>
    <n v="4321314"/>
    <x v="4775"/>
    <s v="İŞLEM"/>
    <s v="AÇMA-KESME DURUMU"/>
    <s v="AÇMA-KESME DURUMU"/>
    <s v="AÇMA-KESME İTİRAZI"/>
    <x v="0"/>
    <s v="TALEP SONUÇLANDI"/>
    <d v="2018-08-22T19:29:18"/>
    <d v="2018-08-27T08:48:36"/>
    <n v="4.5550694444391411"/>
    <x v="2"/>
    <x v="1"/>
  </r>
  <r>
    <x v="2"/>
    <s v="1"/>
    <n v="4325696"/>
    <x v="4776"/>
    <s v="İŞLEM"/>
    <s v="TAHSİLAT"/>
    <s v="ABONE ALACAK TALEBİ"/>
    <s v="Tahsilat İşlem Talebi"/>
    <x v="0"/>
    <s v="TALEP SONUÇLANDI"/>
    <d v="2018-08-14T10:56:12"/>
    <d v="2018-08-14T10:56:12"/>
    <n v="0"/>
    <x v="0"/>
    <x v="1"/>
  </r>
  <r>
    <x v="2"/>
    <s v="1"/>
    <n v="4326211"/>
    <x v="4777"/>
    <s v="İŞLEM"/>
    <s v="TAHSİLAT"/>
    <s v="ABONE ALACAK TALEBİ"/>
    <s v="Tahsilat İşlem Talebi"/>
    <x v="0"/>
    <s v="TALEP SONUÇLANDI"/>
    <d v="2018-08-16T08:33:49"/>
    <d v="2018-08-16T08:33:49"/>
    <n v="0"/>
    <x v="0"/>
    <x v="1"/>
  </r>
  <r>
    <x v="2"/>
    <s v="1"/>
    <n v="432760"/>
    <x v="4778"/>
    <s v="İŞLEM"/>
    <s v="TAHSİLAT"/>
    <s v="ABONE ALACAK TALEBİ"/>
    <s v="Tahsilat İşlem Talebi"/>
    <x v="0"/>
    <s v="TALEP SONUÇLANDI"/>
    <d v="2018-08-15T09:49:25"/>
    <d v="2018-08-15T09:49:25"/>
    <n v="0"/>
    <x v="0"/>
    <x v="1"/>
  </r>
  <r>
    <x v="2"/>
    <s v="1"/>
    <n v="4331348"/>
    <x v="4779"/>
    <s v="İŞLEM"/>
    <s v="TAHSİLAT"/>
    <s v="ABONE ALACAK TALEBİ"/>
    <s v="Tahsilat İşlem Talebi"/>
    <x v="0"/>
    <s v="TALEP SONUÇLANDI"/>
    <d v="2018-08-17T08:52:07"/>
    <d v="2018-08-17T08:52:07"/>
    <n v="0"/>
    <x v="0"/>
    <x v="1"/>
  </r>
  <r>
    <x v="2"/>
    <s v="1"/>
    <n v="4333113"/>
    <x v="4780"/>
    <s v="İŞLEM"/>
    <s v="TAHSİLAT"/>
    <s v="ABONE ALACAK TALEBİ"/>
    <s v="Tahsilat İşlem Talebi"/>
    <x v="0"/>
    <s v="TALEP SONUÇLANDI"/>
    <d v="2018-08-31T14:53:42"/>
    <d v="2018-08-31T14:53:42"/>
    <n v="0"/>
    <x v="0"/>
    <x v="1"/>
  </r>
  <r>
    <x v="2"/>
    <s v="1"/>
    <n v="4336687"/>
    <x v="3316"/>
    <s v="İŞLEM"/>
    <s v="TAHSİLAT"/>
    <s v="ABONE ALACAK TALEBİ"/>
    <s v="Tahsilat İşlem Talebi"/>
    <x v="0"/>
    <s v="TALEP SONUÇLANDI"/>
    <d v="2018-08-17T14:43:09"/>
    <d v="2018-08-17T14:43:09"/>
    <n v="0"/>
    <x v="0"/>
    <x v="1"/>
  </r>
  <r>
    <x v="2"/>
    <s v="1"/>
    <n v="434056"/>
    <x v="4781"/>
    <s v="İŞLEM"/>
    <s v="TAHSİLAT"/>
    <s v="ABONE ALACAK TALEBİ"/>
    <s v="Tahsilat İşlem Talebi"/>
    <x v="0"/>
    <s v="TALEP SONUÇLANDI"/>
    <d v="2018-08-14T10:31:11"/>
    <d v="2018-08-14T10:31:11"/>
    <n v="0"/>
    <x v="0"/>
    <x v="1"/>
  </r>
  <r>
    <x v="2"/>
    <s v="2"/>
    <n v="4341351"/>
    <x v="1582"/>
    <s v="İŞLEM"/>
    <s v="FATURA KONTROLÜ"/>
    <s v="FATURA KONTROLÜ"/>
    <s v="FATURA KONTROLÜ"/>
    <x v="2"/>
    <s v="TALEP SONUÇLANDI"/>
    <d v="2018-08-27T08:33:45"/>
    <d v="2018-08-27T14:56:14"/>
    <n v="0.26561342592322035"/>
    <x v="0"/>
    <x v="1"/>
  </r>
  <r>
    <x v="2"/>
    <s v="2"/>
    <n v="4347879"/>
    <x v="4782"/>
    <s v="İŞLEM"/>
    <s v="FATURA KONTROLÜ"/>
    <s v="FATURA KONTROLÜ"/>
    <s v="FATURA KONTROLÜ"/>
    <x v="2"/>
    <s v="TALEP SONUÇLANDI"/>
    <d v="2018-08-29T13:26:22"/>
    <d v="2018-08-29T15:02:41"/>
    <n v="6.6886574073578231E-2"/>
    <x v="0"/>
    <x v="1"/>
  </r>
  <r>
    <x v="2"/>
    <s v="1"/>
    <n v="4348889"/>
    <x v="4783"/>
    <s v="İŞLEM"/>
    <s v="ABONE BİLGİ GÜNCELLEME"/>
    <s v="ABONE BİLGİ GÜNCELLEME"/>
    <s v="ABONE BİLGİ GÜNCELLEME"/>
    <x v="0"/>
    <s v="TALEP SONUÇLANDI"/>
    <d v="2018-08-03T10:05:04"/>
    <d v="2018-08-03T10:05:04"/>
    <n v="0"/>
    <x v="0"/>
    <x v="1"/>
  </r>
  <r>
    <x v="2"/>
    <s v="1"/>
    <n v="4349353"/>
    <x v="4784"/>
    <s v="İŞLEM"/>
    <s v="AÇMA-KESME DURUMU"/>
    <s v="AÇMA-KESME DURUMU"/>
    <s v="AÇMA-KESME İTİRAZI"/>
    <x v="0"/>
    <s v="TALEP SONUÇLANDI"/>
    <d v="2018-08-03T18:20:57"/>
    <d v="2018-08-03T18:20:57"/>
    <n v="0"/>
    <x v="0"/>
    <x v="0"/>
  </r>
  <r>
    <x v="2"/>
    <s v="2"/>
    <n v="4349375"/>
    <x v="4785"/>
    <s v="İŞLEM"/>
    <s v="FATURA KONTROLÜ"/>
    <s v="FATURA KONTROLÜ"/>
    <s v="FATURA KONTROLÜ"/>
    <x v="2"/>
    <s v="TALEP SONUÇLANDI"/>
    <d v="2018-08-28T18:33:24"/>
    <d v="2018-08-29T15:35:16"/>
    <n v="0.87629629629373085"/>
    <x v="0"/>
    <x v="1"/>
  </r>
  <r>
    <x v="2"/>
    <s v="2"/>
    <n v="435130"/>
    <x v="4786"/>
    <s v="İŞLEM"/>
    <s v="FATURA KONTROLÜ"/>
    <s v="FATURA KONTROLÜ"/>
    <s v="FATURA KONTROLÜ"/>
    <x v="2"/>
    <s v="TALEP SONUÇLANDI"/>
    <d v="2018-08-02T07:12:09"/>
    <d v="2018-08-31T12:14:25"/>
    <n v="29.209907407406718"/>
    <x v="1"/>
    <x v="1"/>
  </r>
  <r>
    <x v="2"/>
    <s v="2"/>
    <n v="4352861"/>
    <x v="4787"/>
    <s v="İŞLEM"/>
    <s v="ABONE BİLGİ GÜNCELLEME"/>
    <s v="ABONE BİLGİ GÜNCELLEME"/>
    <s v="ABONE BİLGİ GÜNCELLEME"/>
    <x v="0"/>
    <s v="TALEP SONUÇLANDI"/>
    <d v="2018-08-13T20:37:47"/>
    <d v="2018-08-13T20:37:47"/>
    <n v="0"/>
    <x v="0"/>
    <x v="1"/>
  </r>
  <r>
    <x v="2"/>
    <s v="1"/>
    <n v="4353140"/>
    <x v="4788"/>
    <s v="İŞLEM"/>
    <s v="TAHSİLAT"/>
    <s v="ABONE ALACAK TALEBİ"/>
    <s v="Tahsilat İşlem Talebi"/>
    <x v="0"/>
    <s v="TALEP SONUÇLANDI"/>
    <d v="2018-08-28T09:32:25"/>
    <d v="2018-08-28T09:32:25"/>
    <n v="0"/>
    <x v="0"/>
    <x v="1"/>
  </r>
  <r>
    <x v="2"/>
    <s v="1"/>
    <n v="4359250"/>
    <x v="4789"/>
    <s v="İŞLEM"/>
    <s v="ONLİNE İŞLEM MERKEZİ TALEPLERİ"/>
    <s v="ONLİNE İŞLEM MERKEZİ TALEPLERİ"/>
    <s v="TRAFİK KURYE ŞİKAYETİ"/>
    <x v="4"/>
    <s v="TALEP SONUÇLANDI"/>
    <d v="2018-08-17T13:39:36"/>
    <d v="2018-08-17T13:39:36"/>
    <n v="0"/>
    <x v="0"/>
    <x v="1"/>
  </r>
  <r>
    <x v="2"/>
    <s v="1"/>
    <n v="4360155"/>
    <x v="4790"/>
    <s v="İŞLEM"/>
    <s v="TAHSİLAT"/>
    <s v="ABONE ALACAK TALEBİ"/>
    <s v="Tahsilat İşlem Talebi"/>
    <x v="0"/>
    <s v="TALEP SONUÇLANDI"/>
    <d v="2018-08-14T09:15:28"/>
    <d v="2018-08-14T09:15:28"/>
    <n v="0"/>
    <x v="0"/>
    <x v="1"/>
  </r>
  <r>
    <x v="2"/>
    <s v="2"/>
    <n v="43607"/>
    <x v="3323"/>
    <s v="İŞLEM"/>
    <s v="FATURA KONTROLÜ"/>
    <s v="FATURA KONTROLÜ"/>
    <s v="FATURA KONTROLÜ"/>
    <x v="2"/>
    <s v="TALEP SONUÇLANDI"/>
    <d v="2018-08-06T21:07:09"/>
    <d v="2018-08-07T11:17:46"/>
    <n v="0.59070601851999527"/>
    <x v="0"/>
    <x v="1"/>
  </r>
  <r>
    <x v="2"/>
    <s v="1"/>
    <n v="4361254"/>
    <x v="4791"/>
    <s v="İŞLEM"/>
    <s v="TAHSİLAT"/>
    <s v="ABONE ALACAK TALEBİ"/>
    <s v="Tahsilat İşlem Talebi"/>
    <x v="0"/>
    <s v="TALEP SONUÇLANDI"/>
    <d v="2018-08-09T14:40:51"/>
    <d v="2018-08-09T14:40:51"/>
    <n v="0"/>
    <x v="0"/>
    <x v="1"/>
  </r>
  <r>
    <x v="2"/>
    <s v="1"/>
    <n v="43636"/>
    <x v="4792"/>
    <s v="İŞLEM"/>
    <s v="ABONE BİLGİ GÜNCELLEME"/>
    <s v="ABONE BİLGİ GÜNCELLEME"/>
    <s v="ABONE BİLGİ GÜNCELLEME"/>
    <x v="0"/>
    <s v="TALEP SONUÇLANDI"/>
    <d v="2018-08-13T14:53:48"/>
    <d v="2018-08-13T14:53:48"/>
    <n v="0"/>
    <x v="0"/>
    <x v="1"/>
  </r>
  <r>
    <x v="2"/>
    <s v="1"/>
    <n v="436498"/>
    <x v="4793"/>
    <s v="İŞLEM"/>
    <s v="TAHSİLAT"/>
    <s v="ABONE ALACAK TALEBİ"/>
    <s v="Tahsilat İşlem Talebi"/>
    <x v="0"/>
    <s v="TALEP SONUÇLANDI"/>
    <d v="2018-08-14T10:30:26"/>
    <d v="2018-08-14T10:30:26"/>
    <n v="0"/>
    <x v="0"/>
    <x v="1"/>
  </r>
  <r>
    <x v="2"/>
    <s v="2"/>
    <n v="4369090"/>
    <x v="4794"/>
    <s v="İŞLEM"/>
    <s v="FATURA KONTROLÜ"/>
    <s v="FATURA KONTROLÜ"/>
    <s v="FATURA KONTROLÜ"/>
    <x v="2"/>
    <s v="TALEP SONUÇLANDI"/>
    <d v="2018-08-09T11:45:00"/>
    <d v="2018-08-16T13:14:42"/>
    <n v="7.062291666661622"/>
    <x v="2"/>
    <x v="1"/>
  </r>
  <r>
    <x v="2"/>
    <s v="1"/>
    <n v="4370682"/>
    <x v="4795"/>
    <s v="İŞLEM"/>
    <s v="REZERV ENDEKS İNCELEME TALEBİ"/>
    <s v="REZERV ENDEKS İNCELEME TALEBİ"/>
    <s v="endeks incelemesi için tahakkuka gönder"/>
    <x v="2"/>
    <s v="TALEP SONUÇLANDI"/>
    <d v="2018-08-10T14:59:35"/>
    <d v="2018-08-10T14:59:35"/>
    <n v="0"/>
    <x v="0"/>
    <x v="1"/>
  </r>
  <r>
    <x v="2"/>
    <s v="1"/>
    <n v="4372240"/>
    <x v="4796"/>
    <s v="İŞLEM"/>
    <s v="TAHSİLAT"/>
    <s v="ABONE ALACAK TALEBİ"/>
    <s v="Tahsilat İşlem Talebi"/>
    <x v="0"/>
    <s v="TALEP SONUÇLANDI"/>
    <d v="2018-08-03T11:42:08"/>
    <d v="2018-08-03T11:42:08"/>
    <n v="0"/>
    <x v="0"/>
    <x v="1"/>
  </r>
  <r>
    <x v="2"/>
    <s v="1"/>
    <n v="4373074"/>
    <x v="4797"/>
    <s v="İŞLEM"/>
    <s v="FATURA KONTROLÜ"/>
    <s v="FATURA KONTROLÜ"/>
    <s v="FATURA KONTROLÜ"/>
    <x v="2"/>
    <s v="TALEP SONUÇLANDI"/>
    <d v="2018-08-07T11:05:41"/>
    <d v="2018-08-07T11:05:41"/>
    <n v="0"/>
    <x v="0"/>
    <x v="1"/>
  </r>
  <r>
    <x v="2"/>
    <s v="2"/>
    <n v="4374301"/>
    <x v="4798"/>
    <s v="İŞLEM"/>
    <s v="TAHSİLAT"/>
    <s v="ABONE ALACAK TALEBİ"/>
    <s v="Tahsilat İşlem Talebi"/>
    <x v="0"/>
    <s v="TALEP SONUÇLANDI"/>
    <d v="2018-08-09T11:35:43"/>
    <d v="2018-08-11T13:48:37"/>
    <n v="2.0922916666677338"/>
    <x v="0"/>
    <x v="1"/>
  </r>
  <r>
    <x v="2"/>
    <s v="1"/>
    <n v="4374651"/>
    <x v="4799"/>
    <s v="İŞLEM"/>
    <s v="REZERV ENDEKS İNCELEME TALEBİ"/>
    <s v="REZERV ENDEKS İNCELEME TALEBİ"/>
    <s v="endeks incelemesi için tahakkuka gönder"/>
    <x v="2"/>
    <s v="TALEP SONUÇLANDI"/>
    <d v="2018-08-28T13:46:14"/>
    <d v="2018-08-28T13:46:14"/>
    <n v="0"/>
    <x v="0"/>
    <x v="1"/>
  </r>
  <r>
    <x v="2"/>
    <s v="1"/>
    <n v="439418"/>
    <x v="4800"/>
    <s v="İŞLEM"/>
    <s v="ABONE BİLGİ GÜNCELLEME"/>
    <s v="ABONE BİLGİ GÜNCELLEME"/>
    <s v="ABONE BİLGİ GÜNCELLEME"/>
    <x v="0"/>
    <s v="TALEP SONUÇLANDI"/>
    <d v="2018-08-09T10:29:43"/>
    <d v="2018-08-09T10:29:43"/>
    <n v="0"/>
    <x v="0"/>
    <x v="1"/>
  </r>
  <r>
    <x v="2"/>
    <s v="1"/>
    <n v="439418"/>
    <x v="4800"/>
    <s v="İŞLEM"/>
    <s v="FATURA KONTROLÜ"/>
    <s v="FATURA KONTROLÜ"/>
    <s v="FATURA KONTROLÜ"/>
    <x v="2"/>
    <s v="TALEP SONUÇLANDI"/>
    <d v="2018-08-09T10:29:18"/>
    <d v="2018-08-09T10:29:18"/>
    <n v="0"/>
    <x v="0"/>
    <x v="1"/>
  </r>
  <r>
    <x v="2"/>
    <s v="1"/>
    <n v="4394566"/>
    <x v="4801"/>
    <s v="İŞLEM"/>
    <s v="TESİS/SAYAÇ/ADRES KONTROL"/>
    <s v="TESİS/SAYAÇ/ADRES KONTROL"/>
    <s v="SAYAÇ KONTROLÜ"/>
    <x v="2"/>
    <s v="TALEP SONUÇLANDI"/>
    <d v="2018-08-28T09:44:01"/>
    <d v="2018-08-28T09:44:01"/>
    <n v="0"/>
    <x v="0"/>
    <x v="1"/>
  </r>
  <r>
    <x v="2"/>
    <s v="1"/>
    <n v="4395697"/>
    <x v="4802"/>
    <s v="İŞLEM"/>
    <s v="FATURA KONTROLÜ"/>
    <s v="FATURA KONTROLÜ"/>
    <s v="FATURA KONTROLÜ"/>
    <x v="2"/>
    <s v="TALEP SONUÇLANDI"/>
    <d v="2018-08-02T14:53:12"/>
    <d v="2018-08-02T14:53:12"/>
    <n v="0"/>
    <x v="0"/>
    <x v="1"/>
  </r>
  <r>
    <x v="2"/>
    <s v="1"/>
    <n v="4398265"/>
    <x v="4803"/>
    <s v="İŞLEM"/>
    <s v="PSS ABONE TALEPLERİ"/>
    <s v="PSS ABONE TALEPLERİ"/>
    <s v="FARK GÜVENCE BEDELİ BİLGİSİ"/>
    <x v="1"/>
    <s v="TALEP SONUÇLANDI"/>
    <d v="2018-08-31T14:22:47"/>
    <d v="2018-08-31T14:22:47"/>
    <n v="0"/>
    <x v="0"/>
    <x v="1"/>
  </r>
  <r>
    <x v="2"/>
    <s v="1"/>
    <n v="4400230"/>
    <x v="4804"/>
    <s v="İŞLEM"/>
    <s v="ABONE BİLGİ GÜNCELLEME"/>
    <s v="ABONE BİLGİ GÜNCELLEME"/>
    <s v="ABONE BİLGİ GÜNCELLEME"/>
    <x v="0"/>
    <s v="TALEP SONUÇLANDI"/>
    <d v="2018-08-03T09:44:07"/>
    <d v="2018-08-03T09:44:07"/>
    <n v="0"/>
    <x v="0"/>
    <x v="1"/>
  </r>
  <r>
    <x v="2"/>
    <s v="1"/>
    <n v="4402022"/>
    <x v="4805"/>
    <s v="İŞLEM"/>
    <s v="FATURA KONTROLÜ"/>
    <s v="FATURA KONTROLÜ"/>
    <s v="FATURA KONTROLÜ"/>
    <x v="2"/>
    <s v="TALEP SONUÇLANDI"/>
    <d v="2018-08-31T14:47:31"/>
    <d v="2018-08-31T14:47:31"/>
    <n v="0"/>
    <x v="0"/>
    <x v="1"/>
  </r>
  <r>
    <x v="2"/>
    <s v="1"/>
    <n v="4402472"/>
    <x v="4806"/>
    <s v="İŞLEM"/>
    <s v="FATURA KONTROLÜ"/>
    <s v="FATURA KONTROLÜ"/>
    <s v="FATURA KONTROLÜ"/>
    <x v="2"/>
    <s v="TALEP SONUÇLANDI"/>
    <d v="2018-08-28T12:52:33"/>
    <d v="2018-08-28T12:52:33"/>
    <n v="0"/>
    <x v="0"/>
    <x v="1"/>
  </r>
  <r>
    <x v="2"/>
    <s v="1"/>
    <n v="4404621"/>
    <x v="4807"/>
    <s v="İŞLEM"/>
    <s v="TAHSİLAT"/>
    <s v="ABONE ALACAK TALEBİ"/>
    <s v="Tahsilat İşlem Talebi"/>
    <x v="0"/>
    <s v="TALEP SONUÇLANDI"/>
    <d v="2018-08-18T13:02:39"/>
    <d v="2018-08-18T13:02:39"/>
    <n v="0"/>
    <x v="0"/>
    <x v="1"/>
  </r>
  <r>
    <x v="2"/>
    <s v="1"/>
    <n v="4408575"/>
    <x v="4808"/>
    <s v="İŞLEM"/>
    <s v="TAHSİLAT"/>
    <s v="ABONE ALACAK TALEBİ"/>
    <s v="Tahsilat İşlem Talebi"/>
    <x v="0"/>
    <s v="TALEP SONUÇLANDI"/>
    <d v="2018-08-08T13:23:53"/>
    <d v="2018-08-08T13:23:53"/>
    <n v="0"/>
    <x v="0"/>
    <x v="1"/>
  </r>
  <r>
    <x v="2"/>
    <s v="2"/>
    <n v="4408575"/>
    <x v="4808"/>
    <s v="İŞLEM"/>
    <s v="AÇMA-KESME DURUMU"/>
    <s v="AÇMA-KESME DURUMU"/>
    <s v="AÇMA-KESME İTİRAZI"/>
    <x v="0"/>
    <s v="TALEP SONUÇLANDI"/>
    <d v="2018-08-08T15:31:48"/>
    <d v="2018-08-08T18:19:20"/>
    <n v="0.11634259259153623"/>
    <x v="0"/>
    <x v="1"/>
  </r>
  <r>
    <x v="2"/>
    <s v="1"/>
    <n v="4409480"/>
    <x v="4809"/>
    <s v="İŞLEM"/>
    <s v="KAMPANYA SÖZLEŞMESİ KONTROL VE TALEPLERİ"/>
    <s v="KAMPANYA SÖZLEŞMESİ KONTROL VE TALEPLERİ"/>
    <s v="KAMPANYA TARİFE İTİRAZI"/>
    <x v="3"/>
    <s v="TALEP SONUÇLANDI"/>
    <d v="2018-08-07T14:36:14"/>
    <d v="2018-08-07T14:36:14"/>
    <n v="0"/>
    <x v="0"/>
    <x v="0"/>
  </r>
  <r>
    <x v="2"/>
    <s v="1"/>
    <n v="4409480"/>
    <x v="4809"/>
    <s v="İŞLEM"/>
    <s v="TAHSİLAT"/>
    <s v="ABONE ALACAK TALEBİ"/>
    <s v="Tahsilat İşlem Talebi"/>
    <x v="0"/>
    <s v="TALEP SONUÇLANDI"/>
    <d v="2018-08-07T14:32:50"/>
    <d v="2018-08-07T14:32:50"/>
    <n v="0"/>
    <x v="0"/>
    <x v="0"/>
  </r>
  <r>
    <x v="2"/>
    <s v="2"/>
    <n v="4409708"/>
    <x v="3343"/>
    <s v="İŞLEM"/>
    <s v="TAHSİLAT"/>
    <s v="ABONE ALACAK TALEBİ"/>
    <s v="Tahsilat İşlem Talebi"/>
    <x v="0"/>
    <s v="TALEP SONUÇLANDI"/>
    <d v="2018-08-11T12:06:40"/>
    <d v="2018-08-11T12:06:40"/>
    <n v="0"/>
    <x v="0"/>
    <x v="1"/>
  </r>
  <r>
    <x v="2"/>
    <s v="1"/>
    <n v="441398"/>
    <x v="4810"/>
    <s v="İŞLEM"/>
    <s v="PSS ABONE TALEPLERİ"/>
    <s v="PSS ABONE TALEPLERİ"/>
    <s v="FARK GÜVENCE BEDELİ BİLGİSİ"/>
    <x v="1"/>
    <s v="TALEP SONUÇLANDI"/>
    <d v="2018-08-06T16:58:28"/>
    <d v="2018-08-06T16:58:28"/>
    <n v="0"/>
    <x v="0"/>
    <x v="1"/>
  </r>
  <r>
    <x v="2"/>
    <s v="1"/>
    <n v="441398"/>
    <x v="4810"/>
    <s v="İŞLEM"/>
    <s v="FATURA KONTROLÜ"/>
    <s v="FATURA KONTROLÜ"/>
    <s v="FATURA KONTROLÜ"/>
    <x v="2"/>
    <s v="TALEP SONUÇLANDI"/>
    <d v="2018-08-06T16:59:26"/>
    <d v="2018-08-06T16:59:26"/>
    <n v="0"/>
    <x v="0"/>
    <x v="1"/>
  </r>
  <r>
    <x v="2"/>
    <s v="1"/>
    <n v="4415752"/>
    <x v="4811"/>
    <s v="İŞLEM"/>
    <s v="TAHSİLAT"/>
    <s v="ABONE ALACAK TALEBİ"/>
    <s v="Tahsilat İşlem Talebi"/>
    <x v="0"/>
    <s v="TALEP SONUÇLANDI"/>
    <d v="2018-08-15T14:41:32"/>
    <d v="2018-08-15T14:41:32"/>
    <n v="0"/>
    <x v="0"/>
    <x v="1"/>
  </r>
  <r>
    <x v="2"/>
    <s v="1"/>
    <n v="4418869"/>
    <x v="4812"/>
    <s v="İŞLEM"/>
    <s v="ABONE BİLGİ GÜNCELLEME"/>
    <s v="ABONE BİLGİ GÜNCELLEME"/>
    <s v="ABONE BİLGİ GÜNCELLEME"/>
    <x v="0"/>
    <s v="TALEP SONUÇLANDI"/>
    <d v="2018-08-02T10:02:26"/>
    <d v="2018-08-02T10:02:26"/>
    <n v="0"/>
    <x v="0"/>
    <x v="1"/>
  </r>
  <r>
    <x v="2"/>
    <s v="1"/>
    <n v="4424741"/>
    <x v="4813"/>
    <s v="İŞLEM"/>
    <s v="TAHSİLAT"/>
    <s v="ABONE ALACAK TALEBİ"/>
    <s v="Tahsilat İşlem Talebi"/>
    <x v="0"/>
    <s v="TALEP SONUÇLANDI"/>
    <d v="2018-08-14T10:35:57"/>
    <d v="2018-08-14T10:35:57"/>
    <n v="0"/>
    <x v="0"/>
    <x v="1"/>
  </r>
  <r>
    <x v="2"/>
    <s v="1"/>
    <n v="4429514"/>
    <x v="4814"/>
    <s v="İŞLEM"/>
    <s v="FATURA KONTROLÜ"/>
    <s v="FATURA KONTROLÜ"/>
    <s v="FATURA KONTROLÜ"/>
    <x v="2"/>
    <s v="TALEP SONUÇLANDI"/>
    <d v="2018-08-07T13:53:30"/>
    <d v="2018-08-07T13:53:30"/>
    <n v="0"/>
    <x v="0"/>
    <x v="1"/>
  </r>
  <r>
    <x v="2"/>
    <s v="2"/>
    <n v="4429895"/>
    <x v="4815"/>
    <s v="İŞLEM"/>
    <s v="AÇMA-KESME DURUMU"/>
    <s v="AÇMA-KESME DURUMU"/>
    <s v="AÇMA-KESME İTİRAZI"/>
    <x v="0"/>
    <s v="TALEP SONUÇLANDI"/>
    <d v="2018-08-15T20:47:54"/>
    <d v="2018-08-16T14:25:34"/>
    <n v="0.73449074073869269"/>
    <x v="0"/>
    <x v="1"/>
  </r>
  <r>
    <x v="2"/>
    <s v="1"/>
    <n v="4433872"/>
    <x v="4816"/>
    <s v="İŞLEM"/>
    <s v="TAHSİLAT"/>
    <s v="ABONE ALACAK TALEBİ"/>
    <s v="Tahsilat İşlem Talebi"/>
    <x v="0"/>
    <s v="TALEP SONUÇLANDI"/>
    <d v="2018-08-14T10:27:06"/>
    <d v="2018-08-14T10:27:06"/>
    <n v="0"/>
    <x v="0"/>
    <x v="1"/>
  </r>
  <r>
    <x v="2"/>
    <s v="1"/>
    <n v="4438664"/>
    <x v="4817"/>
    <s v="İŞLEM"/>
    <s v="TAHSİLAT"/>
    <s v="ABONE ALACAK TALEBİ"/>
    <s v="Tahsilat İşlem Talebi"/>
    <x v="0"/>
    <s v="TALEP SONUÇLANDI"/>
    <d v="2018-08-06T11:06:14"/>
    <d v="2018-08-06T11:06:14"/>
    <n v="0"/>
    <x v="0"/>
    <x v="1"/>
  </r>
  <r>
    <x v="2"/>
    <s v="1"/>
    <n v="4439145"/>
    <x v="4818"/>
    <s v="İŞLEM"/>
    <s v="FATURA KONTROLÜ"/>
    <s v="FATURA KONTROLÜ"/>
    <s v="FATURA KONTROLÜ"/>
    <x v="2"/>
    <s v="TALEP SONUÇLANDI"/>
    <d v="2018-08-20T09:10:12"/>
    <d v="2018-08-20T09:10:12"/>
    <n v="0"/>
    <x v="0"/>
    <x v="1"/>
  </r>
  <r>
    <x v="2"/>
    <s v="1"/>
    <n v="4440627"/>
    <x v="4819"/>
    <s v="İŞLEM"/>
    <s v="TAHSİLAT"/>
    <s v="ABONE ALACAK TALEBİ"/>
    <s v="Tahsilat İşlem Talebi"/>
    <x v="0"/>
    <s v="TALEP SONUÇLANDI"/>
    <d v="2018-08-10T10:23:52"/>
    <d v="2018-08-10T10:23:52"/>
    <n v="0"/>
    <x v="0"/>
    <x v="1"/>
  </r>
  <r>
    <x v="2"/>
    <s v="1"/>
    <n v="4440698"/>
    <x v="4820"/>
    <s v="İŞLEM"/>
    <s v="FATURA KONTROLÜ"/>
    <s v="FATURA KONTROLÜ"/>
    <s v="FATURA KONTROLÜ"/>
    <x v="2"/>
    <s v="TALEP SONUÇLANDI"/>
    <d v="2018-08-13T14:15:23"/>
    <d v="2018-08-13T14:15:23"/>
    <n v="0"/>
    <x v="0"/>
    <x v="1"/>
  </r>
  <r>
    <x v="2"/>
    <s v="1"/>
    <n v="4444571"/>
    <x v="4821"/>
    <s v="İŞLEM"/>
    <s v="ABONE BİLGİ GÜNCELLEME"/>
    <s v="ABONE BİLGİ GÜNCELLEME"/>
    <s v="ABONE BİLGİ GÜNCELLEME"/>
    <x v="0"/>
    <s v="TALEP SONUÇLANDI"/>
    <d v="2018-08-31T14:26:41"/>
    <d v="2018-08-31T14:26:41"/>
    <n v="0"/>
    <x v="0"/>
    <x v="0"/>
  </r>
  <r>
    <x v="2"/>
    <s v="1"/>
    <n v="4444571"/>
    <x v="4821"/>
    <s v="İŞLEM"/>
    <s v="TAHLİYE VE GÜVENCE BEDELİ TALEPLERİ"/>
    <s v="TAHLİYE VE GÜVENCE BEDELİ TALEPLERİ"/>
    <s v="GECİKMİŞ TAHLİYE ŞİKAYETİ"/>
    <x v="0"/>
    <s v="TALEP SONUÇLANDI"/>
    <d v="2018-08-31T14:27:00"/>
    <d v="2018-08-31T14:27:00"/>
    <n v="0"/>
    <x v="0"/>
    <x v="0"/>
  </r>
  <r>
    <x v="2"/>
    <s v="2"/>
    <n v="4445906"/>
    <x v="4822"/>
    <s v="İŞLEM"/>
    <s v="TAHSİLAT"/>
    <s v="ABONE ALACAK TALEBİ"/>
    <s v="Tahsilat İşlem Talebi"/>
    <x v="0"/>
    <s v="TALEP SONUÇLANDI"/>
    <d v="2018-08-10T10:30:45"/>
    <d v="2018-08-27T11:31:46"/>
    <n v="17.042372685187729"/>
    <x v="1"/>
    <x v="1"/>
  </r>
  <r>
    <x v="2"/>
    <s v="1"/>
    <n v="4445914"/>
    <x v="4823"/>
    <s v="İŞLEM"/>
    <s v="PSS ABONE TALEPLERİ"/>
    <s v="PSS ABONE TALEPLERİ"/>
    <s v="FARK GÜVENCE BEDELİ BİLGİSİ"/>
    <x v="1"/>
    <s v="TALEP SONUÇLANDI"/>
    <d v="2018-08-27T13:37:05"/>
    <d v="2018-08-27T13:37:05"/>
    <n v="0"/>
    <x v="0"/>
    <x v="1"/>
  </r>
  <r>
    <x v="2"/>
    <s v="1"/>
    <n v="4445914"/>
    <x v="4824"/>
    <s v="İŞLEM"/>
    <s v="PSS ABONE TALEPLERİ"/>
    <s v="PSS ABONE TALEPLERİ"/>
    <s v="FARK GÜVENCE BEDELİ BİLGİSİ"/>
    <x v="1"/>
    <s v="TALEP SONUÇLANDI"/>
    <d v="2018-08-27T11:30:12"/>
    <d v="2018-08-27T11:30:12"/>
    <n v="0"/>
    <x v="0"/>
    <x v="1"/>
  </r>
  <r>
    <x v="2"/>
    <s v="2"/>
    <n v="4445914"/>
    <x v="4824"/>
    <s v="İŞLEM"/>
    <s v="FATURA KONTROLÜ"/>
    <s v="FATURA KONTROLÜ"/>
    <s v="FATURA KONTROLÜ"/>
    <x v="2"/>
    <s v="TALEP SONUÇLANDI"/>
    <d v="2018-08-10T17:48:27"/>
    <d v="2018-08-13T13:02:28"/>
    <n v="2.8014004629585543"/>
    <x v="0"/>
    <x v="1"/>
  </r>
  <r>
    <x v="2"/>
    <s v="1"/>
    <n v="4448073"/>
    <x v="4825"/>
    <s v="İŞLEM"/>
    <s v="YASAL TAKİP  BAŞVURULARI"/>
    <s v="YASAL TAKİP  BAŞVURULARI"/>
    <s v="HATALI ŞAHSA TAKİP AÇILMASI"/>
    <x v="0"/>
    <s v="TALEP SONUÇLANDI"/>
    <d v="2018-08-01T11:20:32"/>
    <d v="2018-08-01T11:20:32"/>
    <n v="0"/>
    <x v="0"/>
    <x v="1"/>
  </r>
  <r>
    <x v="2"/>
    <s v="2"/>
    <n v="4449003"/>
    <x v="4826"/>
    <s v="İŞLEM"/>
    <s v="TAHSİLAT"/>
    <s v="ABONE ALACAK TALEBİ"/>
    <s v="Tahsilat İşlem Talebi"/>
    <x v="0"/>
    <s v="TALEP SONUÇLANDI"/>
    <d v="2018-08-16T11:15:44"/>
    <d v="2018-08-16T11:15:45"/>
    <n v="1.1574069503694773E-5"/>
    <x v="0"/>
    <x v="1"/>
  </r>
  <r>
    <x v="2"/>
    <s v="1"/>
    <n v="4455150"/>
    <x v="4827"/>
    <s v="İŞLEM"/>
    <s v="FATURA KONTROLÜ"/>
    <s v="FATURA KONTROLÜ"/>
    <s v="FATURA KONTROLÜ"/>
    <x v="2"/>
    <s v="TALEP SONUÇLANDI"/>
    <d v="2018-08-08T16:22:37"/>
    <d v="2018-08-08T16:22:37"/>
    <n v="0"/>
    <x v="0"/>
    <x v="0"/>
  </r>
  <r>
    <x v="2"/>
    <s v="1"/>
    <n v="4455255"/>
    <x v="3356"/>
    <s v="İŞLEM"/>
    <s v="FATURA KONTROLÜ"/>
    <s v="FATURA KONTROLÜ"/>
    <s v="FATURA KONTROLÜ"/>
    <x v="2"/>
    <s v="TALEP SONUÇLANDI"/>
    <d v="2018-08-16T09:15:29"/>
    <d v="2018-08-16T09:15:29"/>
    <n v="0"/>
    <x v="0"/>
    <x v="1"/>
  </r>
  <r>
    <x v="2"/>
    <s v="2"/>
    <n v="4455255"/>
    <x v="3356"/>
    <s v="İŞLEM"/>
    <s v="TAHSİLAT"/>
    <s v="ABONE ALACAK TALEBİ"/>
    <s v="Tahsilat İşlem Talebi"/>
    <x v="0"/>
    <s v="TALEP SONUÇLANDI"/>
    <d v="2018-08-14T16:51:25"/>
    <d v="2018-08-14T16:51:25"/>
    <n v="0"/>
    <x v="0"/>
    <x v="1"/>
  </r>
  <r>
    <x v="2"/>
    <s v="1"/>
    <n v="4459700"/>
    <x v="4828"/>
    <s v="İŞLEM"/>
    <s v="REZERV ENDEKS İNCELEME TALEBİ"/>
    <s v="REZERV ENDEKS İNCELEME TALEBİ"/>
    <s v="endeks incelemesi için tahakkuka gönder"/>
    <x v="2"/>
    <s v="TALEP SONUÇLANDI"/>
    <d v="2018-08-01T14:57:03"/>
    <d v="2018-08-01T14:57:03"/>
    <n v="0"/>
    <x v="0"/>
    <x v="1"/>
  </r>
  <r>
    <x v="2"/>
    <s v="1"/>
    <n v="4468460"/>
    <x v="4829"/>
    <s v="İŞLEM"/>
    <s v="GENEL TALEPLER"/>
    <s v="GENEL TALEPLER"/>
    <s v="RESMİ KURUM GÖNDERİLERİ"/>
    <x v="4"/>
    <s v="TALEP SONUÇLANDI"/>
    <d v="2018-08-02T23:28:19"/>
    <d v="2018-08-02T23:28:19"/>
    <n v="0"/>
    <x v="0"/>
    <x v="1"/>
  </r>
  <r>
    <x v="2"/>
    <s v="1"/>
    <n v="4471076"/>
    <x v="4830"/>
    <s v="İŞLEM"/>
    <s v="TAHSİLAT"/>
    <s v="ABONE ALACAK TALEBİ"/>
    <s v="Tahsilat İşlem Talebi"/>
    <x v="0"/>
    <s v="TALEP SONUÇLANDI"/>
    <d v="2018-08-27T15:02:38"/>
    <d v="2018-08-27T15:02:38"/>
    <n v="0"/>
    <x v="0"/>
    <x v="1"/>
  </r>
  <r>
    <x v="2"/>
    <s v="1"/>
    <n v="4471947"/>
    <x v="4831"/>
    <s v="İŞLEM"/>
    <s v="TAHSİLAT"/>
    <s v="ABONE ALACAK TALEBİ"/>
    <s v="Tahsilat İşlem Talebi"/>
    <x v="0"/>
    <s v="TALEP SONUÇLANDI"/>
    <d v="2018-08-15T22:12:32"/>
    <d v="2018-08-15T22:12:32"/>
    <n v="0"/>
    <x v="0"/>
    <x v="1"/>
  </r>
  <r>
    <x v="2"/>
    <s v="2"/>
    <n v="4479250"/>
    <x v="1646"/>
    <s v="İŞLEM"/>
    <s v="PSS ABONE TALEPLERİ"/>
    <s v="PSS ABONE TALEPLERİ"/>
    <s v="FARK GÜVENCE BEDELİ BİLGİSİ"/>
    <x v="1"/>
    <s v="TALEP SONUÇLANDI"/>
    <d v="2018-08-14T13:23:05"/>
    <d v="2018-08-14T13:23:05"/>
    <n v="0"/>
    <x v="0"/>
    <x v="1"/>
  </r>
  <r>
    <x v="2"/>
    <s v="1"/>
    <n v="4479304"/>
    <x v="4832"/>
    <s v="İŞLEM"/>
    <s v="TAHSİLAT"/>
    <s v="ABONE ALACAK TALEBİ"/>
    <s v="Tahsilat İşlem Talebi"/>
    <x v="0"/>
    <s v="TALEP SONUÇLANDI"/>
    <d v="2018-08-16T09:07:27"/>
    <d v="2018-08-16T09:07:27"/>
    <n v="0"/>
    <x v="0"/>
    <x v="1"/>
  </r>
  <r>
    <x v="2"/>
    <s v="1"/>
    <n v="4479854"/>
    <x v="4833"/>
    <s v="İŞLEM"/>
    <s v="TAHSİLAT"/>
    <s v="ABONE ALACAK TALEBİ"/>
    <s v="Tahsilat İşlem Talebi"/>
    <x v="0"/>
    <s v="TALEP SONUÇLANDI"/>
    <d v="2018-08-14T09:19:18"/>
    <d v="2018-08-14T09:19:18"/>
    <n v="0"/>
    <x v="0"/>
    <x v="1"/>
  </r>
  <r>
    <x v="2"/>
    <s v="1"/>
    <n v="4481236"/>
    <x v="4834"/>
    <s v="İŞLEM"/>
    <s v="FATURA KONTROLÜ"/>
    <s v="FATURA KONTROLÜ"/>
    <s v="FATURA KONTROLÜ"/>
    <x v="2"/>
    <s v="TALEP SONUÇLANDI"/>
    <d v="2018-08-27T16:15:26"/>
    <d v="2018-08-27T16:15:26"/>
    <n v="0"/>
    <x v="0"/>
    <x v="1"/>
  </r>
  <r>
    <x v="2"/>
    <s v="2"/>
    <n v="4481632"/>
    <x v="4835"/>
    <s v="İŞLEM"/>
    <s v="FATURA KONTROLÜ"/>
    <s v="FATURA KONTROLÜ"/>
    <s v="FATURA KONTROLÜ"/>
    <x v="2"/>
    <s v="TALEP SONUÇLANDI"/>
    <d v="2018-08-03T13:55:38"/>
    <d v="2018-08-07T15:48:05"/>
    <n v="4.078090277776937"/>
    <x v="2"/>
    <x v="1"/>
  </r>
  <r>
    <x v="2"/>
    <s v="1"/>
    <n v="4481666"/>
    <x v="4836"/>
    <s v="İŞLEM"/>
    <s v="AÇMA-KESME DURUMU"/>
    <s v="AÇMA-KESME DURUMU"/>
    <s v="AÇMA-KESME İTİRAZI"/>
    <x v="0"/>
    <s v="TALEP SONUÇLANDI"/>
    <d v="2018-08-13T15:19:31"/>
    <d v="2018-08-13T15:19:31"/>
    <n v="0"/>
    <x v="0"/>
    <x v="1"/>
  </r>
  <r>
    <x v="2"/>
    <s v="2"/>
    <n v="4481666"/>
    <x v="4836"/>
    <s v="İŞLEM"/>
    <s v="TAHSİLAT"/>
    <s v="ABONE ALACAK TALEBİ"/>
    <s v="Tahsilat İşlem Talebi"/>
    <x v="0"/>
    <s v="TALEP SONUÇLANDI"/>
    <d v="2018-08-13T11:56:03"/>
    <d v="2018-08-13T12:06:55"/>
    <n v="7.5462962995516136E-3"/>
    <x v="0"/>
    <x v="1"/>
  </r>
  <r>
    <x v="2"/>
    <s v="1"/>
    <n v="4487882"/>
    <x v="4837"/>
    <s v="İŞLEM"/>
    <s v="ABONE BİLGİ GÜNCELLEME"/>
    <s v="ABONE BİLGİ GÜNCELLEME"/>
    <s v="ABONE BİLGİ GÜNCELLEME"/>
    <x v="0"/>
    <s v="TALEP SONUÇLANDI"/>
    <d v="2018-08-13T15:01:58"/>
    <d v="2018-08-13T15:01:58"/>
    <n v="0"/>
    <x v="0"/>
    <x v="1"/>
  </r>
  <r>
    <x v="2"/>
    <s v="1"/>
    <n v="4487882"/>
    <x v="4837"/>
    <s v="İŞLEM"/>
    <s v="FATURA KONTROLÜ"/>
    <s v="FATURA KONTROLÜ"/>
    <s v="FATURA KONTROLÜ"/>
    <x v="2"/>
    <s v="TALEP SONUÇLANDI"/>
    <d v="2018-08-13T15:02:26"/>
    <d v="2018-08-13T15:02:26"/>
    <n v="0"/>
    <x v="0"/>
    <x v="1"/>
  </r>
  <r>
    <x v="2"/>
    <s v="2"/>
    <n v="4488236"/>
    <x v="4838"/>
    <s v="İŞLEM"/>
    <s v="TAHSİLAT"/>
    <s v="ABONE ALACAK TALEBİ"/>
    <s v="Tahsilat İşlem Talebi"/>
    <x v="0"/>
    <s v="TALEP SONUÇLANDI"/>
    <d v="2018-08-15T15:28:44"/>
    <d v="2018-08-16T09:07:49"/>
    <n v="0.73547453703940846"/>
    <x v="0"/>
    <x v="1"/>
  </r>
  <r>
    <x v="2"/>
    <s v="1"/>
    <n v="4489030"/>
    <x v="4839"/>
    <s v="İŞLEM"/>
    <s v="FATURA KONTROLÜ"/>
    <s v="FATURA KONTROLÜ"/>
    <s v="FATURA KONTROLÜ"/>
    <x v="2"/>
    <s v="TALEP SONUÇLANDI"/>
    <d v="2018-08-09T11:43:36"/>
    <d v="2018-08-09T11:43:36"/>
    <n v="0"/>
    <x v="0"/>
    <x v="1"/>
  </r>
  <r>
    <x v="2"/>
    <s v="1"/>
    <n v="4490324"/>
    <x v="3368"/>
    <s v="İŞLEM"/>
    <s v="AÇMA-KESME DURUMU"/>
    <s v="AÇMA-KESME DURUMU"/>
    <s v="AÇMA-KESME İTİRAZI"/>
    <x v="0"/>
    <s v="TALEP SONUÇLANDI"/>
    <d v="2018-08-16T17:44:16"/>
    <d v="2018-08-16T17:44:16"/>
    <n v="0"/>
    <x v="0"/>
    <x v="0"/>
  </r>
  <r>
    <x v="2"/>
    <s v="1"/>
    <n v="4491313"/>
    <x v="4840"/>
    <s v="İŞLEM"/>
    <s v="TAHSİLAT"/>
    <s v="ABONE ALACAK TALEBİ"/>
    <s v="Tahsilat İşlem Talebi"/>
    <x v="0"/>
    <s v="TALEP SONUÇLANDI"/>
    <d v="2018-08-01T15:56:50"/>
    <d v="2018-08-01T15:56:50"/>
    <n v="0"/>
    <x v="0"/>
    <x v="1"/>
  </r>
  <r>
    <x v="2"/>
    <s v="1"/>
    <n v="4491521"/>
    <x v="4841"/>
    <s v="İŞLEM"/>
    <s v="TAHSİLAT"/>
    <s v="ABONE ALACAK TALEBİ"/>
    <s v="Tahsilat İşlem Talebi"/>
    <x v="0"/>
    <s v="TALEP SONUÇLANDI"/>
    <d v="2018-08-06T13:03:51"/>
    <d v="2018-08-06T13:03:51"/>
    <n v="0"/>
    <x v="0"/>
    <x v="0"/>
  </r>
  <r>
    <x v="2"/>
    <s v="1"/>
    <n v="4492724"/>
    <x v="4842"/>
    <s v="İŞLEM"/>
    <s v="TAHSİLAT"/>
    <s v="ABONE ALACAK TALEBİ"/>
    <s v="Tahsilat İşlem Talebi"/>
    <x v="0"/>
    <s v="TALEP SONUÇLANDI"/>
    <d v="2018-08-16T17:59:58"/>
    <d v="2018-08-16T17:59:58"/>
    <n v="0"/>
    <x v="0"/>
    <x v="0"/>
  </r>
  <r>
    <x v="2"/>
    <s v="1"/>
    <n v="4495111"/>
    <x v="4843"/>
    <s v="İŞLEM"/>
    <s v="AÇMA-KESME DURUMU"/>
    <s v="AÇMA-KESME DURUMU"/>
    <s v="AÇMA-KESME İTİRAZI"/>
    <x v="0"/>
    <s v="TALEP SONUÇLANDI"/>
    <d v="2018-08-15T19:57:43"/>
    <d v="2018-08-15T19:57:43"/>
    <n v="0"/>
    <x v="0"/>
    <x v="1"/>
  </r>
  <r>
    <x v="2"/>
    <s v="1"/>
    <n v="4499005"/>
    <x v="4844"/>
    <s v="İŞLEM"/>
    <s v="FATURA KONTROLÜ"/>
    <s v="FATURA KONTROLÜ"/>
    <s v="FATURA KONTROLÜ"/>
    <x v="2"/>
    <s v="TALEP SONUÇLANDI"/>
    <d v="2018-08-15T08:10:31"/>
    <d v="2018-08-15T08:10:31"/>
    <n v="0"/>
    <x v="0"/>
    <x v="1"/>
  </r>
  <r>
    <x v="2"/>
    <s v="1"/>
    <n v="4499206"/>
    <x v="4845"/>
    <s v="İŞLEM"/>
    <s v="TAHSİLAT"/>
    <s v="ABONE ALACAK TALEBİ"/>
    <s v="Tahsilat İşlem Talebi"/>
    <x v="0"/>
    <s v="TALEP SONUÇLANDI"/>
    <d v="2018-08-01T13:15:47"/>
    <d v="2018-08-01T13:15:47"/>
    <n v="0"/>
    <x v="0"/>
    <x v="1"/>
  </r>
  <r>
    <x v="2"/>
    <s v="1"/>
    <n v="4499487"/>
    <x v="4846"/>
    <s v="İŞLEM"/>
    <s v="BAYİ İŞLEM TALEPLERİ"/>
    <s v="BAYİ İŞLEM TALEPLERİ"/>
    <s v="BAYİ UYGULAMA ŞİKAYETİ"/>
    <x v="4"/>
    <s v="TALEP SONUÇLANDI"/>
    <d v="2018-08-27T12:20:51"/>
    <d v="2018-08-27T12:20:51"/>
    <n v="0"/>
    <x v="0"/>
    <x v="1"/>
  </r>
  <r>
    <x v="2"/>
    <s v="1"/>
    <n v="449999"/>
    <x v="4847"/>
    <s v="İŞLEM"/>
    <s v="TAHSİLAT"/>
    <s v="ABONE ALACAK TALEBİ"/>
    <s v="Tahsilat İşlem Talebi"/>
    <x v="0"/>
    <s v="TALEP SONUÇLANDI"/>
    <d v="2018-08-09T13:54:59"/>
    <d v="2018-08-09T13:54:59"/>
    <n v="0"/>
    <x v="0"/>
    <x v="1"/>
  </r>
  <r>
    <x v="2"/>
    <s v="1"/>
    <n v="4500264"/>
    <x v="4848"/>
    <s v="İŞLEM"/>
    <s v="REZERV ENDEKS İNCELEME TALEBİ"/>
    <s v="REZERV ENDEKS İNCELEME TALEBİ"/>
    <s v="endeks incelemesi için tahakkuka gönder"/>
    <x v="2"/>
    <s v="TALEP SONUÇLANDI"/>
    <d v="2018-08-17T15:41:31"/>
    <d v="2018-08-17T15:41:31"/>
    <n v="0"/>
    <x v="0"/>
    <x v="1"/>
  </r>
  <r>
    <x v="2"/>
    <s v="2"/>
    <n v="4506011"/>
    <x v="3376"/>
    <s v="İŞLEM"/>
    <s v="KAMPANYA SÖZLEŞMESİ KONTROL VE TALEPLERİ"/>
    <s v="KAMPANYA SÖZLEŞMESİ KONTROL VE TALEPLERİ"/>
    <s v="KAMPANYA TARİFE İTİRAZI"/>
    <x v="3"/>
    <s v="TALEP SONUÇLANDI"/>
    <d v="2018-08-07T11:17:13"/>
    <d v="2018-08-10T16:00:45"/>
    <n v="3.1968981481477385"/>
    <x v="2"/>
    <x v="0"/>
  </r>
  <r>
    <x v="2"/>
    <s v="1"/>
    <n v="4506685"/>
    <x v="4849"/>
    <s v="İŞLEM"/>
    <s v="TESİS/SAYAÇ/ADRES KONTROL"/>
    <s v="TESİS/SAYAÇ/ADRES KONTROL"/>
    <s v="SAYAÇ KONTROLÜ"/>
    <x v="2"/>
    <s v="ÇALIŞILIYOR"/>
    <d v="2018-08-13T14:08:17"/>
    <d v="2018-08-13T14:08:17"/>
    <n v="0"/>
    <x v="0"/>
    <x v="1"/>
  </r>
  <r>
    <x v="2"/>
    <s v="1"/>
    <n v="450850"/>
    <x v="4850"/>
    <s v="İŞLEM"/>
    <s v="PSS ABONE TALEPLERİ"/>
    <s v="PSS ABONE TALEPLERİ"/>
    <s v="FARK GÜVENCE BEDELİ BİLGİSİ"/>
    <x v="1"/>
    <s v="TALEP SONUÇLANDI"/>
    <d v="2018-08-17T10:40:32"/>
    <d v="2018-08-17T10:40:32"/>
    <n v="0"/>
    <x v="0"/>
    <x v="1"/>
  </r>
  <r>
    <x v="2"/>
    <s v="2"/>
    <n v="450850"/>
    <x v="4851"/>
    <s v="İŞLEM"/>
    <s v="PSS ABONE TALEPLERİ"/>
    <s v="PSS ABONE TALEPLERİ"/>
    <s v="FARK GÜVENCE BEDELİ BİLGİSİ"/>
    <x v="1"/>
    <s v="TALEP SONUÇLANDI"/>
    <d v="2018-08-17T10:37:44"/>
    <d v="2018-08-27T15:51:04"/>
    <n v="10.217592592598521"/>
    <x v="2"/>
    <x v="1"/>
  </r>
  <r>
    <x v="2"/>
    <s v="1"/>
    <n v="4511500"/>
    <x v="4852"/>
    <s v="İŞLEM"/>
    <s v="TESİS/SAYAÇ/ADRES KONTROL"/>
    <s v="TESİS/SAYAÇ/ADRES KONTROL"/>
    <s v="SAYAÇ KONTROLÜ"/>
    <x v="2"/>
    <s v="TALEP SONUÇLANDI"/>
    <d v="2018-08-02T14:33:30"/>
    <d v="2018-08-02T14:33:30"/>
    <n v="0"/>
    <x v="0"/>
    <x v="1"/>
  </r>
  <r>
    <x v="2"/>
    <s v="1"/>
    <n v="4514751"/>
    <x v="4853"/>
    <s v="İŞLEM"/>
    <s v="TAHSİLAT"/>
    <s v="ABONE ALACAK TALEBİ"/>
    <s v="Tahsilat İşlem Talebi"/>
    <x v="0"/>
    <s v="TALEP SONUÇLANDI"/>
    <d v="2018-08-05T15:34:11"/>
    <d v="2018-08-05T15:34:11"/>
    <n v="0"/>
    <x v="0"/>
    <x v="1"/>
  </r>
  <r>
    <x v="2"/>
    <s v="2"/>
    <n v="4520073"/>
    <x v="4854"/>
    <s v="İŞLEM"/>
    <s v="ABONE BİLGİ GÜNCELLEME"/>
    <s v="ABONE BİLGİ GÜNCELLEME"/>
    <s v="ABONE BİLGİ GÜNCELLEME"/>
    <x v="0"/>
    <s v="TALEP SONUÇLANDI"/>
    <d v="2018-08-01T19:54:42"/>
    <d v="2018-08-01T19:54:43"/>
    <n v="1.1574076779652387E-5"/>
    <x v="0"/>
    <x v="1"/>
  </r>
  <r>
    <x v="2"/>
    <s v="2"/>
    <n v="4521557"/>
    <x v="4855"/>
    <s v="İŞLEM"/>
    <s v="TAHSİLAT"/>
    <s v="ABONE ALACAK TALEBİ"/>
    <s v="Tahsilat İşlem Talebi"/>
    <x v="0"/>
    <s v="TALEP SONUÇLANDI"/>
    <d v="2018-08-07T14:18:25"/>
    <d v="2018-08-07T14:18:25"/>
    <n v="0"/>
    <x v="0"/>
    <x v="1"/>
  </r>
  <r>
    <x v="2"/>
    <s v="1"/>
    <n v="4524003"/>
    <x v="4856"/>
    <s v="İŞLEM"/>
    <s v="FATURA KONTROLÜ"/>
    <s v="FATURA KONTROLÜ"/>
    <s v="FATURA KONTROLÜ"/>
    <x v="2"/>
    <s v="TALEP SONUÇLANDI"/>
    <d v="2018-08-18T12:40:39"/>
    <d v="2018-08-18T12:40:39"/>
    <n v="0"/>
    <x v="0"/>
    <x v="1"/>
  </r>
  <r>
    <x v="2"/>
    <s v="1"/>
    <n v="4525480"/>
    <x v="4857"/>
    <s v="İŞLEM"/>
    <s v="DENETÇİ KURUM BAŞVURULARI"/>
    <s v="DENETÇİ KURUM BAŞVURULARI"/>
    <s v="EK TÜKETİM İTİRAZLARI"/>
    <x v="2"/>
    <s v="TALEP SONUÇLANDI"/>
    <d v="2018-08-13T09:15:17"/>
    <d v="2018-08-13T09:15:17"/>
    <n v="0"/>
    <x v="0"/>
    <x v="1"/>
  </r>
  <r>
    <x v="2"/>
    <s v="1"/>
    <n v="4530658"/>
    <x v="4858"/>
    <s v="İŞLEM"/>
    <s v="TESİS/SAYAÇ/ADRES KONTROL"/>
    <s v="TESİS/SAYAÇ/ADRES KONTROL"/>
    <s v="SAYAÇ KONTROLÜ"/>
    <x v="2"/>
    <s v="TALEP SONUÇLANDI"/>
    <d v="2018-08-10T15:11:47"/>
    <d v="2018-08-10T15:11:47"/>
    <n v="0"/>
    <x v="0"/>
    <x v="1"/>
  </r>
  <r>
    <x v="2"/>
    <s v="2"/>
    <n v="4537354"/>
    <x v="4859"/>
    <s v="İŞLEM"/>
    <s v="FATURA KONTROLÜ"/>
    <s v="FATURA KONTROLÜ"/>
    <s v="FATURA KONTROLÜ"/>
    <x v="2"/>
    <s v="TALEP SONUÇLANDI"/>
    <d v="2018-08-09T18:59:32"/>
    <d v="2018-08-14T09:50:42"/>
    <n v="4.6188657407401479"/>
    <x v="2"/>
    <x v="1"/>
  </r>
  <r>
    <x v="2"/>
    <s v="1"/>
    <n v="4538963"/>
    <x v="4860"/>
    <s v="İŞLEM"/>
    <s v="TAHLİYE VE GÜVENCE BEDELİ TALEPLERİ"/>
    <s v="TAHLİYE VE GÜVENCE BEDELİ TALEPLERİ"/>
    <s v="GECİKMİŞ TAHLİYE ŞİKAYETİ"/>
    <x v="0"/>
    <s v="TALEP SONUÇLANDI"/>
    <d v="2018-08-18T12:41:58"/>
    <d v="2018-08-18T12:41:58"/>
    <n v="0"/>
    <x v="0"/>
    <x v="1"/>
  </r>
  <r>
    <x v="2"/>
    <s v="1"/>
    <n v="454152"/>
    <x v="4861"/>
    <s v="İŞLEM"/>
    <s v="TAHSİLAT"/>
    <s v="ABONE ALACAK TALEBİ"/>
    <s v="Tahsilat İşlem Talebi"/>
    <x v="0"/>
    <s v="TALEP SONUÇLANDI"/>
    <d v="2018-08-10T11:04:56"/>
    <d v="2018-08-10T11:04:56"/>
    <n v="0"/>
    <x v="0"/>
    <x v="1"/>
  </r>
  <r>
    <x v="2"/>
    <s v="1"/>
    <n v="4542548"/>
    <x v="4862"/>
    <s v="İŞLEM"/>
    <s v="TAHSİLAT"/>
    <s v="ABONE ALACAK TALEBİ"/>
    <s v="Tahsilat İşlem Talebi"/>
    <x v="0"/>
    <s v="TALEP SONUÇLANDI"/>
    <d v="2018-08-14T10:00:21"/>
    <d v="2018-08-14T10:00:21"/>
    <n v="0"/>
    <x v="0"/>
    <x v="1"/>
  </r>
  <r>
    <x v="2"/>
    <s v="1"/>
    <n v="4542626"/>
    <x v="4863"/>
    <s v="İŞLEM"/>
    <s v="TAHSİLAT"/>
    <s v="ABONE ALACAK TALEBİ"/>
    <s v="Tahsilat İşlem Talebi"/>
    <x v="0"/>
    <s v="TALEP SONUÇLANDI"/>
    <d v="2018-08-17T15:31:43"/>
    <d v="2018-08-17T15:31:43"/>
    <n v="0"/>
    <x v="0"/>
    <x v="1"/>
  </r>
  <r>
    <x v="2"/>
    <s v="2"/>
    <n v="4544623"/>
    <x v="4864"/>
    <s v="İŞLEM"/>
    <s v="TAHSİLAT"/>
    <s v="ABONE ALACAK TALEBİ"/>
    <s v="Tahsilat İşlem Talebi"/>
    <x v="0"/>
    <s v="TALEP SONUÇLANDI"/>
    <d v="2018-08-10T10:27:31"/>
    <d v="2018-08-10T10:27:32"/>
    <n v="1.1574076779652387E-5"/>
    <x v="0"/>
    <x v="1"/>
  </r>
  <r>
    <x v="2"/>
    <s v="1"/>
    <n v="4546370"/>
    <x v="4865"/>
    <s v="İŞLEM"/>
    <s v="TAHSİLAT"/>
    <s v="ABONE ALACAK TALEBİ"/>
    <s v="Tahsilat İşlem Talebi"/>
    <x v="0"/>
    <s v="TALEP SONUÇLANDI"/>
    <d v="2018-08-10T11:00:45"/>
    <d v="2018-08-10T11:00:45"/>
    <n v="0"/>
    <x v="0"/>
    <x v="1"/>
  </r>
  <r>
    <x v="2"/>
    <s v="1"/>
    <n v="4547174"/>
    <x v="4866"/>
    <s v="İŞLEM"/>
    <s v="AÇMA-KESME DURUMU"/>
    <s v="AÇMA-KESME DURUMU"/>
    <s v="AÇMA-KESME İTİRAZI"/>
    <x v="0"/>
    <s v="TALEP SONUÇLANDI"/>
    <d v="2018-08-15T08:07:58"/>
    <d v="2018-08-15T08:07:58"/>
    <n v="0"/>
    <x v="0"/>
    <x v="1"/>
  </r>
  <r>
    <x v="2"/>
    <s v="2"/>
    <n v="4548913"/>
    <x v="4867"/>
    <s v="İŞLEM"/>
    <s v="ABONE BİLGİ GÜNCELLEME"/>
    <s v="ABONE BİLGİ GÜNCELLEME"/>
    <s v="ABONE BİLGİ GÜNCELLEME"/>
    <x v="0"/>
    <s v="TALEP SONUÇLANDI"/>
    <d v="2018-08-07T09:31:39"/>
    <d v="2018-08-07T09:32:53"/>
    <n v="8.5648147796746343E-4"/>
    <x v="0"/>
    <x v="1"/>
  </r>
  <r>
    <x v="2"/>
    <s v="2"/>
    <n v="4553570"/>
    <x v="4868"/>
    <s v="İŞLEM"/>
    <s v="ABONE BİLGİ GÜNCELLEME"/>
    <s v="ABONE BİLGİ GÜNCELLEME"/>
    <s v="ABONE BİLGİ GÜNCELLEME"/>
    <x v="0"/>
    <s v="TALEP SONUÇLANDI"/>
    <d v="2018-08-14T12:47:54"/>
    <d v="2018-08-14T13:04:36"/>
    <n v="1.1597222226555459E-2"/>
    <x v="0"/>
    <x v="1"/>
  </r>
  <r>
    <x v="2"/>
    <s v="1"/>
    <n v="4556486"/>
    <x v="4869"/>
    <s v="İŞLEM"/>
    <s v="TAHSİLAT"/>
    <s v="ABONE ALACAK TALEBİ"/>
    <s v="Tahsilat İşlem Talebi"/>
    <x v="0"/>
    <s v="TALEP SONUÇLANDI"/>
    <d v="2018-08-13T18:21:48"/>
    <d v="2018-08-13T18:21:48"/>
    <n v="0"/>
    <x v="0"/>
    <x v="1"/>
  </r>
  <r>
    <x v="2"/>
    <s v="2"/>
    <n v="4556486"/>
    <x v="4869"/>
    <s v="İŞLEM"/>
    <s v="AÇMA-KESME DURUMU"/>
    <s v="AÇMA-KESME DURUMU"/>
    <s v="AÇMA-KESME İTİRAZI"/>
    <x v="0"/>
    <s v="TALEP SONUÇLANDI"/>
    <d v="2018-08-13T18:32:54"/>
    <d v="2018-08-14T13:50:20"/>
    <n v="0.80377314814541023"/>
    <x v="0"/>
    <x v="1"/>
  </r>
  <r>
    <x v="2"/>
    <s v="2"/>
    <n v="4559666"/>
    <x v="3389"/>
    <s v="İŞLEM"/>
    <s v="ONLİNE İŞLEM MERKEZİ TALEPLERİ"/>
    <s v="ONLİNE İŞLEM MERKEZİ TALEPLERİ"/>
    <s v="TRAFİK KURYE ŞİKAYETİ"/>
    <x v="4"/>
    <s v="TALEP SONUÇLANDI"/>
    <d v="2018-08-17T11:32:17"/>
    <d v="2018-08-27T10:55:36"/>
    <n v="9.9745254629669944"/>
    <x v="2"/>
    <x v="1"/>
  </r>
  <r>
    <x v="2"/>
    <s v="1"/>
    <n v="4562312"/>
    <x v="4870"/>
    <s v="İŞLEM"/>
    <s v="TAHSİLAT"/>
    <s v="ABONE ALACAK TALEBİ"/>
    <s v="Tahsilat İşlem Talebi"/>
    <x v="0"/>
    <s v="TALEP SONUÇLANDI"/>
    <d v="2018-08-27T12:01:50"/>
    <d v="2018-08-27T12:01:50"/>
    <n v="0"/>
    <x v="0"/>
    <x v="1"/>
  </r>
  <r>
    <x v="2"/>
    <s v="1"/>
    <n v="4565263"/>
    <x v="4871"/>
    <s v="İŞLEM"/>
    <s v="FATURA KONTROLÜ"/>
    <s v="FATURA KONTROLÜ"/>
    <s v="FATURA KONTROLÜ"/>
    <x v="2"/>
    <s v="TALEP SONUÇLANDI"/>
    <d v="2018-08-30T09:12:05"/>
    <d v="2018-08-30T09:12:05"/>
    <n v="0"/>
    <x v="0"/>
    <x v="1"/>
  </r>
  <r>
    <x v="2"/>
    <s v="1"/>
    <n v="4569035"/>
    <x v="4872"/>
    <s v="İŞLEM"/>
    <s v="ABONE BİLGİ GÜNCELLEME"/>
    <s v="ABONE BİLGİ GÜNCELLEME"/>
    <s v="ABONE BİLGİ GÜNCELLEME"/>
    <x v="0"/>
    <s v="TALEP SONUÇLANDI"/>
    <d v="2018-08-01T20:08:56"/>
    <d v="2018-08-01T20:08:56"/>
    <n v="0"/>
    <x v="0"/>
    <x v="1"/>
  </r>
  <r>
    <x v="2"/>
    <s v="1"/>
    <n v="4569936"/>
    <x v="4873"/>
    <s v="İŞLEM"/>
    <s v="TAHSİLAT"/>
    <s v="ABONE ALACAK TALEBİ"/>
    <s v="Tahsilat İşlem Talebi"/>
    <x v="0"/>
    <s v="TALEP SONUÇLANDI"/>
    <d v="2018-08-10T14:07:09"/>
    <d v="2018-08-10T14:07:09"/>
    <n v="0"/>
    <x v="0"/>
    <x v="1"/>
  </r>
  <r>
    <x v="2"/>
    <s v="1"/>
    <n v="4571818"/>
    <x v="4874"/>
    <s v="İŞLEM"/>
    <s v="TAHSİLAT"/>
    <s v="ABONE ALACAK TALEBİ"/>
    <s v="Tahsilat İşlem Talebi"/>
    <x v="0"/>
    <s v="TALEP SONUÇLANDI"/>
    <d v="2018-08-09T11:26:36"/>
    <d v="2018-08-09T11:26:36"/>
    <n v="0"/>
    <x v="0"/>
    <x v="1"/>
  </r>
  <r>
    <x v="2"/>
    <s v="1"/>
    <n v="4575814"/>
    <x v="4875"/>
    <s v="İŞLEM"/>
    <s v="TAHSİLAT"/>
    <s v="ABONE ALACAK TALEBİ"/>
    <s v="Tahsilat İşlem Talebi"/>
    <x v="0"/>
    <s v="TALEP SONUÇLANDI"/>
    <d v="2018-08-10T10:39:45"/>
    <d v="2018-08-10T10:39:45"/>
    <n v="0"/>
    <x v="0"/>
    <x v="1"/>
  </r>
  <r>
    <x v="2"/>
    <s v="1"/>
    <n v="4580798"/>
    <x v="4876"/>
    <s v="İŞLEM"/>
    <s v="ABONE BİLGİ GÜNCELLEME"/>
    <s v="ABONE BİLGİ GÜNCELLEME"/>
    <s v="ABONE BİLGİ GÜNCELLEME"/>
    <x v="0"/>
    <s v="TALEP SONUÇLANDI"/>
    <d v="2018-08-07T10:12:10"/>
    <d v="2018-08-07T10:12:10"/>
    <n v="0"/>
    <x v="0"/>
    <x v="1"/>
  </r>
  <r>
    <x v="2"/>
    <s v="1"/>
    <n v="4583794"/>
    <x v="4877"/>
    <s v="İŞLEM"/>
    <s v="TAHSİLAT"/>
    <s v="ABONE ALACAK TALEBİ"/>
    <s v="Tahsilat İşlem Talebi"/>
    <x v="0"/>
    <s v="TALEP SONUÇLANDI"/>
    <d v="2018-08-09T14:49:31"/>
    <d v="2018-08-09T14:49:31"/>
    <n v="0"/>
    <x v="0"/>
    <x v="1"/>
  </r>
  <r>
    <x v="2"/>
    <s v="2"/>
    <n v="4587798"/>
    <x v="4878"/>
    <s v="İŞLEM"/>
    <s v="TAHSİLAT"/>
    <s v="ABONE ALACAK TALEBİ"/>
    <s v="Tahsilat İşlem Talebi"/>
    <x v="0"/>
    <s v="TALEP SONUÇLANDI"/>
    <d v="2018-08-07T10:02:22"/>
    <d v="2018-08-07T10:02:23"/>
    <n v="1.1574069503694773E-5"/>
    <x v="0"/>
    <x v="1"/>
  </r>
  <r>
    <x v="2"/>
    <s v="2"/>
    <n v="4591093"/>
    <x v="4879"/>
    <s v="İŞLEM"/>
    <s v="TAHSİLAT"/>
    <s v="ABONE ALACAK TALEBİ"/>
    <s v="Tahsilat İşlem Talebi"/>
    <x v="0"/>
    <s v="TALEP SONUÇLANDI"/>
    <d v="2018-08-29T11:10:00"/>
    <d v="2018-08-29T15:59:38"/>
    <n v="0.20113425925956108"/>
    <x v="0"/>
    <x v="1"/>
  </r>
  <r>
    <x v="2"/>
    <s v="1"/>
    <n v="459225"/>
    <x v="4880"/>
    <s v="İŞLEM"/>
    <s v="TAHSİLAT"/>
    <s v="ABONE ALACAK TALEBİ"/>
    <s v="Tahsilat İşlem Talebi"/>
    <x v="0"/>
    <s v="TALEP SONUÇLANDI"/>
    <d v="2018-08-17T08:50:02"/>
    <d v="2018-08-17T08:50:02"/>
    <n v="0"/>
    <x v="0"/>
    <x v="1"/>
  </r>
  <r>
    <x v="2"/>
    <s v="1"/>
    <n v="4594013"/>
    <x v="4881"/>
    <s v="İŞLEM"/>
    <s v="KAMPANYA SÖZLEŞMESİ KONTROL VE TALEPLERİ"/>
    <s v="KAMPANYA SÖZLEŞMESİ KONTROL VE TALEPLERİ"/>
    <s v="KAMPANYA TARİFE İTİRAZI"/>
    <x v="3"/>
    <s v="TALEP SONUÇLANDI"/>
    <d v="2018-08-02T15:45:29"/>
    <d v="2018-08-02T15:45:29"/>
    <n v="0"/>
    <x v="0"/>
    <x v="1"/>
  </r>
  <r>
    <x v="2"/>
    <s v="1"/>
    <n v="4596414"/>
    <x v="4882"/>
    <s v="İŞLEM"/>
    <s v="ABONE BİLGİ GÜNCELLEME"/>
    <s v="ABONE BİLGİ GÜNCELLEME"/>
    <s v="ABONE BİLGİ GÜNCELLEME"/>
    <x v="0"/>
    <s v="TALEP SONUÇLANDI"/>
    <d v="2018-08-14T21:44:31"/>
    <d v="2018-08-14T21:44:31"/>
    <n v="0"/>
    <x v="0"/>
    <x v="1"/>
  </r>
  <r>
    <x v="2"/>
    <s v="2"/>
    <n v="4596805"/>
    <x v="4883"/>
    <s v="İŞLEM"/>
    <s v="AÇMA-KESME DURUMU"/>
    <s v="AÇMA-KESME DURUMU"/>
    <s v="AÇMA-KESME İTİRAZI"/>
    <x v="0"/>
    <s v="TALEP SONUÇLANDI"/>
    <d v="2018-08-15T13:59:19"/>
    <d v="2018-08-15T15:57:35"/>
    <n v="8.2129629627161194E-2"/>
    <x v="0"/>
    <x v="1"/>
  </r>
  <r>
    <x v="2"/>
    <s v="1"/>
    <n v="4605976"/>
    <x v="4884"/>
    <s v="İŞLEM"/>
    <s v="TAHSİLAT"/>
    <s v="ABONE ALACAK TALEBİ"/>
    <s v="Tahsilat İşlem Talebi"/>
    <x v="0"/>
    <s v="TALEP SONUÇLANDI"/>
    <d v="2018-08-16T09:29:24"/>
    <d v="2018-08-16T09:29:24"/>
    <n v="0"/>
    <x v="0"/>
    <x v="1"/>
  </r>
  <r>
    <x v="2"/>
    <s v="1"/>
    <n v="4606705"/>
    <x v="4885"/>
    <s v="İŞLEM"/>
    <s v="TAHSİLAT"/>
    <s v="ABONE ALACAK TALEBİ"/>
    <s v="Tahsilat İşlem Talebi"/>
    <x v="0"/>
    <s v="TALEP SONUÇLANDI"/>
    <d v="2018-08-17T08:34:15"/>
    <d v="2018-08-17T08:34:15"/>
    <n v="0"/>
    <x v="0"/>
    <x v="1"/>
  </r>
  <r>
    <x v="2"/>
    <s v="1"/>
    <n v="4607021"/>
    <x v="4886"/>
    <s v="İŞLEM"/>
    <s v="TAHSİLAT"/>
    <s v="ABONE ALACAK TALEBİ"/>
    <s v="Tahsilat İşlem Talebi"/>
    <x v="0"/>
    <s v="TALEP SONUÇLANDI"/>
    <d v="2018-08-16T09:58:29"/>
    <d v="2018-08-16T09:58:29"/>
    <n v="0"/>
    <x v="0"/>
    <x v="1"/>
  </r>
  <r>
    <x v="2"/>
    <s v="1"/>
    <n v="4607750"/>
    <x v="4887"/>
    <s v="İŞLEM"/>
    <s v="TAHSİLAT"/>
    <s v="ABONE ALACAK TALEBİ"/>
    <s v="Tahsilat İşlem Talebi"/>
    <x v="0"/>
    <s v="TALEP SONUÇLANDI"/>
    <d v="2018-08-09T15:32:59"/>
    <d v="2018-08-09T15:32:59"/>
    <n v="0"/>
    <x v="0"/>
    <x v="1"/>
  </r>
  <r>
    <x v="2"/>
    <s v="1"/>
    <n v="4609032"/>
    <x v="4888"/>
    <s v="İŞLEM"/>
    <s v="TAHSİLAT"/>
    <s v="ABONE ALACAK TALEBİ"/>
    <s v="Tahsilat İşlem Talebi"/>
    <x v="0"/>
    <s v="TALEP SONUÇLANDI"/>
    <d v="2018-08-10T10:39:23"/>
    <d v="2018-08-10T10:39:23"/>
    <n v="0"/>
    <x v="0"/>
    <x v="1"/>
  </r>
  <r>
    <x v="2"/>
    <s v="1"/>
    <n v="4610899"/>
    <x v="1716"/>
    <s v="İŞLEM"/>
    <s v="REZERV ENDEKS İNCELEME TALEBİ"/>
    <s v="REZERV ENDEKS İNCELEME TALEBİ"/>
    <s v="endeks incelemesi için tahakkuka gönder"/>
    <x v="2"/>
    <s v="TALEP SONUÇLANDI"/>
    <d v="2018-08-06T09:43:09"/>
    <d v="2018-08-06T09:43:09"/>
    <n v="0"/>
    <x v="0"/>
    <x v="1"/>
  </r>
  <r>
    <x v="2"/>
    <s v="1"/>
    <n v="4611240"/>
    <x v="4889"/>
    <s v="İŞLEM"/>
    <s v="TAHSİLAT"/>
    <s v="ABONE ALACAK TALEBİ"/>
    <s v="Tahsilat İşlem Talebi"/>
    <x v="0"/>
    <s v="TALEP SONUÇLANDI"/>
    <d v="2018-08-31T11:22:38"/>
    <d v="2018-08-31T11:22:38"/>
    <n v="0"/>
    <x v="0"/>
    <x v="1"/>
  </r>
  <r>
    <x v="2"/>
    <s v="1"/>
    <n v="4615940"/>
    <x v="4890"/>
    <s v="İŞLEM"/>
    <s v="TAHSİLAT"/>
    <s v="ABONE ALACAK TALEBİ"/>
    <s v="Tahsilat İşlem Talebi"/>
    <x v="0"/>
    <s v="TALEP SONUÇLANDI"/>
    <d v="2018-08-09T11:42:00"/>
    <d v="2018-08-09T11:42:00"/>
    <n v="0"/>
    <x v="0"/>
    <x v="1"/>
  </r>
  <r>
    <x v="2"/>
    <s v="1"/>
    <n v="4616383"/>
    <x v="4891"/>
    <s v="İŞLEM"/>
    <s v="TAHSİLAT"/>
    <s v="ABONE ALACAK TALEBİ"/>
    <s v="Tahsilat İşlem Talebi"/>
    <x v="0"/>
    <s v="TALEP SONUÇLANDI"/>
    <d v="2018-08-16T09:37:55"/>
    <d v="2018-08-16T09:37:55"/>
    <n v="0"/>
    <x v="0"/>
    <x v="1"/>
  </r>
  <r>
    <x v="2"/>
    <s v="2"/>
    <n v="4619476"/>
    <x v="3413"/>
    <s v="İŞLEM"/>
    <s v="FATURA KONTROLÜ"/>
    <s v="FATURA KONTROLÜ"/>
    <s v="FATURA KONTROLÜ"/>
    <x v="2"/>
    <s v="TALEP SONUÇLANDI"/>
    <d v="2018-08-29T00:56:07"/>
    <d v="2018-08-31T12:24:55"/>
    <n v="2.4783333333325572"/>
    <x v="0"/>
    <x v="1"/>
  </r>
  <r>
    <x v="2"/>
    <s v="2"/>
    <n v="4624028"/>
    <x v="1721"/>
    <s v="İŞLEM"/>
    <s v="PSS ABONE TALEPLERİ"/>
    <s v="PSS ABONE TALEPLERİ"/>
    <s v="FARK GÜVENCE BEDELİ BİLGİSİ"/>
    <x v="1"/>
    <s v="TALEP SONUÇLANDI"/>
    <d v="2018-08-28T11:17:00"/>
    <d v="2018-08-28T11:20:11"/>
    <n v="2.2106481483206153E-3"/>
    <x v="0"/>
    <x v="1"/>
  </r>
  <r>
    <x v="2"/>
    <s v="1"/>
    <n v="4624473"/>
    <x v="4892"/>
    <s v="İŞLEM"/>
    <s v="TAHSİLAT"/>
    <s v="ABONE ALACAK TALEBİ"/>
    <s v="Tahsilat İşlem Talebi"/>
    <x v="0"/>
    <s v="TALEP SONUÇLANDI"/>
    <d v="2018-08-29T11:04:12"/>
    <d v="2018-08-29T11:04:12"/>
    <n v="0"/>
    <x v="0"/>
    <x v="1"/>
  </r>
  <r>
    <x v="2"/>
    <s v="2"/>
    <n v="4625274"/>
    <x v="4893"/>
    <s v="İŞLEM"/>
    <s v="FATURA KONTROLÜ"/>
    <s v="FATURA KONTROLÜ"/>
    <s v="FATURA KONTROLÜ"/>
    <x v="2"/>
    <s v="TALEP SONUÇLANDI"/>
    <d v="2018-08-27T19:24:59"/>
    <d v="2018-08-28T11:13:51"/>
    <n v="0.658935185187147"/>
    <x v="0"/>
    <x v="1"/>
  </r>
  <r>
    <x v="2"/>
    <s v="1"/>
    <n v="4626186"/>
    <x v="4894"/>
    <s v="İŞLEM"/>
    <s v="ONLİNE İŞLEM MERKEZİ TALEPLERİ"/>
    <s v="ONLİNE İŞLEM MERKEZİ TALEPLERİ"/>
    <s v="TRAFİK KURYE ŞİKAYETİ"/>
    <x v="4"/>
    <s v="TALEP SONUÇLANDI"/>
    <d v="2018-08-27T13:28:07"/>
    <d v="2018-08-27T13:28:07"/>
    <n v="0"/>
    <x v="0"/>
    <x v="1"/>
  </r>
  <r>
    <x v="2"/>
    <s v="1"/>
    <n v="4626382"/>
    <x v="4895"/>
    <s v="İŞLEM"/>
    <s v="TAHSİLAT"/>
    <s v="ABONE ALACAK TALEBİ"/>
    <s v="Tahsilat İşlem Talebi"/>
    <x v="0"/>
    <s v="TALEP SONUÇLANDI"/>
    <d v="2018-08-09T11:51:51"/>
    <d v="2018-08-09T11:51:51"/>
    <n v="0"/>
    <x v="0"/>
    <x v="1"/>
  </r>
  <r>
    <x v="2"/>
    <s v="1"/>
    <n v="4628624"/>
    <x v="4896"/>
    <s v="İŞLEM"/>
    <s v="FATURA KONTROLÜ"/>
    <s v="FATURA KONTROLÜ"/>
    <s v="FATURA KONTROLÜ"/>
    <x v="2"/>
    <s v="TALEP SONUÇLANDI"/>
    <d v="2018-08-16T15:37:03"/>
    <d v="2018-08-16T15:37:03"/>
    <n v="0"/>
    <x v="0"/>
    <x v="1"/>
  </r>
  <r>
    <x v="2"/>
    <s v="1"/>
    <n v="4631387"/>
    <x v="4897"/>
    <s v="İŞLEM"/>
    <s v="ABONE BİLGİ GÜNCELLEME"/>
    <s v="ABONE BİLGİ GÜNCELLEME"/>
    <s v="ABONE BİLGİ GÜNCELLEME"/>
    <x v="0"/>
    <s v="TALEP SONUÇLANDI"/>
    <d v="2018-08-28T18:40:13"/>
    <d v="2018-08-28T18:40:13"/>
    <n v="0"/>
    <x v="0"/>
    <x v="1"/>
  </r>
  <r>
    <x v="2"/>
    <s v="2"/>
    <n v="4632055"/>
    <x v="1729"/>
    <s v="İŞLEM"/>
    <s v="FATURA KONTROLÜ"/>
    <s v="FATURA KONTROLÜ"/>
    <s v="FATURA KONTROLÜ"/>
    <x v="2"/>
    <s v="TALEP SONUÇLANDI"/>
    <d v="2018-08-08T10:34:40"/>
    <d v="2018-08-17T16:24:40"/>
    <n v="9.2430555555547471"/>
    <x v="2"/>
    <x v="0"/>
  </r>
  <r>
    <x v="2"/>
    <s v="2"/>
    <n v="4637882"/>
    <x v="3421"/>
    <s v="İŞLEM"/>
    <s v="FATURA KONTROLÜ"/>
    <s v="FATURA KONTROLÜ"/>
    <s v="FATURA KONTROLÜ"/>
    <x v="2"/>
    <s v="TALEP SONUÇLANDI"/>
    <d v="2018-08-30T11:24:27"/>
    <d v="2018-08-31T08:45:36"/>
    <n v="0.88968749999912689"/>
    <x v="0"/>
    <x v="1"/>
  </r>
  <r>
    <x v="2"/>
    <s v="2"/>
    <n v="4638800"/>
    <x v="4898"/>
    <s v="İŞLEM"/>
    <s v="AÇMA-KESME DURUMU"/>
    <s v="AÇMA-KESME DURUMU"/>
    <s v="AÇMA-KESME İTİRAZI"/>
    <x v="0"/>
    <s v="TALEP SONUÇLANDI"/>
    <d v="2018-08-08T08:04:26"/>
    <d v="2018-08-09T11:23:29"/>
    <n v="1.1382291666668607"/>
    <x v="0"/>
    <x v="1"/>
  </r>
  <r>
    <x v="2"/>
    <s v="1"/>
    <n v="4640445"/>
    <x v="4899"/>
    <s v="İŞLEM"/>
    <s v="ABONE BİLGİ GÜNCELLEME"/>
    <s v="ABONE BİLGİ GÜNCELLEME"/>
    <s v="ABONE BİLGİ GÜNCELLEME"/>
    <x v="0"/>
    <s v="TALEP SONUÇLANDI"/>
    <d v="2018-08-07T10:38:53"/>
    <d v="2018-08-07T10:38:53"/>
    <n v="0"/>
    <x v="0"/>
    <x v="1"/>
  </r>
  <r>
    <x v="2"/>
    <s v="1"/>
    <n v="4646512"/>
    <x v="4900"/>
    <s v="İŞLEM"/>
    <s v="TAHSİLAT"/>
    <s v="ABONE ALACAK TALEBİ"/>
    <s v="Tahsilat İşlem Talebi"/>
    <x v="0"/>
    <s v="TALEP SONUÇLANDI"/>
    <d v="2018-08-30T15:55:02"/>
    <d v="2018-08-30T15:55:02"/>
    <n v="0"/>
    <x v="0"/>
    <x v="1"/>
  </r>
  <r>
    <x v="2"/>
    <s v="1"/>
    <n v="4647170"/>
    <x v="4901"/>
    <s v="İŞLEM"/>
    <s v="TAHSİLAT"/>
    <s v="ABONE ALACAK TALEBİ"/>
    <s v="Tahsilat İşlem Talebi"/>
    <x v="0"/>
    <s v="TALEP SONUÇLANDI"/>
    <d v="2018-08-11T12:04:29"/>
    <d v="2018-08-11T12:04:29"/>
    <n v="0"/>
    <x v="0"/>
    <x v="1"/>
  </r>
  <r>
    <x v="2"/>
    <s v="1"/>
    <n v="4651156"/>
    <x v="4902"/>
    <s v="İŞLEM"/>
    <s v="TESİS/SAYAÇ/ADRES KONTROL"/>
    <s v="TESİS/SAYAÇ/ADRES KONTROL"/>
    <s v="SAYAÇ KONTROLÜ"/>
    <x v="2"/>
    <s v="TALEP SONUÇLANDI"/>
    <d v="2018-08-13T11:45:15"/>
    <d v="2018-08-13T11:45:15"/>
    <n v="0"/>
    <x v="0"/>
    <x v="1"/>
  </r>
  <r>
    <x v="2"/>
    <s v="1"/>
    <n v="4651156"/>
    <x v="4902"/>
    <s v="İŞLEM"/>
    <s v="USULSÜZ KULLANIM"/>
    <s v="USULSÜZ KULLANIM"/>
    <s v="Uyarı Mesajı Gönderimi"/>
    <x v="0"/>
    <s v="TALEP SONUÇLANDI"/>
    <d v="2018-08-13T11:44:34"/>
    <d v="2018-08-13T11:44:34"/>
    <n v="0"/>
    <x v="0"/>
    <x v="1"/>
  </r>
  <r>
    <x v="2"/>
    <s v="2"/>
    <n v="4651315"/>
    <x v="4903"/>
    <s v="İŞLEM"/>
    <s v="FATURA KONTROLÜ"/>
    <s v="FATURA KONTROLÜ"/>
    <s v="FATURA KONTROLÜ"/>
    <x v="2"/>
    <s v="TALEP SONUÇLANDI"/>
    <d v="2018-08-20T18:20:00"/>
    <d v="2018-08-27T14:29:52"/>
    <n v="6.8401851851813262"/>
    <x v="2"/>
    <x v="1"/>
  </r>
  <r>
    <x v="2"/>
    <s v="1"/>
    <n v="46535"/>
    <x v="4904"/>
    <s v="İŞLEM"/>
    <s v="TAHSİLAT"/>
    <s v="ABONE ALACAK TALEBİ"/>
    <s v="Tahsilat İşlem Talebi"/>
    <x v="0"/>
    <s v="TALEP SONUÇLANDI"/>
    <d v="2018-08-19T13:42:28"/>
    <d v="2018-08-19T13:42:28"/>
    <n v="0"/>
    <x v="0"/>
    <x v="1"/>
  </r>
  <r>
    <x v="2"/>
    <s v="1"/>
    <n v="4654113"/>
    <x v="4905"/>
    <s v="İŞLEM"/>
    <s v="AÇMA-KESME DURUMU"/>
    <s v="AÇMA-KESME DURUMU"/>
    <s v="AÇMA-KESME İTİRAZI"/>
    <x v="0"/>
    <s v="TALEP SONUÇLANDI"/>
    <d v="2018-08-16T14:19:07"/>
    <d v="2018-08-16T14:19:07"/>
    <n v="0"/>
    <x v="0"/>
    <x v="1"/>
  </r>
  <r>
    <x v="2"/>
    <s v="2"/>
    <n v="466688"/>
    <x v="4906"/>
    <s v="İŞLEM"/>
    <s v="TAHSİLAT"/>
    <s v="ABONE ALACAK TALEBİ"/>
    <s v="Tahsilat İşlem Talebi"/>
    <x v="0"/>
    <s v="TALEP SONUÇLANDI"/>
    <d v="2018-08-10T15:48:37"/>
    <d v="2018-08-10T15:48:38"/>
    <n v="1.1574076779652387E-5"/>
    <x v="0"/>
    <x v="1"/>
  </r>
  <r>
    <x v="2"/>
    <s v="1"/>
    <n v="46911"/>
    <x v="4907"/>
    <s v="İŞLEM"/>
    <s v="FATURA KONTROLÜ"/>
    <s v="FATURA KONTROLÜ"/>
    <s v="FATURA KONTROLÜ"/>
    <x v="2"/>
    <s v="TALEP SONUÇLANDI"/>
    <d v="2018-08-02T13:29:05"/>
    <d v="2018-08-02T13:29:05"/>
    <n v="0"/>
    <x v="0"/>
    <x v="1"/>
  </r>
  <r>
    <x v="2"/>
    <s v="2"/>
    <n v="470961"/>
    <x v="4908"/>
    <s v="İŞLEM"/>
    <s v="TAHSİLAT"/>
    <s v="ABONE ALACAK TALEBİ"/>
    <s v="Tahsilat İşlem Talebi"/>
    <x v="0"/>
    <s v="TALEP SONUÇLANDI"/>
    <d v="2018-08-07T10:00:47"/>
    <d v="2018-08-07T10:00:47"/>
    <n v="0"/>
    <x v="0"/>
    <x v="1"/>
  </r>
  <r>
    <x v="2"/>
    <s v="1"/>
    <n v="471900"/>
    <x v="4909"/>
    <s v="İŞLEM"/>
    <s v="FATURA KONTROLÜ"/>
    <s v="FATURA KONTROLÜ"/>
    <s v="FATURA KONTROLÜ"/>
    <x v="2"/>
    <s v="TALEP SONUÇLANDI"/>
    <d v="2018-08-28T16:15:38"/>
    <d v="2018-08-28T16:15:38"/>
    <n v="0"/>
    <x v="0"/>
    <x v="1"/>
  </r>
  <r>
    <x v="2"/>
    <s v="1"/>
    <n v="472917"/>
    <x v="4910"/>
    <s v="İŞLEM"/>
    <s v="AÇMA-KESME DURUMU"/>
    <s v="AÇMA-KESME DURUMU"/>
    <s v="AÇMA-KESME İTİRAZI"/>
    <x v="0"/>
    <s v="TALEP SONUÇLANDI"/>
    <d v="2018-08-17T14:07:50"/>
    <d v="2018-08-17T14:07:50"/>
    <n v="0"/>
    <x v="0"/>
    <x v="1"/>
  </r>
  <r>
    <x v="2"/>
    <s v="1"/>
    <n v="473811"/>
    <x v="4911"/>
    <s v="İŞLEM"/>
    <s v="TAHSİLAT"/>
    <s v="ABONE ALACAK TALEBİ"/>
    <s v="Tahsilat İşlem Talebi"/>
    <x v="0"/>
    <s v="TALEP SONUÇLANDI"/>
    <d v="2018-08-14T10:34:54"/>
    <d v="2018-08-14T10:34:54"/>
    <n v="0"/>
    <x v="0"/>
    <x v="1"/>
  </r>
  <r>
    <x v="2"/>
    <s v="1"/>
    <n v="475564"/>
    <x v="4912"/>
    <s v="İŞLEM"/>
    <s v="FATURA KONTROLÜ"/>
    <s v="FATURA KONTROLÜ"/>
    <s v="FATURA KONTROLÜ"/>
    <x v="2"/>
    <s v="TALEP SONUÇLANDI"/>
    <d v="2018-08-14T13:31:34"/>
    <d v="2018-08-14T13:31:34"/>
    <n v="0"/>
    <x v="0"/>
    <x v="1"/>
  </r>
  <r>
    <x v="2"/>
    <s v="1"/>
    <n v="475564"/>
    <x v="4912"/>
    <s v="İŞLEM"/>
    <s v="KAMPANYA SÖZLEŞMESİ KONTROL VE TALEPLERİ"/>
    <s v="KAMPANYA SÖZLEŞMESİ KONTROL VE TALEPLERİ"/>
    <s v="KAMPANYA TARİFE İTİRAZI"/>
    <x v="3"/>
    <s v="TALEP SONUÇLANDI"/>
    <d v="2018-08-14T13:32:33"/>
    <d v="2018-08-14T13:32:33"/>
    <n v="0"/>
    <x v="0"/>
    <x v="1"/>
  </r>
  <r>
    <x v="2"/>
    <s v="1"/>
    <n v="480109"/>
    <x v="4913"/>
    <s v="İŞLEM"/>
    <s v="DAĞITIM ŞİRKETİ TAHLİYE TALEBİ"/>
    <s v="DAĞITIM ŞİRKETİ TAHLİYE TALEBİ"/>
    <s v="daimiye geçiş nedeniyle tahliye talebi"/>
    <x v="0"/>
    <s v="TALEP SONUÇLANDI"/>
    <d v="2018-08-28T14:35:13"/>
    <d v="2018-08-28T14:35:13"/>
    <n v="0"/>
    <x v="0"/>
    <x v="1"/>
  </r>
  <r>
    <x v="2"/>
    <s v="1"/>
    <n v="481541"/>
    <x v="4914"/>
    <s v="İŞLEM"/>
    <s v="FATURA KONTROLÜ"/>
    <s v="FATURA KONTROLÜ"/>
    <s v="FATURA KONTROLÜ"/>
    <x v="2"/>
    <s v="TALEP SONUÇLANDI"/>
    <d v="2018-08-03T11:22:57"/>
    <d v="2018-08-03T11:22:57"/>
    <n v="0"/>
    <x v="0"/>
    <x v="1"/>
  </r>
  <r>
    <x v="2"/>
    <s v="1"/>
    <n v="484564"/>
    <x v="4915"/>
    <s v="İŞLEM"/>
    <s v="AÇMA-KESME DURUMU"/>
    <s v="AÇMA-KESME DURUMU"/>
    <s v="AÇMA-KESME İTİRAZI"/>
    <x v="0"/>
    <s v="TALEP SONUÇLANDI"/>
    <d v="2018-08-08T12:17:30"/>
    <d v="2018-08-08T12:17:30"/>
    <n v="0"/>
    <x v="0"/>
    <x v="1"/>
  </r>
  <r>
    <x v="2"/>
    <s v="1"/>
    <n v="488373"/>
    <x v="4916"/>
    <s v="İŞLEM"/>
    <s v="FATURA KONTROLÜ"/>
    <s v="FATURA KONTROLÜ"/>
    <s v="FATURA KONTROLÜ"/>
    <x v="2"/>
    <s v="TALEP SONUÇLANDI"/>
    <d v="2018-08-08T19:02:54"/>
    <d v="2018-08-08T19:02:54"/>
    <n v="0"/>
    <x v="0"/>
    <x v="1"/>
  </r>
  <r>
    <x v="2"/>
    <s v="1"/>
    <n v="489205"/>
    <x v="4917"/>
    <s v="İŞLEM"/>
    <s v="AÇMA-KESME DURUMU"/>
    <s v="AÇMA-KESME DURUMU"/>
    <s v="AÇMA-KESME İTİRAZI"/>
    <x v="0"/>
    <s v="TALEP SONUÇLANDI"/>
    <d v="2018-08-06T13:00:32"/>
    <d v="2018-08-06T13:00:32"/>
    <n v="0"/>
    <x v="0"/>
    <x v="1"/>
  </r>
  <r>
    <x v="2"/>
    <s v="1"/>
    <n v="493033"/>
    <x v="4918"/>
    <s v="İŞLEM"/>
    <s v="ABONE BİLGİ GÜNCELLEME"/>
    <s v="ABONE BİLGİ GÜNCELLEME"/>
    <s v="ABONE BİLGİ GÜNCELLEME"/>
    <x v="0"/>
    <s v="TALEP SONUÇLANDI"/>
    <d v="2018-08-15T11:04:19"/>
    <d v="2018-08-15T11:04:19"/>
    <n v="0"/>
    <x v="0"/>
    <x v="1"/>
  </r>
  <r>
    <x v="2"/>
    <s v="1"/>
    <n v="493427"/>
    <x v="4919"/>
    <s v="İŞLEM"/>
    <s v="USULSÜZ KULLANIM"/>
    <s v="USULSÜZ KULLANIM"/>
    <s v="Uyarı Mesajı Gönderimi"/>
    <x v="0"/>
    <s v="ÇALIŞILIYOR"/>
    <d v="2018-08-11T16:06:45"/>
    <d v="2018-08-11T16:06:45"/>
    <n v="0"/>
    <x v="0"/>
    <x v="1"/>
  </r>
  <r>
    <x v="2"/>
    <s v="2"/>
    <n v="4947589"/>
    <x v="1754"/>
    <s v="İŞLEM"/>
    <s v="FATURA KONTROLÜ"/>
    <s v="FATURA KONTROLÜ"/>
    <s v="FATURA KONTROLÜ"/>
    <x v="2"/>
    <s v="TALEP SONUÇLANDI"/>
    <d v="2018-08-01T11:01:06"/>
    <d v="2018-08-06T16:26:32"/>
    <n v="5.2259953703687643"/>
    <x v="2"/>
    <x v="1"/>
  </r>
  <r>
    <x v="2"/>
    <s v="2"/>
    <n v="495913"/>
    <x v="4920"/>
    <s v="İŞLEM"/>
    <s v="AÇMA-KESME DURUMU"/>
    <s v="AÇMA-KESME DURUMU"/>
    <s v="AÇMA-KESME İTİRAZI"/>
    <x v="0"/>
    <s v="TALEP SONUÇLANDI"/>
    <d v="2018-08-06T13:19:53"/>
    <d v="2018-08-06T16:45:14"/>
    <n v="0.14260416666365927"/>
    <x v="0"/>
    <x v="1"/>
  </r>
  <r>
    <x v="2"/>
    <s v="2"/>
    <n v="496367"/>
    <x v="4921"/>
    <s v="İŞLEM"/>
    <s v="ABONE BİLGİ GÜNCELLEME"/>
    <s v="ABONE BİLGİ GÜNCELLEME"/>
    <s v="ABONE BİLGİ GÜNCELLEME"/>
    <x v="0"/>
    <s v="TALEP SONUÇLANDI"/>
    <d v="2018-08-11T11:40:57"/>
    <d v="2018-08-11T11:40:57"/>
    <n v="0"/>
    <x v="0"/>
    <x v="1"/>
  </r>
  <r>
    <x v="2"/>
    <s v="1"/>
    <n v="4964631"/>
    <x v="4922"/>
    <s v="İŞLEM"/>
    <s v="TAHSİLAT"/>
    <s v="ABONE ALACAK TALEBİ"/>
    <s v="Tahsilat İşlem Talebi"/>
    <x v="0"/>
    <s v="TALEP SONUÇLANDI"/>
    <d v="2018-08-11T11:52:43"/>
    <d v="2018-08-11T11:52:43"/>
    <n v="0"/>
    <x v="0"/>
    <x v="0"/>
  </r>
  <r>
    <x v="2"/>
    <s v="1"/>
    <n v="4971541"/>
    <x v="4923"/>
    <s v="İŞLEM"/>
    <s v="TAHSİLAT"/>
    <s v="ABONE ALACAK TALEBİ"/>
    <s v="Tahsilat İşlem Talebi"/>
    <x v="0"/>
    <s v="TALEP SONUÇLANDI"/>
    <d v="2018-08-09T14:24:24"/>
    <d v="2018-08-09T14:24:24"/>
    <n v="0"/>
    <x v="0"/>
    <x v="1"/>
  </r>
  <r>
    <x v="2"/>
    <s v="2"/>
    <n v="4975721"/>
    <x v="4924"/>
    <s v="İŞLEM"/>
    <s v="TAHSİLAT"/>
    <s v="ABONE ALACAK TALEBİ"/>
    <s v="Tahsilat İşlem Talebi"/>
    <x v="0"/>
    <s v="TALEP SONUÇLANDI"/>
    <d v="2018-08-09T11:24:32"/>
    <d v="2018-08-11T12:21:54"/>
    <n v="2.0398379629623378"/>
    <x v="0"/>
    <x v="1"/>
  </r>
  <r>
    <x v="2"/>
    <s v="1"/>
    <n v="4981458"/>
    <x v="4925"/>
    <s v="İŞLEM"/>
    <s v="TESİS/SAYAÇ/ADRES KONTROL"/>
    <s v="TESİS/SAYAÇ/ADRES KONTROL"/>
    <s v="SAYAÇ KONTROLÜ"/>
    <x v="2"/>
    <s v="TALEP SONUÇLANDI"/>
    <d v="2018-08-03T15:51:30"/>
    <d v="2018-08-03T15:51:30"/>
    <n v="0"/>
    <x v="0"/>
    <x v="1"/>
  </r>
  <r>
    <x v="2"/>
    <s v="2"/>
    <n v="498600"/>
    <x v="4926"/>
    <s v="İŞLEM"/>
    <s v="AÇMA-KESME DURUMU"/>
    <s v="AÇMA-KESME DURUMU"/>
    <s v="AÇMA-KESME İTİRAZI"/>
    <x v="0"/>
    <s v="TALEP SONUÇLANDI"/>
    <d v="2018-08-13T21:04:01"/>
    <d v="2018-08-14T12:28:28"/>
    <n v="0.64197916667035315"/>
    <x v="0"/>
    <x v="1"/>
  </r>
  <r>
    <x v="2"/>
    <s v="2"/>
    <n v="5007830"/>
    <x v="4927"/>
    <s v="İŞLEM"/>
    <s v="FATURA KONTROLÜ"/>
    <s v="FATURA KONTROLÜ"/>
    <s v="FATURA KONTROLÜ"/>
    <x v="2"/>
    <s v="TALEP SONUÇLANDI"/>
    <d v="2018-08-16T14:25:38"/>
    <d v="2018-08-16T14:26:46"/>
    <n v="7.8703703184146434E-4"/>
    <x v="0"/>
    <x v="1"/>
  </r>
  <r>
    <x v="2"/>
    <s v="2"/>
    <n v="5027652"/>
    <x v="1764"/>
    <s v="İŞLEM"/>
    <s v="FATURA KONTROLÜ"/>
    <s v="FATURA KONTROLÜ"/>
    <s v="FATURA KONTROLÜ"/>
    <x v="2"/>
    <s v="TALEP SONUÇLANDI"/>
    <d v="2018-08-13T13:44:23"/>
    <d v="2018-08-13T13:54:52"/>
    <n v="7.2800925918272696E-3"/>
    <x v="0"/>
    <x v="1"/>
  </r>
  <r>
    <x v="2"/>
    <s v="2"/>
    <n v="5027663"/>
    <x v="4928"/>
    <s v="İŞLEM"/>
    <s v="PSS ABONE TALEPLERİ"/>
    <s v="PSS ABONE TALEPLERİ"/>
    <s v="FARK GÜVENCE BEDELİ BİLGİSİ"/>
    <x v="1"/>
    <s v="TALEP SONUÇLANDI"/>
    <d v="2018-08-18T19:36:47"/>
    <d v="2018-08-28T18:06:02"/>
    <n v="9.936979166661331"/>
    <x v="2"/>
    <x v="1"/>
  </r>
  <r>
    <x v="2"/>
    <s v="1"/>
    <n v="5037852"/>
    <x v="3446"/>
    <s v="İŞLEM"/>
    <s v="TAHSİLAT"/>
    <s v="ABONE ALACAK TALEBİ"/>
    <s v="Tahsilat İşlem Talebi"/>
    <x v="0"/>
    <s v="TALEP SONUÇLANDI"/>
    <d v="2018-08-10T19:30:46"/>
    <d v="2018-08-10T19:30:46"/>
    <n v="0"/>
    <x v="0"/>
    <x v="1"/>
  </r>
  <r>
    <x v="2"/>
    <s v="1"/>
    <n v="5037852"/>
    <x v="3446"/>
    <s v="İŞLEM"/>
    <s v="ONLİNE İŞLEM MERKEZİ TALEPLERİ"/>
    <s v="ONLİNE İŞLEM MERKEZİ TALEPLERİ"/>
    <s v="TRAFİK KURYE ŞİKAYETİ"/>
    <x v="4"/>
    <s v="TALEP SONUÇLANDI"/>
    <d v="2018-08-16T13:10:01"/>
    <d v="2018-08-16T13:10:01"/>
    <n v="0"/>
    <x v="0"/>
    <x v="1"/>
  </r>
  <r>
    <x v="2"/>
    <s v="1"/>
    <n v="5038220"/>
    <x v="4929"/>
    <s v="İŞLEM"/>
    <s v="FATURA KONTROLÜ"/>
    <s v="FATURA KONTROLÜ"/>
    <s v="FATURA KONTROLÜ"/>
    <x v="2"/>
    <s v="TALEP SONUÇLANDI"/>
    <d v="2018-08-15T16:57:49"/>
    <d v="2018-08-15T16:57:49"/>
    <n v="0"/>
    <x v="0"/>
    <x v="1"/>
  </r>
  <r>
    <x v="2"/>
    <s v="1"/>
    <n v="5038501"/>
    <x v="4930"/>
    <s v="İŞLEM"/>
    <s v="TAHSİLAT"/>
    <s v="ABONE ALACAK TALEBİ"/>
    <s v="Tahsilat İşlem Talebi"/>
    <x v="0"/>
    <s v="TALEP SONUÇLANDI"/>
    <d v="2018-08-08T12:02:21"/>
    <d v="2018-08-08T12:02:21"/>
    <n v="0"/>
    <x v="0"/>
    <x v="1"/>
  </r>
  <r>
    <x v="2"/>
    <s v="2"/>
    <n v="5038688"/>
    <x v="4931"/>
    <s v="İŞLEM"/>
    <s v="PSS ABONE TALEPLERİ"/>
    <s v="PSS ABONE TALEPLERİ"/>
    <s v="FARK GÜVENCE BEDELİ BİLGİSİ"/>
    <x v="1"/>
    <s v="TALEP SONUÇLANDI"/>
    <d v="2018-08-01T11:29:27"/>
    <d v="2018-08-02T15:31:12"/>
    <n v="1.1678819444423425"/>
    <x v="0"/>
    <x v="1"/>
  </r>
  <r>
    <x v="2"/>
    <s v="1"/>
    <n v="5040829"/>
    <x v="4932"/>
    <s v="İŞLEM"/>
    <s v="DAĞITIM ŞİRKETİ TAHLİYE TALEBİ"/>
    <s v="DAĞITIM ŞİRKETİ TAHLİYE TALEBİ"/>
    <s v="daimiye geçiş nedeniyle tahliye talebi"/>
    <x v="0"/>
    <s v="ÇALIŞILIYOR"/>
    <d v="2018-08-29T11:14:23"/>
    <d v="2018-08-29T11:14:23"/>
    <n v="0"/>
    <x v="0"/>
    <x v="1"/>
  </r>
  <r>
    <x v="2"/>
    <s v="2"/>
    <n v="5040829"/>
    <x v="4932"/>
    <s v="İŞLEM"/>
    <s v="TAHSİLAT"/>
    <s v="ABONE ALACAK TALEBİ"/>
    <s v="Tahsilat İşlem Talebi"/>
    <x v="0"/>
    <s v="TALEP SONUÇLANDI"/>
    <d v="2018-08-25T20:26:09"/>
    <d v="2018-08-25T20:26:08"/>
    <n v="-1.1574069503694773E-5"/>
    <x v="0"/>
    <x v="1"/>
  </r>
  <r>
    <x v="2"/>
    <s v="1"/>
    <n v="5041719"/>
    <x v="4933"/>
    <s v="İŞLEM"/>
    <s v="TAHSİLAT"/>
    <s v="ABONE ALACAK TALEBİ"/>
    <s v="Tahsilat İşlem Talebi"/>
    <x v="0"/>
    <s v="TALEP SONUÇLANDI"/>
    <d v="2018-08-09T14:14:43"/>
    <d v="2018-08-09T14:14:43"/>
    <n v="0"/>
    <x v="0"/>
    <x v="1"/>
  </r>
  <r>
    <x v="2"/>
    <s v="1"/>
    <n v="5043686"/>
    <x v="4934"/>
    <s v="İŞLEM"/>
    <s v="KAMPANYA SÖZLEŞMESİ KONTROL VE TALEPLERİ"/>
    <s v="KAMPANYA SÖZLEŞMESİ KONTROL VE TALEPLERİ"/>
    <s v="KAMPANYA TARİFE İTİRAZI"/>
    <x v="3"/>
    <s v="TALEP SONUÇLANDI"/>
    <d v="2018-08-27T15:19:51"/>
    <d v="2018-08-27T15:19:51"/>
    <n v="0"/>
    <x v="0"/>
    <x v="1"/>
  </r>
  <r>
    <x v="2"/>
    <s v="2"/>
    <n v="5043686"/>
    <x v="4934"/>
    <s v="İŞLEM"/>
    <s v="FATURA KONTROLÜ"/>
    <s v="FATURA KONTROLÜ"/>
    <s v="FATURA KONTROLÜ"/>
    <x v="2"/>
    <s v="TALEP SONUÇLANDI"/>
    <d v="2018-08-27T15:20:22"/>
    <d v="2018-08-28T10:25:13"/>
    <n v="0.79503472222131677"/>
    <x v="0"/>
    <x v="1"/>
  </r>
  <r>
    <x v="2"/>
    <s v="2"/>
    <n v="5050860"/>
    <x v="4935"/>
    <s v="İŞLEM"/>
    <s v="TAHSİLAT"/>
    <s v="ABONE ALACAK TALEBİ"/>
    <s v="Tahsilat İşlem Talebi"/>
    <x v="0"/>
    <s v="TALEP SONUÇLANDI"/>
    <d v="2018-08-09T11:31:27"/>
    <d v="2018-08-11T13:01:20"/>
    <n v="2.0624189814843703"/>
    <x v="0"/>
    <x v="1"/>
  </r>
  <r>
    <x v="2"/>
    <s v="1"/>
    <n v="505160"/>
    <x v="4936"/>
    <s v="İŞLEM"/>
    <s v="KAMPANYA SÖZLEŞMESİ KONTROL VE TALEPLERİ"/>
    <s v="KAMPANYA SÖZLEŞMESİ KONTROL VE TALEPLERİ"/>
    <s v="KAMPANYA TARİFE İTİRAZI"/>
    <x v="3"/>
    <s v="TALEP SONUÇLANDI"/>
    <d v="2018-08-07T22:18:33"/>
    <d v="2018-08-07T22:18:33"/>
    <n v="0"/>
    <x v="0"/>
    <x v="1"/>
  </r>
  <r>
    <x v="2"/>
    <s v="2"/>
    <n v="505584"/>
    <x v="4937"/>
    <s v="İŞLEM"/>
    <s v="AÇMA-KESME DURUMU"/>
    <s v="AÇMA-KESME DURUMU"/>
    <s v="AÇMA-KESME İTİRAZI"/>
    <x v="0"/>
    <s v="TALEP SONUÇLANDI"/>
    <d v="2018-08-10T12:52:19"/>
    <d v="2018-08-10T17:40:33"/>
    <n v="0.20016203703562496"/>
    <x v="0"/>
    <x v="1"/>
  </r>
  <r>
    <x v="2"/>
    <s v="1"/>
    <n v="5059186"/>
    <x v="4938"/>
    <s v="İŞLEM"/>
    <s v="TAHSİLAT"/>
    <s v="ABONE ALACAK TALEBİ"/>
    <s v="Tahsilat İşlem Talebi"/>
    <x v="0"/>
    <s v="TALEP SONUÇLANDI"/>
    <d v="2018-08-16T14:25:37"/>
    <d v="2018-08-16T14:25:37"/>
    <n v="0"/>
    <x v="0"/>
    <x v="1"/>
  </r>
  <r>
    <x v="2"/>
    <s v="2"/>
    <n v="507320"/>
    <x v="4939"/>
    <s v="İŞLEM"/>
    <s v="ABONE BİLGİ GÜNCELLEME"/>
    <s v="ABONE BİLGİ GÜNCELLEME"/>
    <s v="ABONE BİLGİ GÜNCELLEME"/>
    <x v="0"/>
    <s v="TALEP SONUÇLANDI"/>
    <d v="2018-08-01T12:11:39"/>
    <d v="2018-08-01T12:11:40"/>
    <n v="1.1574076779652387E-5"/>
    <x v="0"/>
    <x v="1"/>
  </r>
  <r>
    <x v="2"/>
    <s v="2"/>
    <n v="5077823"/>
    <x v="4940"/>
    <s v="İŞLEM"/>
    <s v="FATURA KONTROLÜ"/>
    <s v="FATURA KONTROLÜ"/>
    <s v="FATURA KONTROLÜ"/>
    <x v="2"/>
    <s v="TALEP SONUÇLANDI"/>
    <d v="2018-08-31T15:23:19"/>
    <d v="2018-09-01T14:24:33"/>
    <n v="0.95918981481372612"/>
    <x v="0"/>
    <x v="1"/>
  </r>
  <r>
    <x v="2"/>
    <s v="1"/>
    <n v="507788"/>
    <x v="4941"/>
    <s v="İŞLEM"/>
    <s v="TAHSİLAT"/>
    <s v="ABONE ALACAK TALEBİ"/>
    <s v="Tahsilat İşlem Talebi"/>
    <x v="0"/>
    <s v="TALEP SONUÇLANDI"/>
    <d v="2018-08-17T09:10:57"/>
    <d v="2018-08-17T09:10:57"/>
    <n v="0"/>
    <x v="0"/>
    <x v="1"/>
  </r>
  <r>
    <x v="2"/>
    <s v="1"/>
    <n v="509066"/>
    <x v="4942"/>
    <s v="İŞLEM"/>
    <s v="TAHSİLAT"/>
    <s v="ABONE ALACAK TALEBİ"/>
    <s v="Tahsilat İşlem Talebi"/>
    <x v="0"/>
    <s v="TALEP SONUÇLANDI"/>
    <d v="2018-08-18T10:14:15"/>
    <d v="2018-08-18T10:14:15"/>
    <n v="0"/>
    <x v="0"/>
    <x v="1"/>
  </r>
  <r>
    <x v="2"/>
    <s v="1"/>
    <n v="510080"/>
    <x v="3456"/>
    <s v="İŞLEM"/>
    <s v="TAHSİLAT"/>
    <s v="ABONE ALACAK TALEBİ"/>
    <s v="Tahsilat İşlem Talebi"/>
    <x v="0"/>
    <s v="TALEP SONUÇLANDI"/>
    <d v="2018-08-08T16:44:34"/>
    <d v="2018-08-08T16:44:34"/>
    <n v="0"/>
    <x v="0"/>
    <x v="1"/>
  </r>
  <r>
    <x v="2"/>
    <s v="1"/>
    <n v="510080"/>
    <x v="3456"/>
    <s v="İŞLEM"/>
    <s v="KAMPANYA SÖZLEŞMESİ KONTROL VE TALEPLERİ"/>
    <s v="KAMPANYA SÖZLEŞMESİ KONTROL VE TALEPLERİ"/>
    <s v="KAMPANYA TARİFE İTİRAZI"/>
    <x v="3"/>
    <s v="TALEP SONUÇLANDI"/>
    <d v="2018-08-01T12:41:52"/>
    <d v="2018-08-01T12:41:52"/>
    <n v="0"/>
    <x v="0"/>
    <x v="1"/>
  </r>
  <r>
    <x v="2"/>
    <s v="1"/>
    <n v="5116538"/>
    <x v="4943"/>
    <s v="İŞLEM"/>
    <s v="DAĞITIM ŞİRKETİ TAHLİYE TALEBİ"/>
    <s v="DAĞITIM ŞİRKETİ TAHLİYE TALEBİ"/>
    <s v="daimiye geçiş nedeniyle tahliye talebi"/>
    <x v="0"/>
    <s v="ÇALIŞILIYOR"/>
    <d v="2018-08-29T10:16:34"/>
    <d v="2018-08-29T10:16:34"/>
    <n v="0"/>
    <x v="0"/>
    <x v="1"/>
  </r>
  <r>
    <x v="2"/>
    <s v="1"/>
    <n v="5128826"/>
    <x v="4944"/>
    <s v="İŞLEM"/>
    <s v="DAĞITIM ŞİRKETİ TAHLİYE TALEBİ"/>
    <s v="DAĞITIM ŞİRKETİ TAHLİYE TALEBİ"/>
    <s v="daimiye geçiş nedeniyle tahliye talebi"/>
    <x v="0"/>
    <s v="ÇALIŞILIYOR"/>
    <d v="2018-08-07T11:39:23"/>
    <d v="2018-08-07T11:39:23"/>
    <n v="0"/>
    <x v="0"/>
    <x v="1"/>
  </r>
  <r>
    <x v="2"/>
    <s v="1"/>
    <n v="512980"/>
    <x v="4945"/>
    <s v="İŞLEM"/>
    <s v="ABONE BİLGİ GÜNCELLEME"/>
    <s v="ABONE BİLGİ GÜNCELLEME"/>
    <s v="ABONE BİLGİ GÜNCELLEME"/>
    <x v="0"/>
    <s v="TALEP SONUÇLANDI"/>
    <d v="2018-08-28T11:05:16"/>
    <d v="2018-08-28T11:05:16"/>
    <n v="0"/>
    <x v="0"/>
    <x v="1"/>
  </r>
  <r>
    <x v="2"/>
    <s v="2"/>
    <n v="5134637"/>
    <x v="4946"/>
    <s v="İŞLEM"/>
    <s v="TESİS/SAYAÇ/ADRES KONTROL"/>
    <s v="TESİS/SAYAÇ/ADRES KONTROL"/>
    <s v="SAYAÇ KONTROLÜ"/>
    <x v="2"/>
    <s v="TALEP SONUÇLANDI"/>
    <d v="2018-08-15T08:47:56"/>
    <d v="2018-08-16T12:31:13"/>
    <n v="1.1550578703754582"/>
    <x v="0"/>
    <x v="1"/>
  </r>
  <r>
    <x v="2"/>
    <s v="2"/>
    <n v="515553"/>
    <x v="4947"/>
    <s v="İŞLEM"/>
    <s v="FATURA KONTROLÜ"/>
    <s v="FATURA KONTROLÜ"/>
    <s v="FATURA KONTROLÜ"/>
    <x v="2"/>
    <s v="TALEP SONUÇLANDI"/>
    <d v="2018-08-07T15:35:14"/>
    <d v="2018-08-08T15:00:28"/>
    <n v="0.97585648148378823"/>
    <x v="0"/>
    <x v="1"/>
  </r>
  <r>
    <x v="2"/>
    <s v="1"/>
    <n v="515689"/>
    <x v="4948"/>
    <s v="İŞLEM"/>
    <s v="TESİS/SAYAÇ/ADRES KONTROL"/>
    <s v="TESİS/SAYAÇ/ADRES KONTROL"/>
    <s v="SAYAÇ KONTROLÜ"/>
    <x v="2"/>
    <s v="TALEP SONUÇLANDI"/>
    <d v="2018-08-28T10:59:05"/>
    <d v="2018-08-28T10:59:05"/>
    <n v="0"/>
    <x v="0"/>
    <x v="1"/>
  </r>
  <r>
    <x v="2"/>
    <s v="2"/>
    <n v="51579"/>
    <x v="4949"/>
    <s v="İŞLEM"/>
    <s v="FATURA KONTROLÜ"/>
    <s v="FATURA KONTROLÜ"/>
    <s v="FATURA KONTROLÜ"/>
    <x v="2"/>
    <s v="TALEP SONUÇLANDI"/>
    <d v="2018-08-31T14:17:43"/>
    <d v="2018-08-31T14:17:43"/>
    <n v="0"/>
    <x v="0"/>
    <x v="1"/>
  </r>
  <r>
    <x v="2"/>
    <s v="1"/>
    <n v="5163194"/>
    <x v="4950"/>
    <s v="İŞLEM"/>
    <s v="DAĞITIM ŞİRKETİ TAHLİYE TALEBİ"/>
    <s v="DAĞITIM ŞİRKETİ TAHLİYE TALEBİ"/>
    <s v="daimiye geçiş nedeniyle tahliye talebi"/>
    <x v="0"/>
    <s v="ÇALIŞILIYOR"/>
    <d v="2018-08-16T10:14:23"/>
    <d v="2018-08-16T10:14:23"/>
    <n v="0"/>
    <x v="0"/>
    <x v="1"/>
  </r>
  <r>
    <x v="2"/>
    <s v="1"/>
    <n v="5171440"/>
    <x v="4951"/>
    <s v="İŞLEM"/>
    <s v="DAĞITIM ŞİRKETİ TAHLİYE TALEBİ"/>
    <s v="DAĞITIM ŞİRKETİ TAHLİYE TALEBİ"/>
    <s v="daimiye geçiş nedeniyle tahliye talebi"/>
    <x v="0"/>
    <s v="ÇALIŞILIYOR"/>
    <d v="2018-08-17T14:09:30"/>
    <d v="2018-08-17T14:09:30"/>
    <n v="0"/>
    <x v="0"/>
    <x v="1"/>
  </r>
  <r>
    <x v="2"/>
    <s v="1"/>
    <n v="5187406"/>
    <x v="4952"/>
    <s v="İŞLEM"/>
    <s v="AÇMA-KESME DURUMU"/>
    <s v="AÇMA-KESME DURUMU"/>
    <s v="AÇMA-KESME İTİRAZI"/>
    <x v="0"/>
    <s v="TALEP SONUÇLANDI"/>
    <d v="2018-08-15T20:36:12"/>
    <d v="2018-08-15T20:36:12"/>
    <n v="0"/>
    <x v="0"/>
    <x v="1"/>
  </r>
  <r>
    <x v="2"/>
    <s v="1"/>
    <n v="5189947"/>
    <x v="4953"/>
    <s v="İŞLEM"/>
    <s v="DAĞITIM ŞİRKETİ TAHLİYE TALEBİ"/>
    <s v="DAĞITIM ŞİRKETİ TAHLİYE TALEBİ"/>
    <s v="daimiye geçiş nedeniyle tahliye talebi"/>
    <x v="0"/>
    <s v="ÇALIŞILIYOR"/>
    <d v="2018-08-09T16:16:01"/>
    <d v="2018-08-09T16:16:01"/>
    <n v="0"/>
    <x v="0"/>
    <x v="1"/>
  </r>
  <r>
    <x v="2"/>
    <s v="1"/>
    <n v="5192641"/>
    <x v="4954"/>
    <s v="İŞLEM"/>
    <s v="AÇMA-KESME DURUMU"/>
    <s v="AÇMA-KESME DURUMU"/>
    <s v="AÇMA-KESME İTİRAZI"/>
    <x v="0"/>
    <s v="TALEP SONUÇLANDI"/>
    <d v="2018-08-17T13:54:58"/>
    <d v="2018-08-17T13:54:58"/>
    <n v="0"/>
    <x v="0"/>
    <x v="1"/>
  </r>
  <r>
    <x v="2"/>
    <s v="2"/>
    <n v="5192641"/>
    <x v="4954"/>
    <s v="İŞLEM"/>
    <s v="TAHSİLAT"/>
    <s v="ABONE ALACAK TALEBİ"/>
    <s v="Tahsilat İşlem Talebi"/>
    <x v="0"/>
    <s v="TALEP SONUÇLANDI"/>
    <d v="2018-08-13T23:27:34"/>
    <d v="2018-08-17T12:21:56"/>
    <n v="3.5377546296294895"/>
    <x v="2"/>
    <x v="1"/>
  </r>
  <r>
    <x v="2"/>
    <s v="2"/>
    <n v="5207227"/>
    <x v="4955"/>
    <s v="İŞLEM"/>
    <s v="KAMPANYA SÖZLEŞMESİ KONTROL VE TALEPLERİ"/>
    <s v="KAMPANYA SÖZLEŞMESİ KONTROL VE TALEPLERİ"/>
    <s v="KAMPANYA TARİFE İTİRAZI"/>
    <x v="3"/>
    <s v="TALEP SONUÇLANDI"/>
    <d v="2018-08-14T14:43:10"/>
    <d v="2018-08-28T15:00:22"/>
    <n v="14.011944444442634"/>
    <x v="2"/>
    <x v="1"/>
  </r>
  <r>
    <x v="2"/>
    <s v="1"/>
    <n v="520817"/>
    <x v="4956"/>
    <s v="İŞLEM"/>
    <s v="TAHLİYE VE GÜVENCE BEDELİ TALEPLERİ"/>
    <s v="TAHLİYE VE GÜVENCE BEDELİ TALEPLERİ"/>
    <s v="GECİKMİŞ TAHLİYE ŞİKAYETİ"/>
    <x v="0"/>
    <s v="TALEP SONUÇLANDI"/>
    <d v="2018-08-07T12:00:58"/>
    <d v="2018-08-07T12:00:58"/>
    <n v="0"/>
    <x v="0"/>
    <x v="1"/>
  </r>
  <r>
    <x v="2"/>
    <s v="2"/>
    <n v="5229102"/>
    <x v="4957"/>
    <s v="İŞLEM"/>
    <s v="FATURA KONTROLÜ"/>
    <s v="FATURA KONTROLÜ"/>
    <s v="FATURA KONTROLÜ"/>
    <x v="2"/>
    <s v="TALEP SONUÇLANDI"/>
    <d v="2018-08-28T10:46:32"/>
    <d v="2018-08-28T10:46:33"/>
    <n v="1.1574076779652387E-5"/>
    <x v="0"/>
    <x v="1"/>
  </r>
  <r>
    <x v="2"/>
    <s v="1"/>
    <n v="523160"/>
    <x v="3463"/>
    <s v="İŞLEM"/>
    <s v="TAHSİLAT"/>
    <s v="ABONE ALACAK TALEBİ"/>
    <s v="Tahsilat İşlem Talebi"/>
    <x v="0"/>
    <s v="TALEP SONUÇLANDI"/>
    <d v="2018-08-27T18:59:04"/>
    <d v="2018-08-27T18:59:04"/>
    <n v="0"/>
    <x v="0"/>
    <x v="1"/>
  </r>
  <r>
    <x v="2"/>
    <s v="1"/>
    <n v="523294"/>
    <x v="3464"/>
    <s v="İŞLEM"/>
    <s v="FATURA KONTROLÜ"/>
    <s v="FATURA KONTROLÜ"/>
    <s v="FATURA KONTROLÜ"/>
    <x v="2"/>
    <s v="TALEP SONUÇLANDI"/>
    <d v="2018-08-27T22:13:09"/>
    <d v="2018-08-27T22:13:09"/>
    <n v="0"/>
    <x v="0"/>
    <x v="1"/>
  </r>
  <r>
    <x v="2"/>
    <s v="1"/>
    <n v="523681"/>
    <x v="4958"/>
    <s v="İŞLEM"/>
    <s v="FATURA KONTROLÜ"/>
    <s v="FATURA KONTROLÜ"/>
    <s v="FATURA KONTROLÜ"/>
    <x v="2"/>
    <s v="TALEP SONUÇLANDI"/>
    <d v="2018-08-14T09:28:17"/>
    <d v="2018-08-14T09:28:17"/>
    <n v="0"/>
    <x v="0"/>
    <x v="1"/>
  </r>
  <r>
    <x v="2"/>
    <s v="2"/>
    <n v="523728"/>
    <x v="4959"/>
    <s v="İŞLEM"/>
    <s v="FATURA KONTROLÜ"/>
    <s v="FATURA KONTROLÜ"/>
    <s v="FATURA KONTROLÜ"/>
    <x v="2"/>
    <s v="TALEP SONUÇLANDI"/>
    <d v="2018-08-17T23:05:25"/>
    <d v="2018-08-17T23:05:25"/>
    <n v="0"/>
    <x v="0"/>
    <x v="1"/>
  </r>
  <r>
    <x v="2"/>
    <s v="1"/>
    <n v="5245278"/>
    <x v="4960"/>
    <s v="İŞLEM"/>
    <s v="AÇMA-KESME DURUMU"/>
    <s v="AÇMA-KESME DURUMU"/>
    <s v="AÇMA-KESME İTİRAZI"/>
    <x v="0"/>
    <s v="TALEP SONUÇLANDI"/>
    <d v="2018-08-08T12:15:46"/>
    <d v="2018-08-08T12:15:46"/>
    <n v="0"/>
    <x v="0"/>
    <x v="1"/>
  </r>
  <r>
    <x v="2"/>
    <s v="1"/>
    <n v="525552"/>
    <x v="4961"/>
    <s v="İŞLEM"/>
    <s v="AÇMA-KESME DURUMU"/>
    <s v="AÇMA-KESME DURUMU"/>
    <s v="AÇMA-KESME İTİRAZI"/>
    <x v="0"/>
    <s v="TALEP SONUÇLANDI"/>
    <d v="2018-08-13T14:31:23"/>
    <d v="2018-08-13T14:31:23"/>
    <n v="0"/>
    <x v="0"/>
    <x v="1"/>
  </r>
  <r>
    <x v="2"/>
    <s v="1"/>
    <n v="525833"/>
    <x v="1790"/>
    <s v="İŞLEM"/>
    <s v="AÇMA-KESME DURUMU"/>
    <s v="AÇMA-KESME DURUMU"/>
    <s v="AÇMA-KESME İTİRAZI"/>
    <x v="0"/>
    <s v="TALEP SONUÇLANDI"/>
    <d v="2018-08-03T18:51:25"/>
    <d v="2018-08-03T18:51:25"/>
    <n v="0"/>
    <x v="0"/>
    <x v="1"/>
  </r>
  <r>
    <x v="2"/>
    <s v="1"/>
    <n v="5264220"/>
    <x v="4962"/>
    <s v="İŞLEM"/>
    <s v="TAHSİLAT"/>
    <s v="ABONE ALACAK TALEBİ"/>
    <s v="Tahsilat İşlem Talebi"/>
    <x v="0"/>
    <s v="TALEP SONUÇLANDI"/>
    <d v="2018-08-09T13:48:02"/>
    <d v="2018-08-09T13:48:02"/>
    <n v="0"/>
    <x v="0"/>
    <x v="1"/>
  </r>
  <r>
    <x v="2"/>
    <s v="1"/>
    <n v="5265549"/>
    <x v="4963"/>
    <s v="İŞLEM"/>
    <s v="AÇMA-KESME DURUMU"/>
    <s v="AÇMA-KESME DURUMU"/>
    <s v="AÇMA-KESME İTİRAZI"/>
    <x v="0"/>
    <s v="TALEP SONUÇLANDI"/>
    <d v="2018-08-02T17:03:47"/>
    <d v="2018-08-02T17:03:47"/>
    <n v="0"/>
    <x v="0"/>
    <x v="1"/>
  </r>
  <r>
    <x v="2"/>
    <s v="1"/>
    <n v="527930"/>
    <x v="4964"/>
    <s v="İŞLEM"/>
    <s v="TAHSİLAT"/>
    <s v="ABONE ALACAK TALEBİ"/>
    <s v="Tahsilat İşlem Talebi"/>
    <x v="0"/>
    <s v="TALEP SONUÇLANDI"/>
    <d v="2018-08-10T11:25:56"/>
    <d v="2018-08-10T11:25:56"/>
    <n v="0"/>
    <x v="0"/>
    <x v="1"/>
  </r>
  <r>
    <x v="2"/>
    <s v="1"/>
    <n v="5287601"/>
    <x v="4965"/>
    <s v="İŞLEM"/>
    <s v="DAĞITIM ŞİRKETİ TAHLİYE TALEBİ"/>
    <s v="DAĞITIM ŞİRKETİ TAHLİYE TALEBİ"/>
    <s v="daimiye geçiş nedeniyle tahliye talebi"/>
    <x v="0"/>
    <s v="ÇALIŞILIYOR"/>
    <d v="2018-08-07T08:45:36"/>
    <d v="2018-08-07T08:45:36"/>
    <n v="0"/>
    <x v="0"/>
    <x v="1"/>
  </r>
  <r>
    <x v="2"/>
    <s v="1"/>
    <n v="5315117"/>
    <x v="4966"/>
    <s v="İŞLEM"/>
    <s v="AÇMA-KESME DURUMU"/>
    <s v="AÇMA-KESME DURUMU"/>
    <s v="AÇMA-KESME İTİRAZI"/>
    <x v="0"/>
    <s v="TALEP SONUÇLANDI"/>
    <d v="2018-08-16T10:31:41"/>
    <d v="2018-08-16T10:31:41"/>
    <n v="0"/>
    <x v="0"/>
    <x v="1"/>
  </r>
  <r>
    <x v="2"/>
    <s v="1"/>
    <n v="5315117"/>
    <x v="4966"/>
    <s v="İŞLEM"/>
    <s v="TAHSİLAT"/>
    <s v="ABONE ALACAK TALEBİ"/>
    <s v="Tahsilat İşlem Talebi"/>
    <x v="0"/>
    <s v="TALEP SONUÇLANDI"/>
    <d v="2018-08-15T19:01:14"/>
    <d v="2018-08-15T19:01:14"/>
    <n v="0"/>
    <x v="0"/>
    <x v="1"/>
  </r>
  <r>
    <x v="2"/>
    <s v="1"/>
    <n v="534014"/>
    <x v="4967"/>
    <s v="İŞLEM"/>
    <s v="ABONE BİLGİ GÜNCELLEME"/>
    <s v="ABONE BİLGİ GÜNCELLEME"/>
    <s v="ABONE BİLGİ GÜNCELLEME"/>
    <x v="0"/>
    <s v="TALEP SONUÇLANDI"/>
    <d v="2018-08-28T11:06:20"/>
    <d v="2018-08-28T11:06:20"/>
    <n v="0"/>
    <x v="0"/>
    <x v="1"/>
  </r>
  <r>
    <x v="2"/>
    <s v="2"/>
    <n v="534014"/>
    <x v="4967"/>
    <s v="İŞLEM"/>
    <s v="FATURA KONTROLÜ"/>
    <s v="FATURA KONTROLÜ"/>
    <s v="FATURA KONTROLÜ"/>
    <x v="2"/>
    <s v="TALEP SONUÇLANDI"/>
    <d v="2018-08-28T11:05:50"/>
    <d v="2018-08-28T14:30:51"/>
    <n v="0.14237268517899793"/>
    <x v="0"/>
    <x v="1"/>
  </r>
  <r>
    <x v="2"/>
    <s v="2"/>
    <n v="536189"/>
    <x v="4968"/>
    <s v="İŞLEM"/>
    <s v="FATURA KONTROLÜ"/>
    <s v="FATURA KONTROLÜ"/>
    <s v="FATURA KONTROLÜ"/>
    <x v="2"/>
    <s v="TALEP SONUÇLANDI"/>
    <d v="2018-08-28T22:46:43"/>
    <d v="2018-08-29T10:25:44"/>
    <n v="0.48542824073956581"/>
    <x v="0"/>
    <x v="1"/>
  </r>
  <r>
    <x v="2"/>
    <s v="2"/>
    <n v="536252"/>
    <x v="4969"/>
    <s v="İŞLEM"/>
    <s v="AÇMA-KESME DURUMU"/>
    <s v="AÇMA-KESME DURUMU"/>
    <s v="AÇMA-KESME İTİRAZI"/>
    <x v="0"/>
    <s v="TALEP SONUÇLANDI"/>
    <d v="2018-08-03T15:45:18"/>
    <d v="2018-08-04T16:11:02"/>
    <n v="1.0178703703713836"/>
    <x v="0"/>
    <x v="1"/>
  </r>
  <r>
    <x v="2"/>
    <s v="2"/>
    <n v="5381874"/>
    <x v="4970"/>
    <s v="İŞLEM"/>
    <s v="FATURA KONTROLÜ"/>
    <s v="FATURA KONTROLÜ"/>
    <s v="FATURA KONTROLÜ"/>
    <x v="2"/>
    <s v="TALEP SONUÇLANDI"/>
    <d v="2018-08-14T11:53:07"/>
    <d v="2018-08-14T11:53:07"/>
    <n v="0"/>
    <x v="0"/>
    <x v="1"/>
  </r>
  <r>
    <x v="2"/>
    <s v="2"/>
    <n v="5391392"/>
    <x v="3480"/>
    <s v="İŞLEM"/>
    <s v="TAHSİLAT"/>
    <s v="ABONE ALACAK TALEBİ"/>
    <s v="Tahsilat İşlem Talebi"/>
    <x v="0"/>
    <s v="TALEP SONUÇLANDI"/>
    <d v="2018-08-02T13:45:01"/>
    <d v="2018-08-28T17:20:59"/>
    <n v="26.149976851855172"/>
    <x v="1"/>
    <x v="1"/>
  </r>
  <r>
    <x v="2"/>
    <s v="1"/>
    <n v="539787"/>
    <x v="4971"/>
    <s v="İŞLEM"/>
    <s v="REZERV ENDEKS İNCELEME TALEBİ"/>
    <s v="REZERV ENDEKS İNCELEME TALEBİ"/>
    <s v="endeks incelemesi için tahakkuka gönder"/>
    <x v="2"/>
    <s v="TALEP SONUÇLANDI"/>
    <d v="2018-08-14T09:34:40"/>
    <d v="2018-08-14T09:34:40"/>
    <n v="0"/>
    <x v="0"/>
    <x v="1"/>
  </r>
  <r>
    <x v="2"/>
    <s v="2"/>
    <n v="5413591"/>
    <x v="4972"/>
    <s v="İŞLEM"/>
    <s v="FATURA KONTROLÜ"/>
    <s v="FATURA KONTROLÜ"/>
    <s v="FATURA KONTROLÜ"/>
    <x v="2"/>
    <s v="TALEP SONUÇLANDI"/>
    <d v="2018-08-20T11:16:36"/>
    <d v="2018-08-27T15:53:55"/>
    <n v="7.1925810185202863"/>
    <x v="2"/>
    <x v="1"/>
  </r>
  <r>
    <x v="2"/>
    <s v="1"/>
    <n v="5417784"/>
    <x v="4973"/>
    <s v="İŞLEM"/>
    <s v="DAĞITIM ŞİRKETİ TAHLİYE TALEBİ"/>
    <s v="DAĞITIM ŞİRKETİ TAHLİYE TALEBİ"/>
    <s v="daimiye geçiş nedeniyle tahliye talebi"/>
    <x v="0"/>
    <s v="ÇALIŞILIYOR"/>
    <d v="2018-08-28T16:42:26"/>
    <d v="2018-08-28T16:42:26"/>
    <n v="0"/>
    <x v="0"/>
    <x v="1"/>
  </r>
  <r>
    <x v="2"/>
    <s v="1"/>
    <n v="5421705"/>
    <x v="4974"/>
    <s v="İŞLEM"/>
    <s v="AÇMA-KESME DURUMU"/>
    <s v="AÇMA-KESME DURUMU"/>
    <s v="AÇMA-KESME İTİRAZI"/>
    <x v="0"/>
    <s v="TALEP SONUÇLANDI"/>
    <d v="2018-08-16T10:44:32"/>
    <d v="2018-08-16T10:44:32"/>
    <n v="0"/>
    <x v="0"/>
    <x v="1"/>
  </r>
  <r>
    <x v="2"/>
    <s v="2"/>
    <n v="542672"/>
    <x v="4975"/>
    <s v="İŞLEM"/>
    <s v="AÇMA-KESME DURUMU"/>
    <s v="AÇMA-KESME DURUMU"/>
    <s v="AÇMA-KESME İTİRAZI"/>
    <x v="0"/>
    <s v="TALEP SONUÇLANDI"/>
    <d v="2018-08-10T14:15:31"/>
    <d v="2018-08-10T17:16:35"/>
    <n v="0.12574074074655073"/>
    <x v="0"/>
    <x v="1"/>
  </r>
  <r>
    <x v="2"/>
    <s v="1"/>
    <n v="5446926"/>
    <x v="4976"/>
    <s v="İŞLEM"/>
    <s v="ABONE BİLGİ GÜNCELLEME"/>
    <s v="ABONE BİLGİ GÜNCELLEME"/>
    <s v="ABONE BİLGİ GÜNCELLEME"/>
    <x v="0"/>
    <s v="TALEP SONUÇLANDI"/>
    <d v="2018-08-28T21:38:03"/>
    <d v="2018-08-28T21:38:03"/>
    <n v="0"/>
    <x v="0"/>
    <x v="0"/>
  </r>
  <r>
    <x v="2"/>
    <s v="1"/>
    <n v="548198"/>
    <x v="4977"/>
    <s v="İŞLEM"/>
    <s v="AÇMA-KESME DURUMU"/>
    <s v="AÇMA-KESME DURUMU"/>
    <s v="AÇMA-KESME İTİRAZI"/>
    <x v="0"/>
    <s v="TALEP SONUÇLANDI"/>
    <d v="2018-08-01T12:14:59"/>
    <d v="2018-08-01T12:14:59"/>
    <n v="0"/>
    <x v="0"/>
    <x v="1"/>
  </r>
  <r>
    <x v="2"/>
    <s v="1"/>
    <n v="548755"/>
    <x v="4978"/>
    <s v="İŞLEM"/>
    <s v="TAHSİLAT"/>
    <s v="ABONE ALACAK TALEBİ"/>
    <s v="Tahsilat İşlem Talebi"/>
    <x v="0"/>
    <s v="TALEP SONUÇLANDI"/>
    <d v="2018-08-30T20:16:18"/>
    <d v="2018-08-30T20:16:18"/>
    <n v="0"/>
    <x v="0"/>
    <x v="1"/>
  </r>
  <r>
    <x v="2"/>
    <s v="1"/>
    <n v="548755"/>
    <x v="4978"/>
    <s v="İŞLEM"/>
    <s v="AÇMA-KESME DURUMU"/>
    <s v="AÇMA-KESME DURUMU"/>
    <s v="AÇMA-KESME İTİRAZI"/>
    <x v="0"/>
    <s v="TALEP SONUÇLANDI"/>
    <d v="2018-08-30T20:27:41"/>
    <d v="2018-08-30T20:27:41"/>
    <n v="0"/>
    <x v="0"/>
    <x v="1"/>
  </r>
  <r>
    <x v="2"/>
    <s v="1"/>
    <n v="552168"/>
    <x v="4979"/>
    <s v="İŞLEM"/>
    <s v="TAHSİLAT"/>
    <s v="ABONE ALACAK TALEBİ"/>
    <s v="Tahsilat İşlem Talebi"/>
    <x v="0"/>
    <s v="TALEP SONUÇLANDI"/>
    <d v="2018-08-09T14:53:25"/>
    <d v="2018-08-09T14:53:25"/>
    <n v="0"/>
    <x v="0"/>
    <x v="1"/>
  </r>
  <r>
    <x v="2"/>
    <s v="1"/>
    <n v="553931"/>
    <x v="4980"/>
    <s v="İŞLEM"/>
    <s v="TAHSİLAT"/>
    <s v="ABONE ALACAK TALEBİ"/>
    <s v="Tahsilat İşlem Talebi"/>
    <x v="0"/>
    <s v="TALEP SONUÇLANDI"/>
    <d v="2018-08-09T11:43:07"/>
    <d v="2018-08-09T11:43:07"/>
    <n v="0"/>
    <x v="0"/>
    <x v="1"/>
  </r>
  <r>
    <x v="2"/>
    <s v="1"/>
    <n v="554949"/>
    <x v="4981"/>
    <s v="İŞLEM"/>
    <s v="FATURA KONTROLÜ"/>
    <s v="FATURA KONTROLÜ"/>
    <s v="FATURA KONTROLÜ"/>
    <x v="2"/>
    <s v="TALEP SONUÇLANDI"/>
    <d v="2018-08-09T22:07:43"/>
    <d v="2018-08-09T22:07:43"/>
    <n v="0"/>
    <x v="0"/>
    <x v="1"/>
  </r>
  <r>
    <x v="2"/>
    <s v="2"/>
    <n v="554949"/>
    <x v="4981"/>
    <s v="İŞLEM"/>
    <s v="ABONE BİLGİ GÜNCELLEME"/>
    <s v="ABONE BİLGİ GÜNCELLEME"/>
    <s v="ABONE BİLGİ GÜNCELLEME"/>
    <x v="0"/>
    <s v="TALEP SONUÇLANDI"/>
    <d v="2018-08-09T22:07:17"/>
    <d v="2018-08-09T22:08:25"/>
    <n v="7.8703703911742195E-4"/>
    <x v="0"/>
    <x v="1"/>
  </r>
  <r>
    <x v="2"/>
    <s v="1"/>
    <n v="55699"/>
    <x v="4982"/>
    <s v="İŞLEM"/>
    <s v="FATURA KONTROLÜ"/>
    <s v="FATURA KONTROLÜ"/>
    <s v="FATURA KONTROLÜ"/>
    <x v="2"/>
    <s v="TALEP SONUÇLANDI"/>
    <d v="2018-08-29T18:37:40"/>
    <d v="2018-08-29T18:37:40"/>
    <n v="0"/>
    <x v="0"/>
    <x v="1"/>
  </r>
  <r>
    <x v="2"/>
    <s v="1"/>
    <n v="559448"/>
    <x v="4983"/>
    <s v="İŞLEM"/>
    <s v="KAMPANYA SÖZLEŞMESİ KONTROL VE TALEPLERİ"/>
    <s v="KAMPANYA SÖZLEŞMESİ KONTROL VE TALEPLERİ"/>
    <s v="KAMPANYA TARİFE İTİRAZI"/>
    <x v="3"/>
    <s v="TALEP SONUÇLANDI"/>
    <d v="2018-08-07T12:07:29"/>
    <d v="2018-08-07T12:07:29"/>
    <n v="0"/>
    <x v="0"/>
    <x v="1"/>
  </r>
  <r>
    <x v="2"/>
    <s v="2"/>
    <n v="563492"/>
    <x v="4984"/>
    <s v="İŞLEM"/>
    <s v="FATURA KONTROLÜ"/>
    <s v="FATURA KONTROLÜ"/>
    <s v="FATURA KONTROLÜ"/>
    <x v="2"/>
    <s v="TALEP SONUÇLANDI"/>
    <d v="2018-08-01T20:00:46"/>
    <d v="2018-08-06T09:42:19"/>
    <n v="4.570520833331102"/>
    <x v="2"/>
    <x v="1"/>
  </r>
  <r>
    <x v="2"/>
    <s v="1"/>
    <n v="566432"/>
    <x v="4985"/>
    <s v="İŞLEM"/>
    <s v="FATURA KONTROLÜ"/>
    <s v="FATURA KONTROLÜ"/>
    <s v="FATURA KONTROLÜ"/>
    <x v="2"/>
    <s v="TALEP SONUÇLANDI"/>
    <d v="2018-08-27T10:57:52"/>
    <d v="2018-08-27T10:57:52"/>
    <n v="0"/>
    <x v="0"/>
    <x v="1"/>
  </r>
  <r>
    <x v="2"/>
    <s v="1"/>
    <n v="566774"/>
    <x v="4986"/>
    <s v="İŞLEM"/>
    <s v="FATURA KONTROLÜ"/>
    <s v="FATURA KONTROLÜ"/>
    <s v="FATURA KONTROLÜ"/>
    <x v="2"/>
    <s v="TALEP SONUÇLANDI"/>
    <d v="2018-08-07T16:26:24"/>
    <d v="2018-08-07T16:26:24"/>
    <n v="0"/>
    <x v="0"/>
    <x v="1"/>
  </r>
  <r>
    <x v="2"/>
    <s v="1"/>
    <n v="567144"/>
    <x v="4987"/>
    <s v="İŞLEM"/>
    <s v="TAHSİLAT"/>
    <s v="ABONE ALACAK TALEBİ"/>
    <s v="Tahsilat İşlem Talebi"/>
    <x v="0"/>
    <s v="TALEP SONUÇLANDI"/>
    <d v="2018-08-09T15:36:40"/>
    <d v="2018-08-09T15:36:40"/>
    <n v="0"/>
    <x v="0"/>
    <x v="1"/>
  </r>
  <r>
    <x v="2"/>
    <s v="1"/>
    <n v="567853"/>
    <x v="4988"/>
    <s v="İŞLEM"/>
    <s v="AÇMA-KESME DURUMU"/>
    <s v="AÇMA-KESME DURUMU"/>
    <s v="AÇMA-KESME İTİRAZI"/>
    <x v="0"/>
    <s v="TALEP SONUÇLANDI"/>
    <d v="2018-08-06T14:48:20"/>
    <d v="2018-08-06T14:48:20"/>
    <n v="0"/>
    <x v="0"/>
    <x v="1"/>
  </r>
  <r>
    <x v="2"/>
    <s v="1"/>
    <n v="573114"/>
    <x v="4989"/>
    <s v="İŞLEM"/>
    <s v="TAHSİLAT"/>
    <s v="ABONE ALACAK TALEBİ"/>
    <s v="Tahsilat İşlem Talebi"/>
    <x v="0"/>
    <s v="TALEP SONUÇLANDI"/>
    <d v="2018-08-15T16:28:17"/>
    <d v="2018-08-15T16:28:17"/>
    <n v="0"/>
    <x v="0"/>
    <x v="1"/>
  </r>
  <r>
    <x v="2"/>
    <s v="1"/>
    <n v="579006"/>
    <x v="3498"/>
    <s v="İŞLEM"/>
    <s v="REZERV ENDEKS İNCELEME TALEBİ"/>
    <s v="REZERV ENDEKS İNCELEME TALEBİ"/>
    <s v="endeks incelemesi için tahakkuka gönder"/>
    <x v="2"/>
    <s v="TALEP SONUÇLANDI"/>
    <d v="2018-08-28T08:48:09"/>
    <d v="2018-08-28T08:48:09"/>
    <n v="0"/>
    <x v="0"/>
    <x v="1"/>
  </r>
  <r>
    <x v="2"/>
    <s v="1"/>
    <n v="584068"/>
    <x v="4990"/>
    <s v="İŞLEM"/>
    <s v="TAHSİLAT"/>
    <s v="ABONE ALACAK TALEBİ"/>
    <s v="Tahsilat İşlem Talebi"/>
    <x v="0"/>
    <s v="TALEP SONUÇLANDI"/>
    <d v="2018-08-09T11:51:04"/>
    <d v="2018-08-09T11:51:04"/>
    <n v="0"/>
    <x v="0"/>
    <x v="1"/>
  </r>
  <r>
    <x v="2"/>
    <s v="2"/>
    <n v="589236"/>
    <x v="1839"/>
    <s v="İŞLEM"/>
    <s v="ABONE BİLGİ GÜNCELLEME"/>
    <s v="ABONE BİLGİ GÜNCELLEME"/>
    <s v="ABONE BİLGİ GÜNCELLEME"/>
    <x v="0"/>
    <s v="TALEP SONUÇLANDI"/>
    <d v="2018-08-02T14:12:58"/>
    <d v="2018-08-02T14:16:04"/>
    <n v="2.1527777789742686E-3"/>
    <x v="0"/>
    <x v="1"/>
  </r>
  <r>
    <x v="2"/>
    <s v="2"/>
    <n v="59797"/>
    <x v="4991"/>
    <s v="İŞLEM"/>
    <s v="AÇMA-KESME DURUMU"/>
    <s v="AÇMA-KESME DURUMU"/>
    <s v="AÇMA-KESME İTİRAZI"/>
    <x v="0"/>
    <s v="TALEP SONUÇLANDI"/>
    <d v="2018-08-09T11:54:01"/>
    <d v="2018-08-09T18:07:57"/>
    <n v="0.25967592593224254"/>
    <x v="0"/>
    <x v="1"/>
  </r>
  <r>
    <x v="2"/>
    <s v="1"/>
    <n v="599877"/>
    <x v="4992"/>
    <s v="İŞLEM"/>
    <s v="AÇMA-KESME DURUMU"/>
    <s v="AÇMA-KESME DURUMU"/>
    <s v="AÇMA-KESME İTİRAZI"/>
    <x v="0"/>
    <s v="TALEP SONUÇLANDI"/>
    <d v="2018-08-31T15:19:54"/>
    <d v="2018-08-31T15:19:54"/>
    <n v="0"/>
    <x v="0"/>
    <x v="1"/>
  </r>
  <r>
    <x v="2"/>
    <s v="1"/>
    <n v="600396"/>
    <x v="4993"/>
    <s v="İŞLEM"/>
    <s v="TAHSİLAT"/>
    <s v="ABONE ALACAK TALEBİ"/>
    <s v="Tahsilat İşlem Talebi"/>
    <x v="0"/>
    <s v="TALEP SONUÇLANDI"/>
    <d v="2018-08-11T13:46:37"/>
    <d v="2018-08-11T13:46:37"/>
    <n v="0"/>
    <x v="0"/>
    <x v="1"/>
  </r>
  <r>
    <x v="2"/>
    <s v="2"/>
    <n v="600399"/>
    <x v="1842"/>
    <s v="İŞLEM"/>
    <s v="FATURA KONTROLÜ"/>
    <s v="FATURA KONTROLÜ"/>
    <s v="FATURA KONTROLÜ"/>
    <x v="2"/>
    <s v="TALEP SONUÇLANDI"/>
    <d v="2018-08-14T11:06:15"/>
    <d v="2018-08-14T11:06:15"/>
    <n v="0"/>
    <x v="0"/>
    <x v="1"/>
  </r>
  <r>
    <x v="2"/>
    <s v="2"/>
    <n v="601785"/>
    <x v="4994"/>
    <s v="İŞLEM"/>
    <s v="TAHSİLAT"/>
    <s v="ABONE ALACAK TALEBİ"/>
    <s v="Tahsilat İşlem Talebi"/>
    <x v="0"/>
    <s v="TALEP SONUÇLANDI"/>
    <d v="2018-08-09T15:16:01"/>
    <d v="2018-08-09T15:16:02"/>
    <n v="1.1574069503694773E-5"/>
    <x v="0"/>
    <x v="1"/>
  </r>
  <r>
    <x v="2"/>
    <s v="2"/>
    <n v="605499"/>
    <x v="4995"/>
    <s v="İŞLEM"/>
    <s v="AÇMA-KESME DURUMU"/>
    <s v="AÇMA-KESME DURUMU"/>
    <s v="AÇMA-KESME İTİRAZI"/>
    <x v="0"/>
    <s v="TALEP SONUÇLANDI"/>
    <d v="2018-08-01T13:49:50"/>
    <d v="2018-08-01T18:28:20"/>
    <n v="0.19340277778246673"/>
    <x v="0"/>
    <x v="1"/>
  </r>
  <r>
    <x v="2"/>
    <s v="2"/>
    <n v="609841"/>
    <x v="4996"/>
    <s v="İŞLEM"/>
    <s v="KAMPANYA SÖZLEŞMESİ KONTROL VE TALEPLERİ"/>
    <s v="KAMPANYA SÖZLEŞMESİ KONTROL VE TALEPLERİ"/>
    <s v="KAMPANYA TARİFE İTİRAZI"/>
    <x v="3"/>
    <s v="TALEP SONUÇLANDI"/>
    <d v="2018-08-06T15:34:09"/>
    <d v="2018-08-28T15:55:30"/>
    <n v="22.014826388891379"/>
    <x v="1"/>
    <x v="1"/>
  </r>
  <r>
    <x v="2"/>
    <s v="2"/>
    <n v="612155"/>
    <x v="4997"/>
    <s v="İŞLEM"/>
    <s v="AÇMA-KESME DURUMU"/>
    <s v="AÇMA-KESME DURUMU"/>
    <s v="AÇMA-KESME İTİRAZI"/>
    <x v="0"/>
    <s v="TALEP SONUÇLANDI"/>
    <d v="2018-08-28T11:33:38"/>
    <d v="2018-08-28T18:06:19"/>
    <n v="0.27269675926072523"/>
    <x v="0"/>
    <x v="1"/>
  </r>
  <r>
    <x v="2"/>
    <s v="1"/>
    <n v="617014"/>
    <x v="4998"/>
    <s v="İŞLEM"/>
    <s v="TAHSİLAT"/>
    <s v="ABONE ALACAK TALEBİ"/>
    <s v="Tahsilat İşlem Talebi"/>
    <x v="0"/>
    <s v="TALEP SONUÇLANDI"/>
    <d v="2018-08-10T17:54:06"/>
    <d v="2018-08-10T17:54:06"/>
    <n v="0"/>
    <x v="0"/>
    <x v="1"/>
  </r>
  <r>
    <x v="2"/>
    <s v="1"/>
    <n v="617071"/>
    <x v="4999"/>
    <s v="İŞLEM"/>
    <s v="AÇMA-KESME DURUMU"/>
    <s v="AÇMA-KESME DURUMU"/>
    <s v="AÇMA-KESME İTİRAZI"/>
    <x v="0"/>
    <s v="TALEP SONUÇLANDI"/>
    <d v="2018-08-08T11:26:10"/>
    <d v="2018-08-08T11:26:10"/>
    <n v="0"/>
    <x v="0"/>
    <x v="1"/>
  </r>
  <r>
    <x v="2"/>
    <s v="1"/>
    <n v="617071"/>
    <x v="4999"/>
    <s v="İŞLEM"/>
    <s v="ONLİNE İŞLEM MERKEZİ TALEPLERİ"/>
    <s v="ONLİNE İŞLEM MERKEZİ TALEPLERİ"/>
    <s v="TRAFİK KURYE ŞİKAYETİ"/>
    <x v="4"/>
    <s v="TALEP SONUÇLANDI"/>
    <d v="2018-08-16T08:37:04"/>
    <d v="2018-08-16T08:37:04"/>
    <n v="0"/>
    <x v="0"/>
    <x v="1"/>
  </r>
  <r>
    <x v="2"/>
    <s v="1"/>
    <n v="624505"/>
    <x v="5000"/>
    <s v="İŞLEM"/>
    <s v="TAHSİLAT"/>
    <s v="ABONE ALACAK TALEBİ"/>
    <s v="Tahsilat İşlem Talebi"/>
    <x v="0"/>
    <s v="TALEP SONUÇLANDI"/>
    <d v="2018-08-11T12:34:15"/>
    <d v="2018-08-11T12:34:15"/>
    <n v="0"/>
    <x v="0"/>
    <x v="1"/>
  </r>
  <r>
    <x v="2"/>
    <s v="1"/>
    <n v="625731"/>
    <x v="5001"/>
    <s v="İŞLEM"/>
    <s v="AÇMA-KESME DURUMU"/>
    <s v="AÇMA-KESME DURUMU"/>
    <s v="AÇMA-KESME İTİRAZI"/>
    <x v="0"/>
    <s v="TALEP SONUÇLANDI"/>
    <d v="2018-08-10T15:19:03"/>
    <d v="2018-08-10T15:19:03"/>
    <n v="0"/>
    <x v="0"/>
    <x v="1"/>
  </r>
  <r>
    <x v="2"/>
    <s v="2"/>
    <n v="625731"/>
    <x v="5001"/>
    <s v="İŞLEM"/>
    <s v="FATURA KONTROLÜ"/>
    <s v="FATURA KONTROLÜ"/>
    <s v="FATURA KONTROLÜ"/>
    <x v="2"/>
    <s v="TALEP SONUÇLANDI"/>
    <d v="2018-08-28T18:29:45"/>
    <d v="2018-08-31T16:41:35"/>
    <n v="2.9248842592642177"/>
    <x v="0"/>
    <x v="1"/>
  </r>
  <r>
    <x v="2"/>
    <s v="2"/>
    <n v="62954"/>
    <x v="5002"/>
    <s v="İŞLEM"/>
    <s v="TAHSİLAT"/>
    <s v="ABONE ALACAK TALEBİ"/>
    <s v="Tahsilat İşlem Talebi"/>
    <x v="0"/>
    <s v="TALEP SONUÇLANDI"/>
    <d v="2018-08-30T16:27:26"/>
    <d v="2018-08-31T19:51:54"/>
    <n v="1.1419907407398568"/>
    <x v="0"/>
    <x v="1"/>
  </r>
  <r>
    <x v="2"/>
    <s v="1"/>
    <n v="63316"/>
    <x v="5003"/>
    <s v="İŞLEM"/>
    <s v="AÇMA-KESME DURUMU"/>
    <s v="AÇMA-KESME DURUMU"/>
    <s v="AÇMA-KESME İTİRAZI"/>
    <x v="0"/>
    <s v="TALEP SONUÇLANDI"/>
    <d v="2018-08-07T14:43:18"/>
    <d v="2018-08-07T14:43:18"/>
    <n v="0"/>
    <x v="0"/>
    <x v="1"/>
  </r>
  <r>
    <x v="2"/>
    <s v="2"/>
    <n v="634489"/>
    <x v="5004"/>
    <s v="İŞLEM"/>
    <s v="ABONE BİLGİ GÜNCELLEME"/>
    <s v="ABONE BİLGİ GÜNCELLEME"/>
    <s v="ABONE BİLGİ GÜNCELLEME"/>
    <x v="0"/>
    <s v="TALEP SONUÇLANDI"/>
    <d v="2018-08-08T09:59:47"/>
    <d v="2018-08-08T09:59:47"/>
    <n v="0"/>
    <x v="0"/>
    <x v="1"/>
  </r>
  <r>
    <x v="2"/>
    <s v="1"/>
    <n v="635686"/>
    <x v="5005"/>
    <s v="İŞLEM"/>
    <s v="TAHSİLAT"/>
    <s v="ABONE ALACAK TALEBİ"/>
    <s v="Tahsilat İşlem Talebi"/>
    <x v="0"/>
    <s v="TALEP SONUÇLANDI"/>
    <d v="2018-08-29T12:19:19"/>
    <d v="2018-08-29T12:19:19"/>
    <n v="0"/>
    <x v="0"/>
    <x v="1"/>
  </r>
  <r>
    <x v="2"/>
    <s v="1"/>
    <n v="638426"/>
    <x v="5006"/>
    <s v="İŞLEM"/>
    <s v="TAHSİLAT"/>
    <s v="ABONE ALACAK TALEBİ"/>
    <s v="Tahsilat İşlem Talebi"/>
    <x v="0"/>
    <s v="TALEP SONUÇLANDI"/>
    <d v="2018-08-08T13:28:44"/>
    <d v="2018-08-08T13:28:44"/>
    <n v="0"/>
    <x v="0"/>
    <x v="1"/>
  </r>
  <r>
    <x v="2"/>
    <s v="1"/>
    <n v="642974"/>
    <x v="3514"/>
    <s v="İŞLEM"/>
    <s v="FATURA KONTROLÜ"/>
    <s v="FATURA KONTROLÜ"/>
    <s v="FATURA KONTROLÜ"/>
    <x v="2"/>
    <s v="TALEP SONUÇLANDI"/>
    <d v="2018-08-14T15:39:48"/>
    <d v="2018-08-14T15:39:48"/>
    <n v="0"/>
    <x v="0"/>
    <x v="1"/>
  </r>
  <r>
    <x v="2"/>
    <s v="1"/>
    <n v="644850"/>
    <x v="5007"/>
    <s v="İŞLEM"/>
    <s v="TAHSİLAT"/>
    <s v="ABONE ALACAK TALEBİ"/>
    <s v="Tahsilat İşlem Talebi"/>
    <x v="0"/>
    <s v="TALEP SONUÇLANDI"/>
    <d v="2018-08-09T11:38:00"/>
    <d v="2018-08-09T11:38:00"/>
    <n v="0"/>
    <x v="0"/>
    <x v="1"/>
  </r>
  <r>
    <x v="2"/>
    <s v="2"/>
    <n v="649572"/>
    <x v="5008"/>
    <s v="İŞLEM"/>
    <s v="TAHSİLAT"/>
    <s v="ABONE ALACAK TALEBİ"/>
    <s v="Tahsilat İşlem Talebi"/>
    <x v="0"/>
    <s v="TALEP SONUÇLANDI"/>
    <d v="2018-08-14T09:57:31"/>
    <d v="2018-08-14T09:57:31"/>
    <n v="0"/>
    <x v="0"/>
    <x v="1"/>
  </r>
  <r>
    <x v="2"/>
    <s v="1"/>
    <n v="650757"/>
    <x v="5009"/>
    <s v="İŞLEM"/>
    <s v="TAHSİLAT"/>
    <s v="ABONE ALACAK TALEBİ"/>
    <s v="Tahsilat İşlem Talebi"/>
    <x v="0"/>
    <s v="TALEP SONUÇLANDI"/>
    <d v="2018-08-07T14:18:40"/>
    <d v="2018-08-07T14:18:40"/>
    <n v="0"/>
    <x v="0"/>
    <x v="1"/>
  </r>
  <r>
    <x v="2"/>
    <s v="1"/>
    <n v="653098"/>
    <x v="5010"/>
    <s v="İŞLEM"/>
    <s v="TAHSİLAT"/>
    <s v="ABONE ALACAK TALEBİ"/>
    <s v="Tahsilat İşlem Talebi"/>
    <x v="0"/>
    <s v="TALEP SONUÇLANDI"/>
    <d v="2018-08-30T12:50:37"/>
    <d v="2018-08-30T12:50:37"/>
    <n v="0"/>
    <x v="0"/>
    <x v="1"/>
  </r>
  <r>
    <x v="2"/>
    <s v="1"/>
    <n v="654914"/>
    <x v="5011"/>
    <s v="İŞLEM"/>
    <s v="TESİS/SAYAÇ/ADRES KONTROL"/>
    <s v="TESİS/SAYAÇ/ADRES KONTROL"/>
    <s v="SAYAÇ KONTROLÜ"/>
    <x v="2"/>
    <s v="TALEP SONUÇLANDI"/>
    <d v="2018-08-29T14:46:51"/>
    <d v="2018-08-29T14:46:51"/>
    <n v="0"/>
    <x v="0"/>
    <x v="1"/>
  </r>
  <r>
    <x v="2"/>
    <s v="1"/>
    <n v="654914"/>
    <x v="5011"/>
    <s v="İŞLEM"/>
    <s v="FATURA KONTROLÜ"/>
    <s v="FATURA KONTROLÜ"/>
    <s v="FATURA KONTROLÜ"/>
    <x v="2"/>
    <s v="TALEP SONUÇLANDI"/>
    <d v="2018-08-29T14:45:51"/>
    <d v="2018-08-29T14:45:51"/>
    <n v="0"/>
    <x v="0"/>
    <x v="1"/>
  </r>
  <r>
    <x v="2"/>
    <s v="1"/>
    <n v="657121"/>
    <x v="5012"/>
    <s v="İŞLEM"/>
    <s v="TAHSİLAT"/>
    <s v="ABONE ALACAK TALEBİ"/>
    <s v="Tahsilat İşlem Talebi"/>
    <x v="0"/>
    <s v="TALEP SONUÇLANDI"/>
    <d v="2018-08-13T12:22:30"/>
    <d v="2018-08-13T12:22:30"/>
    <n v="0"/>
    <x v="0"/>
    <x v="1"/>
  </r>
  <r>
    <x v="2"/>
    <s v="1"/>
    <n v="657251"/>
    <x v="5013"/>
    <s v="İŞLEM"/>
    <s v="TAHSİLAT"/>
    <s v="ABONE ALACAK TALEBİ"/>
    <s v="Tahsilat İşlem Talebi"/>
    <x v="0"/>
    <s v="TALEP SONUÇLANDI"/>
    <d v="2018-08-10T10:16:22"/>
    <d v="2018-08-10T10:16:22"/>
    <n v="0"/>
    <x v="0"/>
    <x v="1"/>
  </r>
  <r>
    <x v="2"/>
    <s v="1"/>
    <n v="659945"/>
    <x v="5014"/>
    <s v="İŞLEM"/>
    <s v="TAHSİLAT"/>
    <s v="ABONE ALACAK TALEBİ"/>
    <s v="Tahsilat İşlem Talebi"/>
    <x v="0"/>
    <s v="TALEP SONUÇLANDI"/>
    <d v="2018-08-09T13:46:36"/>
    <d v="2018-08-09T13:46:36"/>
    <n v="0"/>
    <x v="0"/>
    <x v="1"/>
  </r>
  <r>
    <x v="2"/>
    <s v="1"/>
    <n v="667086"/>
    <x v="5015"/>
    <s v="İŞLEM"/>
    <s v="USULSÜZ KULLANIM"/>
    <s v="USULSÜZ KULLANIM"/>
    <s v="Uyarı Mesajı Gönderimi"/>
    <x v="0"/>
    <s v="TALEP SONUÇLANDI"/>
    <d v="2018-08-09T16:19:02"/>
    <d v="2018-08-09T16:19:02"/>
    <n v="0"/>
    <x v="0"/>
    <x v="1"/>
  </r>
  <r>
    <x v="2"/>
    <s v="1"/>
    <n v="667086"/>
    <x v="5015"/>
    <s v="İŞLEM"/>
    <s v="FATURA KONTROLÜ"/>
    <s v="FATURA KONTROLÜ"/>
    <s v="FATURA KONTROLÜ"/>
    <x v="2"/>
    <s v="TALEP SONUÇLANDI"/>
    <d v="2018-08-09T16:18:40"/>
    <d v="2018-08-09T16:18:40"/>
    <n v="0"/>
    <x v="0"/>
    <x v="1"/>
  </r>
  <r>
    <x v="2"/>
    <s v="2"/>
    <n v="669915"/>
    <x v="5016"/>
    <s v="İŞLEM"/>
    <s v="TAHSİLAT"/>
    <s v="ABONE ALACAK TALEBİ"/>
    <s v="Tahsilat İşlem Talebi"/>
    <x v="0"/>
    <s v="TALEP SONUÇLANDI"/>
    <d v="2018-08-15T15:46:17"/>
    <d v="2018-08-15T15:46:35"/>
    <n v="2.0833333837799728E-4"/>
    <x v="0"/>
    <x v="1"/>
  </r>
  <r>
    <x v="2"/>
    <s v="2"/>
    <n v="670297"/>
    <x v="5017"/>
    <s v="İŞLEM"/>
    <s v="FATURA KONTROLÜ"/>
    <s v="FATURA KONTROLÜ"/>
    <s v="FATURA KONTROLÜ"/>
    <x v="2"/>
    <s v="TALEP SONUÇLANDI"/>
    <d v="2018-08-10T20:04:53"/>
    <d v="2018-08-13T13:09:26"/>
    <n v="2.7114930555544561"/>
    <x v="0"/>
    <x v="1"/>
  </r>
  <r>
    <x v="2"/>
    <s v="1"/>
    <n v="675303"/>
    <x v="5018"/>
    <s v="İŞLEM"/>
    <s v="FATURA KONTROLÜ"/>
    <s v="FATURA KONTROLÜ"/>
    <s v="FATURA KONTROLÜ"/>
    <x v="2"/>
    <s v="TALEP SONUÇLANDI"/>
    <d v="2018-08-15T18:32:06"/>
    <d v="2018-08-15T18:32:06"/>
    <n v="0"/>
    <x v="0"/>
    <x v="1"/>
  </r>
  <r>
    <x v="2"/>
    <s v="1"/>
    <n v="684828"/>
    <x v="5019"/>
    <s v="İŞLEM"/>
    <s v="REZERV ENDEKS İNCELEME TALEBİ"/>
    <s v="REZERV ENDEKS İNCELEME TALEBİ"/>
    <s v="endeks incelemesi için tahakkuka gönder"/>
    <x v="2"/>
    <s v="TALEP SONUÇLANDI"/>
    <d v="2018-08-14T10:05:53"/>
    <d v="2018-08-14T10:05:53"/>
    <n v="0"/>
    <x v="0"/>
    <x v="1"/>
  </r>
  <r>
    <x v="2"/>
    <s v="1"/>
    <n v="693124"/>
    <x v="5020"/>
    <s v="İŞLEM"/>
    <s v="TAHSİLAT"/>
    <s v="ABONE ALACAK TALEBİ"/>
    <s v="Tahsilat İşlem Talebi"/>
    <x v="0"/>
    <s v="TALEP SONUÇLANDI"/>
    <d v="2018-08-14T10:54:21"/>
    <d v="2018-08-14T10:54:21"/>
    <n v="0"/>
    <x v="0"/>
    <x v="1"/>
  </r>
  <r>
    <x v="2"/>
    <s v="1"/>
    <n v="693564"/>
    <x v="5021"/>
    <s v="İŞLEM"/>
    <s v="AÇMA-KESME DURUMU"/>
    <s v="AÇMA-KESME DURUMU"/>
    <s v="AÇMA-KESME İTİRAZI"/>
    <x v="0"/>
    <s v="TALEP SONUÇLANDI"/>
    <d v="2018-08-09T12:55:02"/>
    <d v="2018-08-09T12:55:02"/>
    <n v="0"/>
    <x v="0"/>
    <x v="1"/>
  </r>
  <r>
    <x v="2"/>
    <s v="1"/>
    <n v="694355"/>
    <x v="5022"/>
    <s v="İŞLEM"/>
    <s v="FATURA KONTROLÜ"/>
    <s v="FATURA KONTROLÜ"/>
    <s v="FATURA KONTROLÜ"/>
    <x v="2"/>
    <s v="TALEP SONUÇLANDI"/>
    <d v="2018-08-29T15:12:24"/>
    <d v="2018-08-29T15:12:24"/>
    <n v="0"/>
    <x v="0"/>
    <x v="1"/>
  </r>
  <r>
    <x v="2"/>
    <s v="1"/>
    <n v="69579"/>
    <x v="5023"/>
    <s v="İŞLEM"/>
    <s v="GENEL TALEPLER"/>
    <s v="GENEL TALEPLER"/>
    <s v="RESMİ KURUM GÖNDERİLERİ"/>
    <x v="4"/>
    <s v="TALEP SONUÇLANDI"/>
    <d v="2018-08-11T11:18:54"/>
    <d v="2018-08-11T11:18:54"/>
    <n v="0"/>
    <x v="0"/>
    <x v="1"/>
  </r>
  <r>
    <x v="2"/>
    <s v="1"/>
    <n v="701249"/>
    <x v="5024"/>
    <s v="İŞLEM"/>
    <s v="FATURA KONTROLÜ"/>
    <s v="FATURA KONTROLÜ"/>
    <s v="FATURA KONTROLÜ"/>
    <x v="2"/>
    <s v="TALEP SONUÇLANDI"/>
    <d v="2018-08-29T14:13:40"/>
    <d v="2018-08-29T14:13:40"/>
    <n v="0"/>
    <x v="0"/>
    <x v="1"/>
  </r>
  <r>
    <x v="2"/>
    <s v="1"/>
    <n v="704439"/>
    <x v="5025"/>
    <s v="İŞLEM"/>
    <s v="ABONE BİLGİ GÜNCELLEME"/>
    <s v="ABONE BİLGİ GÜNCELLEME"/>
    <s v="ABONE BİLGİ GÜNCELLEME"/>
    <x v="0"/>
    <s v="TALEP SONUÇLANDI"/>
    <d v="2018-08-27T15:19:00"/>
    <d v="2018-08-27T15:19:00"/>
    <n v="0"/>
    <x v="0"/>
    <x v="1"/>
  </r>
  <r>
    <x v="2"/>
    <s v="1"/>
    <n v="712643"/>
    <x v="5026"/>
    <s v="İŞLEM"/>
    <s v="AÇMA-KESME DURUMU"/>
    <s v="AÇMA-KESME DURUMU"/>
    <s v="AÇMA-KESME İTİRAZI"/>
    <x v="0"/>
    <s v="TALEP SONUÇLANDI"/>
    <d v="2018-08-01T14:17:08"/>
    <d v="2018-08-01T14:17:08"/>
    <n v="0"/>
    <x v="0"/>
    <x v="1"/>
  </r>
  <r>
    <x v="2"/>
    <s v="2"/>
    <n v="718729"/>
    <x v="5027"/>
    <s v="İŞLEM"/>
    <s v="FATURA KONTROLÜ"/>
    <s v="FATURA KONTROLÜ"/>
    <s v="FATURA KONTROLÜ"/>
    <x v="2"/>
    <s v="TALEP SONUÇLANDI"/>
    <d v="2018-08-11T16:04:09"/>
    <d v="2018-08-13T10:58:05"/>
    <n v="1.7874537036987022"/>
    <x v="0"/>
    <x v="1"/>
  </r>
  <r>
    <x v="2"/>
    <s v="2"/>
    <n v="722565"/>
    <x v="5028"/>
    <s v="İŞLEM"/>
    <s v="ABONE BİLGİ GÜNCELLEME"/>
    <s v="ABONE BİLGİ GÜNCELLEME"/>
    <s v="ABONE BİLGİ GÜNCELLEME"/>
    <x v="0"/>
    <s v="TALEP SONUÇLANDI"/>
    <d v="2018-08-07T15:43:45"/>
    <d v="2018-08-07T15:52:01"/>
    <n v="5.7407407366554253E-3"/>
    <x v="0"/>
    <x v="1"/>
  </r>
  <r>
    <x v="2"/>
    <s v="1"/>
    <n v="730746"/>
    <x v="5029"/>
    <s v="İŞLEM"/>
    <s v="TAHSİLAT"/>
    <s v="ABONE ALACAK TALEBİ"/>
    <s v="Tahsilat İşlem Talebi"/>
    <x v="0"/>
    <s v="TALEP SONUÇLANDI"/>
    <d v="2018-08-07T11:38:54"/>
    <d v="2018-08-07T11:38:54"/>
    <n v="0"/>
    <x v="0"/>
    <x v="1"/>
  </r>
  <r>
    <x v="2"/>
    <s v="1"/>
    <n v="730962"/>
    <x v="5030"/>
    <s v="İŞLEM"/>
    <s v="PSS ABONE TALEPLERİ"/>
    <s v="PSS ABONE TALEPLERİ"/>
    <s v="FARK GÜVENCE BEDELİ BİLGİSİ"/>
    <x v="1"/>
    <s v="TALEP SONUÇLANDI"/>
    <d v="2018-08-07T13:46:29"/>
    <d v="2018-08-07T13:46:29"/>
    <n v="0"/>
    <x v="0"/>
    <x v="1"/>
  </r>
  <r>
    <x v="2"/>
    <s v="2"/>
    <n v="735351"/>
    <x v="5031"/>
    <s v="İŞLEM"/>
    <s v="TAHSİLAT"/>
    <s v="ABONE ALACAK TALEBİ"/>
    <s v="Tahsilat İşlem Talebi"/>
    <x v="0"/>
    <s v="TALEP SONUÇLANDI"/>
    <d v="2018-08-10T11:21:23"/>
    <d v="2018-08-10T11:21:23"/>
    <n v="0"/>
    <x v="0"/>
    <x v="1"/>
  </r>
  <r>
    <x v="2"/>
    <s v="1"/>
    <n v="736215"/>
    <x v="5032"/>
    <s v="İŞLEM"/>
    <s v="AÇMA-KESME DURUMU"/>
    <s v="AÇMA-KESME DURUMU"/>
    <s v="AÇMA-KESME İTİRAZI"/>
    <x v="0"/>
    <s v="TALEP SONUÇLANDI"/>
    <d v="2018-08-28T13:17:05"/>
    <d v="2018-08-28T13:17:05"/>
    <n v="0"/>
    <x v="0"/>
    <x v="1"/>
  </r>
  <r>
    <x v="2"/>
    <s v="1"/>
    <n v="737621"/>
    <x v="5033"/>
    <s v="İŞLEM"/>
    <s v="FATURA KONTROLÜ"/>
    <s v="FATURA KONTROLÜ"/>
    <s v="FATURA KONTROLÜ"/>
    <x v="2"/>
    <s v="TALEP SONUÇLANDI"/>
    <d v="2018-08-06T19:53:44"/>
    <d v="2018-08-06T19:53:44"/>
    <n v="0"/>
    <x v="0"/>
    <x v="1"/>
  </r>
  <r>
    <x v="2"/>
    <s v="1"/>
    <n v="739266"/>
    <x v="5034"/>
    <s v="İŞLEM"/>
    <s v="ABONE BİLGİ GÜNCELLEME"/>
    <s v="ABONE BİLGİ GÜNCELLEME"/>
    <s v="ABONE BİLGİ GÜNCELLEME"/>
    <x v="0"/>
    <s v="TALEP SONUÇLANDI"/>
    <d v="2018-08-15T23:19:15"/>
    <d v="2018-08-15T23:19:15"/>
    <n v="0"/>
    <x v="0"/>
    <x v="1"/>
  </r>
  <r>
    <x v="2"/>
    <s v="1"/>
    <n v="739266"/>
    <x v="5034"/>
    <s v="İŞLEM"/>
    <s v="FATURA KONTROLÜ"/>
    <s v="FATURA KONTROLÜ"/>
    <s v="FATURA KONTROLÜ"/>
    <x v="2"/>
    <s v="TALEP SONUÇLANDI"/>
    <d v="2018-08-15T23:24:02"/>
    <d v="2018-08-15T23:24:02"/>
    <n v="0"/>
    <x v="0"/>
    <x v="1"/>
  </r>
  <r>
    <x v="2"/>
    <s v="2"/>
    <n v="740322"/>
    <x v="5035"/>
    <s v="İŞLEM"/>
    <s v="TAHSİLAT"/>
    <s v="ABONE ALACAK TALEBİ"/>
    <s v="Tahsilat İşlem Talebi"/>
    <x v="0"/>
    <s v="TALEP SONUÇLANDI"/>
    <d v="2018-08-10T11:18:32"/>
    <d v="2018-08-10T11:18:32"/>
    <n v="0"/>
    <x v="0"/>
    <x v="1"/>
  </r>
  <r>
    <x v="2"/>
    <s v="1"/>
    <n v="741456"/>
    <x v="5036"/>
    <s v="İŞLEM"/>
    <s v="ABONE BİLGİ GÜNCELLEME"/>
    <s v="ABONE BİLGİ GÜNCELLEME"/>
    <s v="ABONE BİLGİ GÜNCELLEME"/>
    <x v="0"/>
    <s v="TALEP SONUÇLANDI"/>
    <d v="2018-08-28T08:33:54"/>
    <d v="2018-08-28T08:33:54"/>
    <n v="0"/>
    <x v="0"/>
    <x v="1"/>
  </r>
  <r>
    <x v="2"/>
    <s v="2"/>
    <n v="747905"/>
    <x v="5037"/>
    <s v="İŞLEM"/>
    <s v="ABONE BİLGİ GÜNCELLEME"/>
    <s v="ABONE BİLGİ GÜNCELLEME"/>
    <s v="ABONE BİLGİ GÜNCELLEME"/>
    <x v="0"/>
    <s v="TALEP SONUÇLANDI"/>
    <d v="2018-08-17T17:04:19"/>
    <d v="2018-08-17T17:04:19"/>
    <n v="0"/>
    <x v="0"/>
    <x v="1"/>
  </r>
  <r>
    <x v="2"/>
    <s v="1"/>
    <n v="749541"/>
    <x v="5038"/>
    <s v="İŞLEM"/>
    <s v="FATURA KONTROLÜ"/>
    <s v="FATURA KONTROLÜ"/>
    <s v="FATURA KONTROLÜ"/>
    <x v="2"/>
    <s v="TALEP SONUÇLANDI"/>
    <d v="2018-08-10T15:20:02"/>
    <d v="2018-08-10T15:20:02"/>
    <n v="0"/>
    <x v="0"/>
    <x v="1"/>
  </r>
  <r>
    <x v="2"/>
    <s v="2"/>
    <n v="752749"/>
    <x v="5039"/>
    <s v="İŞLEM"/>
    <s v="FATURA KONTROLÜ"/>
    <s v="FATURA KONTROLÜ"/>
    <s v="FATURA KONTROLÜ"/>
    <x v="2"/>
    <s v="TALEP SONUÇLANDI"/>
    <d v="2018-08-31T11:02:29"/>
    <d v="2018-08-31T16:08:06"/>
    <n v="0.21223379630100681"/>
    <x v="0"/>
    <x v="1"/>
  </r>
  <r>
    <x v="2"/>
    <s v="1"/>
    <n v="760686"/>
    <x v="5040"/>
    <s v="İŞLEM"/>
    <s v="TAHSİLAT"/>
    <s v="ABONE ALACAK TALEBİ"/>
    <s v="Tahsilat İşlem Talebi"/>
    <x v="0"/>
    <s v="TALEP SONUÇLANDI"/>
    <d v="2018-08-14T17:57:23"/>
    <d v="2018-08-14T17:57:23"/>
    <n v="0"/>
    <x v="0"/>
    <x v="1"/>
  </r>
  <r>
    <x v="2"/>
    <s v="2"/>
    <n v="76189"/>
    <x v="5041"/>
    <s v="İŞLEM"/>
    <s v="TAHSİLAT"/>
    <s v="ABONE ALACAK TALEBİ"/>
    <s v="Tahsilat İşlem Talebi"/>
    <x v="0"/>
    <s v="TALEP SONUÇLANDI"/>
    <d v="2018-08-09T14:45:57"/>
    <d v="2018-08-31T10:02:40"/>
    <n v="21.803275462967576"/>
    <x v="1"/>
    <x v="1"/>
  </r>
  <r>
    <x v="2"/>
    <s v="2"/>
    <n v="762640"/>
    <x v="1906"/>
    <s v="İŞLEM"/>
    <s v="KAMPANYA SÖZLEŞMESİ KONTROL VE TALEPLERİ"/>
    <s v="KAMPANYA SÖZLEŞMESİ KONTROL VE TALEPLERİ"/>
    <s v="KAMPANYA TARİFE İTİRAZI"/>
    <x v="3"/>
    <s v="TALEP SONUÇLANDI"/>
    <d v="2018-08-31T18:35:56"/>
    <d v="2018-09-04T14:57:48"/>
    <n v="3.8485185185199953"/>
    <x v="2"/>
    <x v="1"/>
  </r>
  <r>
    <x v="2"/>
    <s v="1"/>
    <n v="767166"/>
    <x v="5042"/>
    <s v="İŞLEM"/>
    <s v="TAHSİLAT"/>
    <s v="ABONE ALACAK TALEBİ"/>
    <s v="Tahsilat İşlem Talebi"/>
    <x v="0"/>
    <s v="TALEP SONUÇLANDI"/>
    <d v="2018-08-17T08:33:06"/>
    <d v="2018-08-17T08:33:06"/>
    <n v="0"/>
    <x v="0"/>
    <x v="1"/>
  </r>
  <r>
    <x v="2"/>
    <s v="1"/>
    <n v="773558"/>
    <x v="5043"/>
    <s v="İŞLEM"/>
    <s v="REZERV ENDEKS İNCELEME TALEBİ"/>
    <s v="REZERV ENDEKS İNCELEME TALEBİ"/>
    <s v="endeks incelemesi için tahakkuka gönder"/>
    <x v="2"/>
    <s v="TALEP SONUÇLANDI"/>
    <d v="2018-08-27T10:13:22"/>
    <d v="2018-08-27T10:13:22"/>
    <n v="0"/>
    <x v="0"/>
    <x v="1"/>
  </r>
  <r>
    <x v="2"/>
    <s v="1"/>
    <n v="776840"/>
    <x v="5044"/>
    <s v="İŞLEM"/>
    <s v="REZERV ENDEKS İNCELEME TALEBİ"/>
    <s v="REZERV ENDEKS İNCELEME TALEBİ"/>
    <s v="endeks incelemesi için tahakkuka gönder"/>
    <x v="2"/>
    <s v="TALEP SONUÇLANDI"/>
    <d v="2018-08-10T09:41:01"/>
    <d v="2018-08-10T09:41:01"/>
    <n v="0"/>
    <x v="0"/>
    <x v="1"/>
  </r>
  <r>
    <x v="2"/>
    <s v="1"/>
    <n v="777738"/>
    <x v="5045"/>
    <s v="İŞLEM"/>
    <s v="ABONE BİLGİ GÜNCELLEME"/>
    <s v="ABONE BİLGİ GÜNCELLEME"/>
    <s v="ABONE BİLGİ GÜNCELLEME"/>
    <x v="0"/>
    <s v="TALEP SONUÇLANDI"/>
    <d v="2018-08-28T11:12:30"/>
    <d v="2018-08-28T11:12:30"/>
    <n v="0"/>
    <x v="0"/>
    <x v="1"/>
  </r>
  <r>
    <x v="2"/>
    <s v="1"/>
    <n v="778422"/>
    <x v="5046"/>
    <s v="İŞLEM"/>
    <s v="TAHSİLAT"/>
    <s v="ABONE ALACAK TALEBİ"/>
    <s v="Tahsilat İşlem Talebi"/>
    <x v="0"/>
    <s v="TALEP SONUÇLANDI"/>
    <d v="2018-08-10T10:55:25"/>
    <d v="2018-08-10T10:55:25"/>
    <n v="0"/>
    <x v="0"/>
    <x v="1"/>
  </r>
  <r>
    <x v="2"/>
    <s v="1"/>
    <n v="781892"/>
    <x v="5047"/>
    <s v="İŞLEM"/>
    <s v="ABONE BİLGİ GÜNCELLEME"/>
    <s v="ABONE BİLGİ GÜNCELLEME"/>
    <s v="ABONE BİLGİ GÜNCELLEME"/>
    <x v="0"/>
    <s v="TALEP SONUÇLANDI"/>
    <d v="2018-08-15T13:48:01"/>
    <d v="2018-08-15T13:48:01"/>
    <n v="0"/>
    <x v="0"/>
    <x v="1"/>
  </r>
  <r>
    <x v="2"/>
    <s v="1"/>
    <n v="787194"/>
    <x v="3556"/>
    <s v="İŞLEM"/>
    <s v="ONLİNE İŞLEM MERKEZİ TALEPLERİ"/>
    <s v="ONLİNE İŞLEM MERKEZİ TALEPLERİ"/>
    <s v="TRAFİK KURYE ŞİKAYETİ"/>
    <x v="4"/>
    <s v="TALEP SONUÇLANDI"/>
    <d v="2018-08-14T10:48:33"/>
    <d v="2018-08-14T10:48:33"/>
    <n v="0"/>
    <x v="0"/>
    <x v="1"/>
  </r>
  <r>
    <x v="2"/>
    <s v="2"/>
    <n v="7872"/>
    <x v="5048"/>
    <s v="İŞLEM"/>
    <s v="TAHSİLAT"/>
    <s v="ABONE ALACAK TALEBİ"/>
    <s v="Tahsilat İşlem Talebi"/>
    <x v="0"/>
    <s v="TALEP SONUÇLANDI"/>
    <d v="2018-08-15T14:36:29"/>
    <d v="2018-08-15T14:36:29"/>
    <n v="0"/>
    <x v="0"/>
    <x v="1"/>
  </r>
  <r>
    <x v="2"/>
    <s v="1"/>
    <n v="788109"/>
    <x v="5049"/>
    <s v="İŞLEM"/>
    <s v="TAHSİLAT"/>
    <s v="ABONE ALACAK TALEBİ"/>
    <s v="Tahsilat İşlem Talebi"/>
    <x v="0"/>
    <s v="TALEP SONUÇLANDI"/>
    <d v="2018-08-11T12:37:58"/>
    <d v="2018-08-11T12:37:58"/>
    <n v="0"/>
    <x v="0"/>
    <x v="1"/>
  </r>
  <r>
    <x v="2"/>
    <s v="1"/>
    <n v="790673"/>
    <x v="5050"/>
    <s v="İŞLEM"/>
    <s v="TAHSİLAT"/>
    <s v="ABONE ALACAK TALEBİ"/>
    <s v="Tahsilat İşlem Talebi"/>
    <x v="0"/>
    <s v="TALEP SONUÇLANDI"/>
    <d v="2018-08-16T09:26:22"/>
    <d v="2018-08-16T09:26:22"/>
    <n v="0"/>
    <x v="0"/>
    <x v="1"/>
  </r>
  <r>
    <x v="2"/>
    <s v="2"/>
    <n v="794854"/>
    <x v="5051"/>
    <s v="İŞLEM"/>
    <s v="TAHSİLAT"/>
    <s v="ABONE ALACAK TALEBİ"/>
    <s v="Tahsilat İşlem Talebi"/>
    <x v="0"/>
    <s v="TALEP SONUÇLANDI"/>
    <d v="2018-08-16T08:55:04"/>
    <d v="2018-08-16T08:55:20"/>
    <n v="1.8518518481869251E-4"/>
    <x v="0"/>
    <x v="1"/>
  </r>
  <r>
    <x v="2"/>
    <s v="1"/>
    <n v="800277"/>
    <x v="5052"/>
    <s v="İŞLEM"/>
    <s v="TAHSİLAT"/>
    <s v="ABONE ALACAK TALEBİ"/>
    <s v="Tahsilat İşlem Talebi"/>
    <x v="0"/>
    <s v="TALEP SONUÇLANDI"/>
    <d v="2018-08-08T16:01:18"/>
    <d v="2018-08-08T16:01:18"/>
    <n v="0"/>
    <x v="0"/>
    <x v="1"/>
  </r>
  <r>
    <x v="2"/>
    <s v="1"/>
    <n v="802785"/>
    <x v="5053"/>
    <s v="İŞLEM"/>
    <s v="TAHSİLAT"/>
    <s v="ABONE ALACAK TALEBİ"/>
    <s v="Tahsilat İşlem Talebi"/>
    <x v="0"/>
    <s v="TALEP SONUÇLANDI"/>
    <d v="2018-08-10T10:42:14"/>
    <d v="2018-08-10T10:42:14"/>
    <n v="0"/>
    <x v="0"/>
    <x v="1"/>
  </r>
  <r>
    <x v="2"/>
    <s v="1"/>
    <n v="805681"/>
    <x v="5054"/>
    <s v="İŞLEM"/>
    <s v="ABONE BİLGİ GÜNCELLEME"/>
    <s v="ABONE BİLGİ GÜNCELLEME"/>
    <s v="ABONE BİLGİ GÜNCELLEME"/>
    <x v="0"/>
    <s v="TALEP SONUÇLANDI"/>
    <d v="2018-08-28T21:35:58"/>
    <d v="2018-08-28T21:35:58"/>
    <n v="0"/>
    <x v="0"/>
    <x v="1"/>
  </r>
  <r>
    <x v="2"/>
    <s v="1"/>
    <n v="811287"/>
    <x v="5055"/>
    <s v="İŞLEM"/>
    <s v="TAHSİLAT"/>
    <s v="ABONE ALACAK TALEBİ"/>
    <s v="Tahsilat İşlem Talebi"/>
    <x v="0"/>
    <s v="TALEP SONUÇLANDI"/>
    <d v="2018-08-10T10:26:26"/>
    <d v="2018-08-10T10:26:26"/>
    <n v="0"/>
    <x v="0"/>
    <x v="1"/>
  </r>
  <r>
    <x v="2"/>
    <s v="2"/>
    <n v="812227"/>
    <x v="5056"/>
    <s v="İŞLEM"/>
    <s v="TAHSİLAT"/>
    <s v="ABONE ALACAK TALEBİ"/>
    <s v="Tahsilat İşlem Talebi"/>
    <x v="0"/>
    <s v="TALEP SONUÇLANDI"/>
    <d v="2018-08-09T11:37:36"/>
    <d v="2018-08-11T13:47:01"/>
    <n v="2.0898726851810352"/>
    <x v="0"/>
    <x v="1"/>
  </r>
  <r>
    <x v="2"/>
    <s v="2"/>
    <n v="813565"/>
    <x v="5057"/>
    <s v="İŞLEM"/>
    <s v="AÇMA-KESME DURUMU"/>
    <s v="AÇMA-KESME DURUMU"/>
    <s v="AÇMA-KESME İTİRAZI"/>
    <x v="0"/>
    <s v="TALEP SONUÇLANDI"/>
    <d v="2018-08-08T13:56:23"/>
    <d v="2018-08-08T15:08:21"/>
    <n v="4.9976851856627036E-2"/>
    <x v="0"/>
    <x v="1"/>
  </r>
  <r>
    <x v="2"/>
    <s v="1"/>
    <n v="815350"/>
    <x v="5058"/>
    <s v="İŞLEM"/>
    <s v="PSS ABONE TALEPLERİ"/>
    <s v="PSS ABONE TALEPLERİ"/>
    <s v="FARK GÜVENCE BEDELİ BİLGİSİ"/>
    <x v="1"/>
    <s v="TALEP SONUÇLANDI"/>
    <d v="2018-08-06T13:25:12"/>
    <d v="2018-08-06T13:25:12"/>
    <n v="0"/>
    <x v="0"/>
    <x v="1"/>
  </r>
  <r>
    <x v="2"/>
    <s v="1"/>
    <n v="824109"/>
    <x v="5059"/>
    <s v="İŞLEM"/>
    <s v="ONLİNE İŞLEM MERKEZİ TALEPLERİ"/>
    <s v="ONLİNE İŞLEM MERKEZİ TALEPLERİ"/>
    <s v="TRAFİK KURYE ŞİKAYETİ"/>
    <x v="4"/>
    <s v="TALEP SONUÇLANDI"/>
    <d v="2018-08-01T12:05:54"/>
    <d v="2018-08-01T12:05:54"/>
    <n v="0"/>
    <x v="0"/>
    <x v="1"/>
  </r>
  <r>
    <x v="2"/>
    <s v="2"/>
    <n v="82476"/>
    <x v="5060"/>
    <s v="İŞLEM"/>
    <s v="TAHSİLAT"/>
    <s v="ABONE ALACAK TALEBİ"/>
    <s v="Tahsilat İşlem Talebi"/>
    <x v="0"/>
    <s v="TALEP SONUÇLANDI"/>
    <d v="2018-08-29T15:21:37"/>
    <d v="2018-08-29T15:21:37"/>
    <n v="0"/>
    <x v="0"/>
    <x v="1"/>
  </r>
  <r>
    <x v="2"/>
    <s v="1"/>
    <n v="824775"/>
    <x v="3572"/>
    <s v="İŞLEM"/>
    <s v="TAHSİLAT"/>
    <s v="ABONE ALACAK TALEBİ"/>
    <s v="Tahsilat İşlem Talebi"/>
    <x v="0"/>
    <s v="TALEP SONUÇLANDI"/>
    <d v="2018-08-15T15:35:54"/>
    <d v="2018-08-15T15:35:54"/>
    <n v="0"/>
    <x v="0"/>
    <x v="1"/>
  </r>
  <r>
    <x v="2"/>
    <s v="1"/>
    <n v="827251"/>
    <x v="5061"/>
    <s v="İŞLEM"/>
    <s v="TAHSİLAT"/>
    <s v="ABONE ALACAK TALEBİ"/>
    <s v="Tahsilat İşlem Talebi"/>
    <x v="0"/>
    <s v="TALEP SONUÇLANDI"/>
    <d v="2018-08-15T09:44:47"/>
    <d v="2018-08-15T09:44:47"/>
    <n v="0"/>
    <x v="0"/>
    <x v="1"/>
  </r>
  <r>
    <x v="2"/>
    <s v="1"/>
    <n v="832640"/>
    <x v="5062"/>
    <s v="İŞLEM"/>
    <s v="FATURA KONTROLÜ"/>
    <s v="FATURA KONTROLÜ"/>
    <s v="FATURA KONTROLÜ"/>
    <x v="2"/>
    <s v="TALEP SONUÇLANDI"/>
    <d v="2018-08-14T21:08:30"/>
    <d v="2018-08-14T21:08:30"/>
    <n v="0"/>
    <x v="0"/>
    <x v="1"/>
  </r>
  <r>
    <x v="2"/>
    <s v="1"/>
    <n v="835667"/>
    <x v="5063"/>
    <s v="İŞLEM"/>
    <s v="ABONE BİLGİ GÜNCELLEME"/>
    <s v="ABONE BİLGİ GÜNCELLEME"/>
    <s v="ABONE BİLGİ GÜNCELLEME"/>
    <x v="0"/>
    <s v="TALEP SONUÇLANDI"/>
    <d v="2018-08-17T12:40:41"/>
    <d v="2018-08-17T12:40:41"/>
    <n v="0"/>
    <x v="0"/>
    <x v="1"/>
  </r>
  <r>
    <x v="2"/>
    <s v="1"/>
    <n v="836158"/>
    <x v="5064"/>
    <s v="İŞLEM"/>
    <s v="AÇMA-KESME DURUMU"/>
    <s v="AÇMA-KESME DURUMU"/>
    <s v="AÇMA-KESME İTİRAZI"/>
    <x v="0"/>
    <s v="TALEP SONUÇLANDI"/>
    <d v="2018-08-08T12:14:07"/>
    <d v="2018-08-08T12:14:07"/>
    <n v="0"/>
    <x v="0"/>
    <x v="1"/>
  </r>
  <r>
    <x v="2"/>
    <s v="1"/>
    <n v="836158"/>
    <x v="5064"/>
    <s v="İŞLEM"/>
    <s v="TAHSİLAT"/>
    <s v="ABONE ALACAK TALEBİ"/>
    <s v="Tahsilat İşlem Talebi"/>
    <x v="0"/>
    <s v="TALEP SONUÇLANDI"/>
    <d v="2018-08-08T11:55:46"/>
    <d v="2018-08-08T11:55:46"/>
    <n v="0"/>
    <x v="0"/>
    <x v="1"/>
  </r>
  <r>
    <x v="2"/>
    <s v="1"/>
    <n v="837514"/>
    <x v="5065"/>
    <s v="İŞLEM"/>
    <s v="AÇMA-KESME DURUMU"/>
    <s v="AÇMA-KESME DURUMU"/>
    <s v="AÇMA-KESME İTİRAZI"/>
    <x v="0"/>
    <s v="TALEP SONUÇLANDI"/>
    <d v="2018-08-15T14:53:01"/>
    <d v="2018-08-15T14:53:01"/>
    <n v="0"/>
    <x v="0"/>
    <x v="1"/>
  </r>
  <r>
    <x v="2"/>
    <s v="2"/>
    <n v="837514"/>
    <x v="5065"/>
    <s v="İŞLEM"/>
    <s v="FATURA KONTROLÜ"/>
    <s v="FATURA KONTROLÜ"/>
    <s v="FATURA KONTROLÜ"/>
    <x v="2"/>
    <s v="TALEP SONUÇLANDI"/>
    <d v="2018-08-15T14:56:41"/>
    <d v="2018-08-15T16:01:22"/>
    <n v="4.4918981482624076E-2"/>
    <x v="0"/>
    <x v="1"/>
  </r>
  <r>
    <x v="2"/>
    <s v="1"/>
    <n v="840796"/>
    <x v="5066"/>
    <s v="İŞLEM"/>
    <s v="TAHSİLAT"/>
    <s v="ABONE ALACAK TALEBİ"/>
    <s v="Tahsilat İşlem Talebi"/>
    <x v="0"/>
    <s v="TALEP SONUÇLANDI"/>
    <d v="2018-08-16T08:42:59"/>
    <d v="2018-08-16T08:42:59"/>
    <n v="0"/>
    <x v="0"/>
    <x v="1"/>
  </r>
  <r>
    <x v="2"/>
    <s v="2"/>
    <n v="841538"/>
    <x v="5067"/>
    <s v="İŞLEM"/>
    <s v="AÇMA-KESME DURUMU"/>
    <s v="AÇMA-KESME DURUMU"/>
    <s v="AÇMA-KESME İTİRAZI"/>
    <x v="0"/>
    <s v="TALEP SONUÇLANDI"/>
    <d v="2018-08-14T13:21:10"/>
    <d v="2018-08-14T16:09:14"/>
    <n v="0.11671296296117362"/>
    <x v="0"/>
    <x v="1"/>
  </r>
  <r>
    <x v="2"/>
    <s v="2"/>
    <n v="841538"/>
    <x v="5067"/>
    <s v="İŞLEM"/>
    <s v="TAHSİLAT"/>
    <s v="ABONE ALACAK TALEBİ"/>
    <s v="Tahsilat İşlem Talebi"/>
    <x v="0"/>
    <s v="TALEP SONUÇLANDI"/>
    <d v="2018-08-14T16:42:13"/>
    <d v="2018-08-14T16:42:13"/>
    <n v="0"/>
    <x v="0"/>
    <x v="1"/>
  </r>
  <r>
    <x v="2"/>
    <s v="1"/>
    <n v="845732"/>
    <x v="5068"/>
    <s v="İŞLEM"/>
    <s v="TAHSİLAT"/>
    <s v="ABONE ALACAK TALEBİ"/>
    <s v="Tahsilat İşlem Talebi"/>
    <x v="0"/>
    <s v="TALEP SONUÇLANDI"/>
    <d v="2018-08-25T20:22:11"/>
    <d v="2018-08-25T20:22:11"/>
    <n v="0"/>
    <x v="0"/>
    <x v="1"/>
  </r>
  <r>
    <x v="2"/>
    <s v="1"/>
    <n v="847098"/>
    <x v="5069"/>
    <s v="İŞLEM"/>
    <s v="ABONE BİLGİ GÜNCELLEME"/>
    <s v="ABONE BİLGİ GÜNCELLEME"/>
    <s v="ABONE BİLGİ GÜNCELLEME"/>
    <x v="0"/>
    <s v="TALEP SONUÇLANDI"/>
    <d v="2018-08-23T08:03:34"/>
    <d v="2018-08-23T08:03:34"/>
    <n v="0"/>
    <x v="0"/>
    <x v="1"/>
  </r>
  <r>
    <x v="2"/>
    <s v="1"/>
    <n v="848505"/>
    <x v="5070"/>
    <s v="İŞLEM"/>
    <s v="ABONE BİLGİ GÜNCELLEME"/>
    <s v="ABONE BİLGİ GÜNCELLEME"/>
    <s v="ABONE BİLGİ GÜNCELLEME"/>
    <x v="0"/>
    <s v="TALEP SONUÇLANDI"/>
    <d v="2018-08-27T14:26:01"/>
    <d v="2018-08-27T14:26:01"/>
    <n v="0"/>
    <x v="0"/>
    <x v="0"/>
  </r>
  <r>
    <x v="2"/>
    <s v="1"/>
    <n v="850525"/>
    <x v="5071"/>
    <s v="İŞLEM"/>
    <s v="TAHSİLAT"/>
    <s v="ABONE ALACAK TALEBİ"/>
    <s v="Tahsilat İşlem Talebi"/>
    <x v="0"/>
    <s v="TALEP SONUÇLANDI"/>
    <d v="2018-08-16T08:53:01"/>
    <d v="2018-08-16T08:53:01"/>
    <n v="0"/>
    <x v="0"/>
    <x v="1"/>
  </r>
  <r>
    <x v="2"/>
    <s v="2"/>
    <n v="857664"/>
    <x v="5072"/>
    <s v="İŞLEM"/>
    <s v="TAHSİLAT"/>
    <s v="ABONE ALACAK TALEBİ"/>
    <s v="Tahsilat İşlem Talebi"/>
    <x v="0"/>
    <s v="TALEP SONUÇLANDI"/>
    <d v="2018-08-20T17:28:31"/>
    <d v="2018-08-20T17:28:55"/>
    <n v="2.7777778450399637E-4"/>
    <x v="0"/>
    <x v="1"/>
  </r>
  <r>
    <x v="2"/>
    <s v="1"/>
    <n v="858181"/>
    <x v="5073"/>
    <s v="İŞLEM"/>
    <s v="TAHSİLAT"/>
    <s v="ABONE ALACAK TALEBİ"/>
    <s v="Tahsilat İşlem Talebi"/>
    <x v="0"/>
    <s v="TALEP SONUÇLANDI"/>
    <d v="2018-08-16T09:34:38"/>
    <d v="2018-08-16T09:34:38"/>
    <n v="0"/>
    <x v="0"/>
    <x v="1"/>
  </r>
  <r>
    <x v="2"/>
    <s v="1"/>
    <n v="858341"/>
    <x v="5074"/>
    <s v="İŞLEM"/>
    <s v="TAHSİLAT"/>
    <s v="ABONE ALACAK TALEBİ"/>
    <s v="Tahsilat İşlem Talebi"/>
    <x v="0"/>
    <s v="TALEP SONUÇLANDI"/>
    <d v="2018-08-14T10:03:00"/>
    <d v="2018-08-14T10:03:00"/>
    <n v="0"/>
    <x v="0"/>
    <x v="1"/>
  </r>
  <r>
    <x v="2"/>
    <s v="1"/>
    <n v="860407"/>
    <x v="5075"/>
    <s v="İŞLEM"/>
    <s v="AÇMA-KESME DURUMU"/>
    <s v="AÇMA-KESME DURUMU"/>
    <s v="AÇMA-KESME İTİRAZI"/>
    <x v="0"/>
    <s v="TALEP SONUÇLANDI"/>
    <d v="2018-08-07T14:20:19"/>
    <d v="2018-08-07T14:20:19"/>
    <n v="0"/>
    <x v="0"/>
    <x v="1"/>
  </r>
  <r>
    <x v="2"/>
    <s v="1"/>
    <n v="862870"/>
    <x v="5076"/>
    <s v="İŞLEM"/>
    <s v="TAHSİLAT"/>
    <s v="ABONE ALACAK TALEBİ"/>
    <s v="Tahsilat İşlem Talebi"/>
    <x v="0"/>
    <s v="TALEP SONUÇLANDI"/>
    <d v="2018-08-26T22:49:17"/>
    <d v="2018-08-26T22:49:17"/>
    <n v="0"/>
    <x v="0"/>
    <x v="1"/>
  </r>
  <r>
    <x v="2"/>
    <s v="1"/>
    <n v="862885"/>
    <x v="5077"/>
    <s v="İŞLEM"/>
    <s v="AÇMA-KESME DURUMU"/>
    <s v="AÇMA-KESME DURUMU"/>
    <s v="AÇMA-KESME İTİRAZI"/>
    <x v="0"/>
    <s v="TALEP SONUÇLANDI"/>
    <d v="2018-08-07T20:26:32"/>
    <d v="2018-08-07T20:26:32"/>
    <n v="0"/>
    <x v="0"/>
    <x v="1"/>
  </r>
  <r>
    <x v="2"/>
    <s v="2"/>
    <n v="869817"/>
    <x v="5078"/>
    <s v="İŞLEM"/>
    <s v="FATURA KONTROLÜ"/>
    <s v="FATURA KONTROLÜ"/>
    <s v="FATURA KONTROLÜ"/>
    <x v="2"/>
    <s v="TALEP SONUÇLANDI"/>
    <d v="2018-08-16T11:38:11"/>
    <d v="2018-08-16T15:41:37"/>
    <n v="0.169050925920601"/>
    <x v="0"/>
    <x v="1"/>
  </r>
  <r>
    <x v="2"/>
    <s v="1"/>
    <n v="874595"/>
    <x v="5079"/>
    <s v="İŞLEM"/>
    <s v="ABONE BİLGİ GÜNCELLEME"/>
    <s v="ABONE BİLGİ GÜNCELLEME"/>
    <s v="ABONE BİLGİ GÜNCELLEME"/>
    <x v="0"/>
    <s v="TALEP SONUÇLANDI"/>
    <d v="2018-08-10T19:13:44"/>
    <d v="2018-08-10T19:13:44"/>
    <n v="0"/>
    <x v="0"/>
    <x v="1"/>
  </r>
  <r>
    <x v="2"/>
    <s v="1"/>
    <n v="878208"/>
    <x v="5080"/>
    <s v="İŞLEM"/>
    <s v="TAHSİLAT"/>
    <s v="ABONE ALACAK TALEBİ"/>
    <s v="Tahsilat İşlem Talebi"/>
    <x v="0"/>
    <s v="TALEP SONUÇLANDI"/>
    <d v="2018-08-14T09:57:07"/>
    <d v="2018-08-14T09:57:07"/>
    <n v="0"/>
    <x v="0"/>
    <x v="1"/>
  </r>
  <r>
    <x v="2"/>
    <s v="2"/>
    <n v="879992"/>
    <x v="5081"/>
    <s v="İŞLEM"/>
    <s v="ONLİNE İŞLEM MERKEZİ TALEPLERİ"/>
    <s v="ONLİNE İŞLEM MERKEZİ TALEPLERİ"/>
    <s v="TRAFİK KURYE ŞİKAYETİ"/>
    <x v="4"/>
    <s v="TALEP SONUÇLANDI"/>
    <d v="2018-08-16T15:39:04"/>
    <d v="2018-08-20T13:24:24"/>
    <n v="3.9064814814846613"/>
    <x v="2"/>
    <x v="1"/>
  </r>
  <r>
    <x v="2"/>
    <s v="1"/>
    <n v="88784"/>
    <x v="5082"/>
    <s v="İŞLEM"/>
    <s v="TAHSİLAT"/>
    <s v="ABONE ALACAK TALEBİ"/>
    <s v="Tahsilat İşlem Talebi"/>
    <x v="0"/>
    <s v="TALEP SONUÇLANDI"/>
    <d v="2018-08-09T11:46:44"/>
    <d v="2018-08-09T11:46:44"/>
    <n v="0"/>
    <x v="0"/>
    <x v="1"/>
  </r>
  <r>
    <x v="2"/>
    <s v="1"/>
    <n v="897924"/>
    <x v="5083"/>
    <s v="İŞLEM"/>
    <s v="TAHSİLAT"/>
    <s v="ABONE ALACAK TALEBİ"/>
    <s v="Tahsilat İşlem Talebi"/>
    <x v="0"/>
    <s v="TALEP SONUÇLANDI"/>
    <d v="2018-08-15T09:20:27"/>
    <d v="2018-08-15T09:20:27"/>
    <n v="0"/>
    <x v="0"/>
    <x v="1"/>
  </r>
  <r>
    <x v="2"/>
    <s v="1"/>
    <n v="89913"/>
    <x v="5084"/>
    <s v="İŞLEM"/>
    <s v="TAHSİLAT"/>
    <s v="ABONE ALACAK TALEBİ"/>
    <s v="Tahsilat İşlem Talebi"/>
    <x v="0"/>
    <s v="TALEP SONUÇLANDI"/>
    <d v="2018-08-14T09:20:41"/>
    <d v="2018-08-14T09:20:41"/>
    <n v="0"/>
    <x v="0"/>
    <x v="1"/>
  </r>
  <r>
    <x v="2"/>
    <s v="1"/>
    <n v="900140"/>
    <x v="1956"/>
    <s v="İŞLEM"/>
    <s v="FATURA KONTROLÜ"/>
    <s v="FATURA KONTROLÜ"/>
    <s v="FATURA KONTROLÜ"/>
    <x v="2"/>
    <s v="TALEP SONUÇLANDI"/>
    <d v="2018-08-06T10:10:48"/>
    <d v="2018-08-06T10:10:48"/>
    <n v="0"/>
    <x v="0"/>
    <x v="1"/>
  </r>
  <r>
    <x v="2"/>
    <s v="1"/>
    <n v="902359"/>
    <x v="5085"/>
    <s v="İŞLEM"/>
    <s v="TAHSİLAT"/>
    <s v="ABONE ALACAK TALEBİ"/>
    <s v="Tahsilat İşlem Talebi"/>
    <x v="0"/>
    <s v="TALEP SONUÇLANDI"/>
    <d v="2018-08-16T09:07:05"/>
    <d v="2018-08-16T09:07:05"/>
    <n v="0"/>
    <x v="0"/>
    <x v="1"/>
  </r>
  <r>
    <x v="2"/>
    <s v="1"/>
    <n v="904797"/>
    <x v="5086"/>
    <s v="İŞLEM"/>
    <s v="REZERV ENDEKS İNCELEME TALEBİ"/>
    <s v="REZERV ENDEKS İNCELEME TALEBİ"/>
    <s v="endeks incelemesi için tahakkuka gönder"/>
    <x v="2"/>
    <s v="TALEP SONUÇLANDI"/>
    <d v="2018-08-03T09:55:16"/>
    <d v="2018-08-03T09:55:16"/>
    <n v="0"/>
    <x v="0"/>
    <x v="1"/>
  </r>
  <r>
    <x v="2"/>
    <s v="1"/>
    <n v="906529"/>
    <x v="5087"/>
    <s v="İŞLEM"/>
    <s v="TAHSİLAT"/>
    <s v="ABONE ALACAK TALEBİ"/>
    <s v="Tahsilat İşlem Talebi"/>
    <x v="0"/>
    <s v="TALEP SONUÇLANDI"/>
    <d v="2018-08-11T12:01:31"/>
    <d v="2018-08-11T12:01:31"/>
    <n v="0"/>
    <x v="0"/>
    <x v="1"/>
  </r>
  <r>
    <x v="2"/>
    <s v="1"/>
    <n v="907713"/>
    <x v="5088"/>
    <s v="İŞLEM"/>
    <s v="ABONE BİLGİ GÜNCELLEME"/>
    <s v="ABONE BİLGİ GÜNCELLEME"/>
    <s v="ABONE BİLGİ GÜNCELLEME"/>
    <x v="0"/>
    <s v="TALEP SONUÇLANDI"/>
    <d v="2018-08-01T16:52:18"/>
    <d v="2018-08-01T16:52:18"/>
    <n v="0"/>
    <x v="0"/>
    <x v="1"/>
  </r>
  <r>
    <x v="2"/>
    <s v="1"/>
    <n v="908325"/>
    <x v="5089"/>
    <s v="İŞLEM"/>
    <s v="FATURA KONTROLÜ"/>
    <s v="FATURA KONTROLÜ"/>
    <s v="FATURA KONTROLÜ"/>
    <x v="2"/>
    <s v="TALEP SONUÇLANDI"/>
    <d v="2018-08-29T13:13:58"/>
    <d v="2018-08-29T13:13:58"/>
    <n v="0"/>
    <x v="0"/>
    <x v="1"/>
  </r>
  <r>
    <x v="2"/>
    <s v="1"/>
    <n v="909934"/>
    <x v="5090"/>
    <s v="İŞLEM"/>
    <s v="FATURA KONTROLÜ"/>
    <s v="FATURA KONTROLÜ"/>
    <s v="FATURA KONTROLÜ"/>
    <x v="2"/>
    <s v="TALEP SONUÇLANDI"/>
    <d v="2018-08-17T17:01:26"/>
    <d v="2018-08-17T17:01:26"/>
    <n v="0"/>
    <x v="0"/>
    <x v="1"/>
  </r>
  <r>
    <x v="2"/>
    <s v="1"/>
    <n v="910245"/>
    <x v="5091"/>
    <s v="İŞLEM"/>
    <s v="FATURA KONTROLÜ"/>
    <s v="FATURA KONTROLÜ"/>
    <s v="FATURA KONTROLÜ"/>
    <x v="2"/>
    <s v="TALEP SONUÇLANDI"/>
    <d v="2018-08-27T22:50:02"/>
    <d v="2018-08-27T22:50:02"/>
    <n v="0"/>
    <x v="0"/>
    <x v="1"/>
  </r>
  <r>
    <x v="2"/>
    <s v="1"/>
    <n v="910998"/>
    <x v="5092"/>
    <s v="İŞLEM"/>
    <s v="AÇMA-KESME DURUMU"/>
    <s v="AÇMA-KESME DURUMU"/>
    <s v="AÇMA-KESME İTİRAZI"/>
    <x v="0"/>
    <s v="TALEP SONUÇLANDI"/>
    <d v="2018-08-27T14:42:10"/>
    <d v="2018-08-27T14:42:10"/>
    <n v="0"/>
    <x v="0"/>
    <x v="1"/>
  </r>
  <r>
    <x v="2"/>
    <s v="1"/>
    <n v="913298"/>
    <x v="5093"/>
    <s v="İŞLEM"/>
    <s v="ABONE BİLGİ GÜNCELLEME"/>
    <s v="ABONE BİLGİ GÜNCELLEME"/>
    <s v="ABONE BİLGİ GÜNCELLEME"/>
    <x v="0"/>
    <s v="TALEP SONUÇLANDI"/>
    <d v="2018-08-31T10:59:45"/>
    <d v="2018-08-31T10:59:45"/>
    <n v="0"/>
    <x v="0"/>
    <x v="1"/>
  </r>
  <r>
    <x v="2"/>
    <s v="1"/>
    <n v="916950"/>
    <x v="5094"/>
    <s v="İŞLEM"/>
    <s v="ABONE BİLGİ GÜNCELLEME"/>
    <s v="ABONE BİLGİ GÜNCELLEME"/>
    <s v="ABONE BİLGİ GÜNCELLEME"/>
    <x v="0"/>
    <s v="TALEP SONUÇLANDI"/>
    <d v="2018-08-31T15:31:05"/>
    <d v="2018-08-31T15:31:05"/>
    <n v="0"/>
    <x v="0"/>
    <x v="1"/>
  </r>
  <r>
    <x v="2"/>
    <s v="1"/>
    <n v="918840"/>
    <x v="5095"/>
    <s v="İŞLEM"/>
    <s v="AÇMA-KESME DURUMU"/>
    <s v="AÇMA-KESME DURUMU"/>
    <s v="AÇMA-KESME İTİRAZI"/>
    <x v="0"/>
    <s v="TALEP SONUÇLANDI"/>
    <d v="2018-08-09T15:47:09"/>
    <d v="2018-08-09T15:47:09"/>
    <n v="0"/>
    <x v="0"/>
    <x v="1"/>
  </r>
  <r>
    <x v="2"/>
    <s v="2"/>
    <n v="918860"/>
    <x v="5096"/>
    <s v="İŞLEM"/>
    <s v="ABONE BİLGİ GÜNCELLEME"/>
    <s v="ABONE BİLGİ GÜNCELLEME"/>
    <s v="ABONE BİLGİ GÜNCELLEME"/>
    <x v="0"/>
    <s v="TALEP SONUÇLANDI"/>
    <d v="2018-08-03T12:11:24"/>
    <d v="2018-08-03T14:23:00"/>
    <n v="9.1388888889923692E-2"/>
    <x v="0"/>
    <x v="1"/>
  </r>
  <r>
    <x v="2"/>
    <s v="1"/>
    <n v="919151"/>
    <x v="5097"/>
    <s v="İŞLEM"/>
    <s v="ABONE BİLGİ GÜNCELLEME"/>
    <s v="ABONE BİLGİ GÜNCELLEME"/>
    <s v="ABONE BİLGİ GÜNCELLEME"/>
    <x v="0"/>
    <s v="TALEP SONUÇLANDI"/>
    <d v="2018-08-15T09:18:30"/>
    <d v="2018-08-15T09:18:30"/>
    <n v="0"/>
    <x v="0"/>
    <x v="1"/>
  </r>
  <r>
    <x v="2"/>
    <s v="1"/>
    <n v="919151"/>
    <x v="5097"/>
    <s v="İŞLEM"/>
    <s v="TAHSİLAT"/>
    <s v="ABONE ALACAK TALEBİ"/>
    <s v="Tahsilat İşlem Talebi"/>
    <x v="0"/>
    <s v="TALEP SONUÇLANDI"/>
    <d v="2018-08-15T09:19:06"/>
    <d v="2018-08-15T09:19:06"/>
    <n v="0"/>
    <x v="0"/>
    <x v="1"/>
  </r>
  <r>
    <x v="2"/>
    <s v="1"/>
    <n v="929359"/>
    <x v="5098"/>
    <s v="İŞLEM"/>
    <s v="TAHSİLAT"/>
    <s v="ABONE ALACAK TALEBİ"/>
    <s v="Tahsilat İşlem Talebi"/>
    <x v="0"/>
    <s v="TALEP SONUÇLANDI"/>
    <d v="2018-08-14T19:34:51"/>
    <d v="2018-08-14T19:34:51"/>
    <n v="0"/>
    <x v="0"/>
    <x v="1"/>
  </r>
  <r>
    <x v="2"/>
    <s v="1"/>
    <n v="931407"/>
    <x v="5099"/>
    <s v="İŞLEM"/>
    <s v="AÇMA-KESME DURUMU"/>
    <s v="AÇMA-KESME DURUMU"/>
    <s v="AÇMA-KESME İTİRAZI"/>
    <x v="0"/>
    <s v="TALEP SONUÇLANDI"/>
    <d v="2018-08-09T18:51:23"/>
    <d v="2018-08-09T18:51:23"/>
    <n v="0"/>
    <x v="0"/>
    <x v="1"/>
  </r>
  <r>
    <x v="2"/>
    <s v="1"/>
    <n v="939860"/>
    <x v="5100"/>
    <s v="İŞLEM"/>
    <s v="TAHSİLAT"/>
    <s v="ABONE ALACAK TALEBİ"/>
    <s v="Tahsilat İşlem Talebi"/>
    <x v="0"/>
    <s v="TALEP SONUÇLANDI"/>
    <d v="2018-08-10T11:01:35"/>
    <d v="2018-08-10T11:01:35"/>
    <n v="0"/>
    <x v="0"/>
    <x v="1"/>
  </r>
  <r>
    <x v="2"/>
    <s v="2"/>
    <n v="941043"/>
    <x v="3620"/>
    <s v="İŞLEM"/>
    <s v="AÇMA-KESME DURUMU"/>
    <s v="AÇMA-KESME DURUMU"/>
    <s v="AÇMA-KESME İTİRAZI"/>
    <x v="0"/>
    <s v="TALEP SONUÇLANDI"/>
    <d v="2018-08-01T12:15:06"/>
    <d v="2018-08-02T16:20:14"/>
    <n v="1.1702314814829151"/>
    <x v="0"/>
    <x v="1"/>
  </r>
  <r>
    <x v="2"/>
    <s v="1"/>
    <n v="941680"/>
    <x v="5101"/>
    <s v="İŞLEM"/>
    <s v="FATURA KONTROLÜ"/>
    <s v="FATURA KONTROLÜ"/>
    <s v="FATURA KONTROLÜ"/>
    <x v="2"/>
    <s v="TALEP SONUÇLANDI"/>
    <d v="2018-08-28T11:52:13"/>
    <d v="2018-08-28T11:52:13"/>
    <n v="0"/>
    <x v="0"/>
    <x v="1"/>
  </r>
  <r>
    <x v="2"/>
    <s v="1"/>
    <n v="95015"/>
    <x v="5102"/>
    <s v="İŞLEM"/>
    <s v="AÇMA-KESME DURUMU"/>
    <s v="AÇMA-KESME DURUMU"/>
    <s v="AÇMA-KESME İTİRAZI"/>
    <x v="0"/>
    <s v="TALEP SONUÇLANDI"/>
    <d v="2018-08-14T17:33:43"/>
    <d v="2018-08-14T17:33:43"/>
    <n v="0"/>
    <x v="0"/>
    <x v="1"/>
  </r>
  <r>
    <x v="2"/>
    <s v="1"/>
    <n v="95327"/>
    <x v="5103"/>
    <s v="İŞLEM"/>
    <s v="TAHSİLAT"/>
    <s v="ABONE ALACAK TALEBİ"/>
    <s v="Tahsilat İşlem Talebi"/>
    <x v="0"/>
    <s v="TALEP SONUÇLANDI"/>
    <d v="2018-08-09T11:39:03"/>
    <d v="2018-08-09T11:39:03"/>
    <n v="0"/>
    <x v="0"/>
    <x v="1"/>
  </r>
  <r>
    <x v="2"/>
    <s v="1"/>
    <n v="959943"/>
    <x v="5104"/>
    <s v="İŞLEM"/>
    <s v="TAHSİLAT"/>
    <s v="ABONE ALACAK TALEBİ"/>
    <s v="Tahsilat İşlem Talebi"/>
    <x v="0"/>
    <s v="TALEP SONUÇLANDI"/>
    <d v="2018-08-15T10:02:44"/>
    <d v="2018-08-15T10:02:44"/>
    <n v="0"/>
    <x v="0"/>
    <x v="1"/>
  </r>
  <r>
    <x v="2"/>
    <s v="1"/>
    <n v="961403"/>
    <x v="5105"/>
    <s v="İŞLEM"/>
    <s v="AÇMA-KESME DURUMU"/>
    <s v="AÇMA-KESME DURUMU"/>
    <s v="AÇMA-KESME İTİRAZI"/>
    <x v="0"/>
    <s v="TALEP SONUÇLANDI"/>
    <d v="2018-08-03T11:18:24"/>
    <d v="2018-08-03T11:18:24"/>
    <n v="0"/>
    <x v="0"/>
    <x v="1"/>
  </r>
  <r>
    <x v="2"/>
    <s v="1"/>
    <n v="963269"/>
    <x v="5106"/>
    <s v="İŞLEM"/>
    <s v="ABONE BİLGİ GÜNCELLEME"/>
    <s v="ABONE BİLGİ GÜNCELLEME"/>
    <s v="ABONE BİLGİ GÜNCELLEME"/>
    <x v="0"/>
    <s v="TALEP SONUÇLANDI"/>
    <d v="2018-08-23T07:46:16"/>
    <d v="2018-08-23T07:46:16"/>
    <n v="0"/>
    <x v="0"/>
    <x v="1"/>
  </r>
  <r>
    <x v="2"/>
    <s v="1"/>
    <n v="963612"/>
    <x v="5107"/>
    <s v="İŞLEM"/>
    <s v="REZERV ENDEKS İNCELEME TALEBİ"/>
    <s v="REZERV ENDEKS İNCELEME TALEBİ"/>
    <s v="endeks incelemesi için tahakkuka gönder"/>
    <x v="2"/>
    <s v="TALEP SONUÇLANDI"/>
    <d v="2018-08-11T10:35:12"/>
    <d v="2018-08-11T10:35:12"/>
    <n v="0"/>
    <x v="0"/>
    <x v="1"/>
  </r>
  <r>
    <x v="2"/>
    <s v="1"/>
    <n v="967152"/>
    <x v="5108"/>
    <s v="İŞLEM"/>
    <s v="AÇMA-KESME DURUMU"/>
    <s v="AÇMA-KESME DURUMU"/>
    <s v="AÇMA-KESME İTİRAZI"/>
    <x v="0"/>
    <s v="TALEP SONUÇLANDI"/>
    <d v="2018-08-13T13:54:35"/>
    <d v="2018-08-13T13:54:35"/>
    <n v="0"/>
    <x v="0"/>
    <x v="1"/>
  </r>
  <r>
    <x v="2"/>
    <s v="2"/>
    <n v="967152"/>
    <x v="5108"/>
    <s v="İŞLEM"/>
    <s v="TAHSİLAT"/>
    <s v="ABONE ALACAK TALEBİ"/>
    <s v="Tahsilat İşlem Talebi"/>
    <x v="0"/>
    <s v="TALEP SONUÇLANDI"/>
    <d v="2018-08-13T16:39:37"/>
    <d v="2018-08-13T16:39:38"/>
    <n v="1.1574076779652387E-5"/>
    <x v="0"/>
    <x v="1"/>
  </r>
  <r>
    <x v="2"/>
    <s v="1"/>
    <n v="969049"/>
    <x v="5109"/>
    <s v="İŞLEM"/>
    <s v="TAHSİLAT"/>
    <s v="ABONE ALACAK TALEBİ"/>
    <s v="Tahsilat İşlem Talebi"/>
    <x v="0"/>
    <s v="TALEP SONUÇLANDI"/>
    <d v="2018-08-14T14:07:56"/>
    <d v="2018-08-14T14:07:56"/>
    <n v="0"/>
    <x v="0"/>
    <x v="0"/>
  </r>
  <r>
    <x v="2"/>
    <s v="1"/>
    <n v="970469"/>
    <x v="5110"/>
    <s v="İŞLEM"/>
    <s v="ABONE BİLGİ GÜNCELLEME"/>
    <s v="ABONE BİLGİ GÜNCELLEME"/>
    <s v="ABONE BİLGİ GÜNCELLEME"/>
    <x v="0"/>
    <s v="TALEP SONUÇLANDI"/>
    <d v="2018-08-13T21:12:04"/>
    <d v="2018-08-13T21:12:04"/>
    <n v="0"/>
    <x v="0"/>
    <x v="1"/>
  </r>
  <r>
    <x v="2"/>
    <s v="1"/>
    <n v="970936"/>
    <x v="5111"/>
    <s v="İŞLEM"/>
    <s v="AÇMA-KESME DURUMU"/>
    <s v="AÇMA-KESME DURUMU"/>
    <s v="AÇMA-KESME İTİRAZI"/>
    <x v="0"/>
    <s v="TALEP SONUÇLANDI"/>
    <d v="2018-08-22T14:55:19"/>
    <d v="2018-08-22T14:55:19"/>
    <n v="0"/>
    <x v="0"/>
    <x v="1"/>
  </r>
  <r>
    <x v="2"/>
    <s v="1"/>
    <n v="970936"/>
    <x v="5111"/>
    <s v="İŞLEM"/>
    <s v="PSS ABONE TALEPLERİ"/>
    <s v="PSS ABONE TALEPLERİ"/>
    <s v="FARK GÜVENCE BEDELİ BİLGİSİ"/>
    <x v="1"/>
    <s v="TALEP SONUÇLANDI"/>
    <d v="2018-08-28T18:18:46"/>
    <d v="2018-08-28T18:18:46"/>
    <n v="0"/>
    <x v="0"/>
    <x v="1"/>
  </r>
  <r>
    <x v="2"/>
    <s v="1"/>
    <n v="971760"/>
    <x v="5112"/>
    <s v="İŞLEM"/>
    <s v="AÇMA-KESME DURUMU"/>
    <s v="AÇMA-KESME DURUMU"/>
    <s v="AÇMA-KESME İTİRAZI"/>
    <x v="0"/>
    <s v="TALEP SONUÇLANDI"/>
    <d v="2018-08-29T16:51:41"/>
    <d v="2018-08-29T16:51:41"/>
    <n v="0"/>
    <x v="0"/>
    <x v="1"/>
  </r>
  <r>
    <x v="2"/>
    <s v="1"/>
    <n v="972254"/>
    <x v="5113"/>
    <s v="İŞLEM"/>
    <s v="TÜKETİM İTİRAZI"/>
    <s v="TÜKETİM İTİRAZI"/>
    <s v="Müşteri İle Uzlaşıldı"/>
    <x v="0"/>
    <s v="TALEP SONUÇLANDI"/>
    <d v="2018-08-09T09:26:36"/>
    <d v="2018-08-09T09:26:36"/>
    <n v="0"/>
    <x v="0"/>
    <x v="1"/>
  </r>
  <r>
    <x v="2"/>
    <s v="1"/>
    <n v="972254"/>
    <x v="5113"/>
    <s v="İŞLEM"/>
    <s v="TÜKETİM İTİRAZI"/>
    <s v="TÜKETİM İTİRAZI"/>
    <s v="DAĞITIM ENDEKS KONTROLÜ"/>
    <x v="0"/>
    <s v="TALEP SONUÇLANDI"/>
    <d v="2018-08-09T09:52:30"/>
    <d v="2018-08-09T09:52:30"/>
    <n v="0"/>
    <x v="0"/>
    <x v="1"/>
  </r>
  <r>
    <x v="2"/>
    <s v="2"/>
    <n v="973778"/>
    <x v="5114"/>
    <s v="İŞLEM"/>
    <s v="ABONE BİLGİ GÜNCELLEME"/>
    <s v="ABONE BİLGİ GÜNCELLEME"/>
    <s v="ABONE BİLGİ GÜNCELLEME"/>
    <x v="0"/>
    <s v="TALEP SONUÇLANDI"/>
    <d v="2018-08-02T17:58:01"/>
    <d v="2018-08-03T08:32:58"/>
    <n v="0.60760416666744277"/>
    <x v="0"/>
    <x v="0"/>
  </r>
  <r>
    <x v="2"/>
    <s v="1"/>
    <n v="974227"/>
    <x v="5115"/>
    <s v="İŞLEM"/>
    <s v="ABONE BİLGİ GÜNCELLEME"/>
    <s v="ABONE BİLGİ GÜNCELLEME"/>
    <s v="ABONE BİLGİ GÜNCELLEME"/>
    <x v="0"/>
    <s v="TALEP SONUÇLANDI"/>
    <d v="2018-08-08T08:36:37"/>
    <d v="2018-08-08T08:36:37"/>
    <n v="0"/>
    <x v="0"/>
    <x v="1"/>
  </r>
  <r>
    <x v="2"/>
    <s v="2"/>
    <n v="974643"/>
    <x v="5116"/>
    <s v="İŞLEM"/>
    <s v="TAHSİLAT"/>
    <s v="ABONE ALACAK TALEBİ"/>
    <s v="Tahsilat İşlem Talebi"/>
    <x v="0"/>
    <s v="TALEP SONUÇLANDI"/>
    <d v="2018-08-09T11:29:27"/>
    <d v="2018-08-11T12:35:01"/>
    <n v="2.0455324074064265"/>
    <x v="0"/>
    <x v="1"/>
  </r>
  <r>
    <x v="2"/>
    <s v="1"/>
    <n v="977478"/>
    <x v="3634"/>
    <s v="İŞLEM"/>
    <s v="TAHLİYE VE GÜVENCE BEDELİ TALEPLERİ"/>
    <s v="TAHLİYE VE GÜVENCE BEDELİ TALEPLERİ"/>
    <s v="GECİKMİŞ TAHLİYE ŞİKAYETİ"/>
    <x v="0"/>
    <s v="TALEP SONUÇLANDI"/>
    <d v="2018-08-03T09:30:07"/>
    <d v="2018-08-03T09:30:07"/>
    <n v="0"/>
    <x v="0"/>
    <x v="1"/>
  </r>
  <r>
    <x v="2"/>
    <s v="1"/>
    <n v="977503"/>
    <x v="5117"/>
    <s v="İŞLEM"/>
    <s v="TAHSİLAT"/>
    <s v="ABONE ALACAK TALEBİ"/>
    <s v="Tahsilat İşlem Talebi"/>
    <x v="0"/>
    <s v="TALEP SONUÇLANDI"/>
    <d v="2018-08-14T11:14:33"/>
    <d v="2018-08-14T11:14:33"/>
    <n v="0"/>
    <x v="0"/>
    <x v="1"/>
  </r>
  <r>
    <x v="2"/>
    <s v="1"/>
    <n v="980035"/>
    <x v="5118"/>
    <s v="İŞLEM"/>
    <s v="REZERV ENDEKS İNCELEME TALEBİ"/>
    <s v="REZERV ENDEKS İNCELEME TALEBİ"/>
    <s v="endeks incelemesi için tahakkuka gönder"/>
    <x v="2"/>
    <s v="TALEP SONUÇLANDI"/>
    <d v="2018-08-07T11:17:20"/>
    <d v="2018-08-07T11:17:20"/>
    <n v="0"/>
    <x v="0"/>
    <x v="1"/>
  </r>
  <r>
    <x v="2"/>
    <s v="1"/>
    <n v="980035"/>
    <x v="5118"/>
    <s v="İŞLEM"/>
    <s v="TESİS/SAYAÇ/ADRES KONTROL"/>
    <s v="TESİS/SAYAÇ/ADRES KONTROL"/>
    <s v="SAYAÇ KONTROLÜ"/>
    <x v="2"/>
    <s v="TALEP SONUÇLANDI"/>
    <d v="2018-08-17T11:55:07"/>
    <d v="2018-08-17T11:55:07"/>
    <n v="0"/>
    <x v="0"/>
    <x v="1"/>
  </r>
  <r>
    <x v="2"/>
    <s v="1"/>
    <n v="981940"/>
    <x v="5119"/>
    <s v="İŞLEM"/>
    <s v="ABONE BİLGİ GÜNCELLEME"/>
    <s v="ABONE BİLGİ GÜNCELLEME"/>
    <s v="ABONE BİLGİ GÜNCELLEME"/>
    <x v="0"/>
    <s v="TALEP SONUÇLANDI"/>
    <d v="2018-08-07T15:09:29"/>
    <d v="2018-08-07T15:09:29"/>
    <n v="0"/>
    <x v="0"/>
    <x v="1"/>
  </r>
  <r>
    <x v="2"/>
    <s v="2"/>
    <n v="985836"/>
    <x v="5120"/>
    <s v="İŞLEM"/>
    <s v="FATURA KONTROLÜ"/>
    <s v="FATURA KONTROLÜ"/>
    <s v="FATURA KONTROLÜ"/>
    <x v="2"/>
    <s v="TALEP SONUÇLANDI"/>
    <d v="2018-08-29T17:37:22"/>
    <d v="2018-08-29T17:44:26"/>
    <n v="4.907407404971309E-3"/>
    <x v="0"/>
    <x v="1"/>
  </r>
  <r>
    <x v="2"/>
    <s v="1"/>
    <n v="987034"/>
    <x v="5121"/>
    <s v="İŞLEM"/>
    <s v="REZERV ENDEKS İNCELEME TALEBİ"/>
    <s v="REZERV ENDEKS İNCELEME TALEBİ"/>
    <s v="endeks incelemesi için tahakkuka gönder"/>
    <x v="2"/>
    <s v="TALEP SONUÇLANDI"/>
    <d v="2018-08-11T10:40:01"/>
    <d v="2018-08-11T10:40:01"/>
    <n v="0"/>
    <x v="0"/>
    <x v="1"/>
  </r>
  <r>
    <x v="2"/>
    <s v="1"/>
    <n v="992744"/>
    <x v="5122"/>
    <s v="İŞLEM"/>
    <s v="TAHSİLAT"/>
    <s v="ABONE ALACAK TALEBİ"/>
    <s v="Tahsilat İşlem Talebi"/>
    <x v="0"/>
    <s v="TALEP SONUÇLANDI"/>
    <d v="2018-08-28T16:58:19"/>
    <d v="2018-08-28T16:58:19"/>
    <n v="0"/>
    <x v="0"/>
    <x v="1"/>
  </r>
  <r>
    <x v="2"/>
    <s v="1"/>
    <n v="996784"/>
    <x v="5123"/>
    <s v="İŞLEM"/>
    <s v="TAHSİLAT"/>
    <s v="ABONE ALACAK TALEBİ"/>
    <s v="Tahsilat İşlem Talebi"/>
    <x v="0"/>
    <s v="TALEP SONUÇLANDI"/>
    <d v="2018-08-09T11:29:05"/>
    <d v="2018-08-09T11:29:05"/>
    <n v="0"/>
    <x v="0"/>
    <x v="1"/>
  </r>
  <r>
    <x v="3"/>
    <s v="1"/>
    <n v="1000466"/>
    <x v="5124"/>
    <s v="İŞLEM"/>
    <s v="TAHSİLAT"/>
    <s v="ABONE ALACAK TALEBİ"/>
    <s v="Tahsilat İşlem Talebi"/>
    <x v="0"/>
    <s v="TALEP SONUÇLANDI"/>
    <d v="2018-09-25T12:29:13"/>
    <d v="2018-09-25T12:29:13"/>
    <n v="0"/>
    <x v="0"/>
    <x v="1"/>
  </r>
  <r>
    <x v="3"/>
    <s v="2"/>
    <n v="1011560"/>
    <x v="3651"/>
    <s v="İŞLEM"/>
    <s v="AÇMA-KESME DURUMU"/>
    <s v="AÇMA-KESME DURUMU"/>
    <s v="AÇMA-KESME İTİRAZI"/>
    <x v="0"/>
    <s v="TALEP SONUÇLANDI"/>
    <d v="2018-09-17T18:53:04"/>
    <d v="2018-09-18T17:13:38"/>
    <n v="0.93094907407066785"/>
    <x v="0"/>
    <x v="1"/>
  </r>
  <r>
    <x v="3"/>
    <s v="1"/>
    <n v="1015487"/>
    <x v="5125"/>
    <s v="İŞLEM"/>
    <s v="AÇMA-KESME DURUMU"/>
    <s v="AÇMA-KESME DURUMU"/>
    <s v="AÇMA-KESME İTİRAZI"/>
    <x v="0"/>
    <s v="TALEP SONUÇLANDI"/>
    <d v="2018-09-20T12:20:03"/>
    <d v="2018-09-20T12:20:03"/>
    <n v="0"/>
    <x v="0"/>
    <x v="1"/>
  </r>
  <r>
    <x v="3"/>
    <s v="2"/>
    <n v="1017160"/>
    <x v="5126"/>
    <s v="İŞLEM"/>
    <s v="FATURA KONTROLÜ"/>
    <s v="FATURA KONTROLÜ"/>
    <s v="FATURA KONTROLÜ"/>
    <x v="2"/>
    <s v="TALEP SONUÇLANDI"/>
    <d v="2018-09-18T12:14:21"/>
    <d v="2018-09-21T16:54:16"/>
    <n v="3.1943865740759065"/>
    <x v="2"/>
    <x v="1"/>
  </r>
  <r>
    <x v="3"/>
    <s v="1"/>
    <n v="1017610"/>
    <x v="5127"/>
    <s v="İŞLEM"/>
    <s v="TAHSİLAT"/>
    <s v="ABONE ALACAK TALEBİ"/>
    <s v="Tahsilat İşlem Talebi"/>
    <x v="0"/>
    <s v="TALEP SONUÇLANDI"/>
    <d v="2018-09-19T11:58:49"/>
    <d v="2018-09-19T11:58:49"/>
    <n v="0"/>
    <x v="0"/>
    <x v="1"/>
  </r>
  <r>
    <x v="3"/>
    <s v="2"/>
    <n v="1017610"/>
    <x v="5127"/>
    <s v="İŞLEM"/>
    <s v="AÇMA-KESME DURUMU"/>
    <s v="AÇMA-KESME DURUMU"/>
    <s v="AÇMA-KESME İTİRAZI"/>
    <x v="0"/>
    <s v="TALEP SONUÇLANDI"/>
    <d v="2018-09-19T12:16:58"/>
    <d v="2018-09-19T18:16:07"/>
    <n v="0.24940972222248092"/>
    <x v="0"/>
    <x v="1"/>
  </r>
  <r>
    <x v="3"/>
    <s v="1"/>
    <n v="1017982"/>
    <x v="5128"/>
    <s v="İŞLEM"/>
    <s v="TAHSİLAT"/>
    <s v="ABONE ALACAK TALEBİ"/>
    <s v="Tahsilat İşlem Talebi"/>
    <x v="0"/>
    <s v="TALEP SONUÇLANDI"/>
    <d v="2018-09-06T16:44:51"/>
    <d v="2018-09-06T16:44:51"/>
    <n v="0"/>
    <x v="0"/>
    <x v="1"/>
  </r>
  <r>
    <x v="3"/>
    <s v="1"/>
    <n v="1019648"/>
    <x v="5129"/>
    <s v="İŞLEM"/>
    <s v="ABONE BİLGİ GÜNCELLEME"/>
    <s v="ABONE BİLGİ GÜNCELLEME"/>
    <s v="ABONE BİLGİ GÜNCELLEME"/>
    <x v="0"/>
    <s v="TALEP SONUÇLANDI"/>
    <d v="2018-09-21T11:31:18"/>
    <d v="2018-09-21T11:31:18"/>
    <n v="0"/>
    <x v="0"/>
    <x v="1"/>
  </r>
  <r>
    <x v="3"/>
    <s v="1"/>
    <n v="102790"/>
    <x v="5130"/>
    <s v="İŞLEM"/>
    <s v="TAHSİLAT"/>
    <s v="ABONE ALACAK TALEBİ"/>
    <s v="Tahsilat İşlem Talebi"/>
    <x v="0"/>
    <s v="TALEP SONUÇLANDI"/>
    <d v="2018-09-26T10:06:02"/>
    <d v="2018-09-26T10:06:02"/>
    <n v="0"/>
    <x v="0"/>
    <x v="1"/>
  </r>
  <r>
    <x v="3"/>
    <s v="1"/>
    <n v="1034161"/>
    <x v="5131"/>
    <s v="İŞLEM"/>
    <s v="FATURA KONTROLÜ"/>
    <s v="FATURA KONTROLÜ"/>
    <s v="FATURA KONTROLÜ"/>
    <x v="2"/>
    <s v="TALEP SONUÇLANDI"/>
    <d v="2018-09-23T21:39:00"/>
    <d v="2018-09-23T21:39:00"/>
    <n v="0"/>
    <x v="0"/>
    <x v="1"/>
  </r>
  <r>
    <x v="3"/>
    <s v="1"/>
    <n v="1038986"/>
    <x v="5132"/>
    <s v="İŞLEM"/>
    <s v="FATURA KONTROLÜ"/>
    <s v="FATURA KONTROLÜ"/>
    <s v="FATURA KONTROLÜ"/>
    <x v="2"/>
    <s v="TALEP SONUÇLANDI"/>
    <d v="2018-09-14T17:58:54"/>
    <d v="2018-09-14T17:58:54"/>
    <n v="0"/>
    <x v="0"/>
    <x v="1"/>
  </r>
  <r>
    <x v="3"/>
    <s v="1"/>
    <n v="1039379"/>
    <x v="5133"/>
    <s v="İŞLEM"/>
    <s v="KAMPANYA SÖZLEŞMESİ KONTROL VE TALEPLERİ"/>
    <s v="KAMPANYA SÖZLEŞMESİ KONTROL VE TALEPLERİ"/>
    <s v="KAMPANYA TARİFE İTİRAZI"/>
    <x v="3"/>
    <s v="TALEP SONUÇLANDI"/>
    <d v="2018-09-17T18:15:03"/>
    <d v="2018-09-17T18:15:03"/>
    <n v="0"/>
    <x v="0"/>
    <x v="1"/>
  </r>
  <r>
    <x v="3"/>
    <s v="1"/>
    <n v="1039655"/>
    <x v="5134"/>
    <s v="İŞLEM"/>
    <s v="FATURA KONTROLÜ"/>
    <s v="FATURA KONTROLÜ"/>
    <s v="FATURA KONTROLÜ"/>
    <x v="2"/>
    <s v="TALEP SONUÇLANDI"/>
    <d v="2018-09-22T14:55:42"/>
    <d v="2018-09-22T14:55:42"/>
    <n v="0"/>
    <x v="0"/>
    <x v="1"/>
  </r>
  <r>
    <x v="3"/>
    <s v="1"/>
    <n v="1040712"/>
    <x v="5135"/>
    <s v="İŞLEM"/>
    <s v="TAHSİLAT"/>
    <s v="ABONE ALACAK TALEBİ"/>
    <s v="Tahsilat İşlem Talebi"/>
    <x v="0"/>
    <s v="TALEP SONUÇLANDI"/>
    <d v="2018-09-20T11:01:12"/>
    <d v="2018-09-20T11:01:12"/>
    <n v="0"/>
    <x v="0"/>
    <x v="1"/>
  </r>
  <r>
    <x v="3"/>
    <s v="1"/>
    <n v="1041988"/>
    <x v="5136"/>
    <s v="İŞLEM"/>
    <s v="AÇMA-KESME DURUMU"/>
    <s v="AÇMA-KESME DURUMU"/>
    <s v="AÇMA-KESME İTİRAZI"/>
    <x v="0"/>
    <s v="TALEP SONUÇLANDI"/>
    <d v="2018-09-13T12:12:00"/>
    <d v="2018-09-13T12:12:00"/>
    <n v="0"/>
    <x v="0"/>
    <x v="1"/>
  </r>
  <r>
    <x v="3"/>
    <s v="2"/>
    <n v="1043507"/>
    <x v="5137"/>
    <s v="İŞLEM"/>
    <s v="FATURA KONTROLÜ"/>
    <s v="FATURA KONTROLÜ"/>
    <s v="FATURA KONTROLÜ"/>
    <x v="2"/>
    <s v="TALEP SONUÇLANDI"/>
    <d v="2018-09-21T10:29:32"/>
    <d v="2018-09-21T12:09:45"/>
    <n v="6.9594907407008577E-2"/>
    <x v="0"/>
    <x v="1"/>
  </r>
  <r>
    <x v="3"/>
    <s v="1"/>
    <n v="1044605"/>
    <x v="5138"/>
    <s v="İŞLEM"/>
    <s v="ABONE BİLGİ GÜNCELLEME"/>
    <s v="ABONE BİLGİ GÜNCELLEME"/>
    <s v="ABONE BİLGİ GÜNCELLEME"/>
    <x v="0"/>
    <s v="TALEP SONUÇLANDI"/>
    <d v="2018-09-11T11:34:58"/>
    <d v="2018-09-11T11:34:58"/>
    <n v="0"/>
    <x v="0"/>
    <x v="1"/>
  </r>
  <r>
    <x v="3"/>
    <s v="1"/>
    <n v="104616"/>
    <x v="5139"/>
    <s v="İŞLEM"/>
    <s v="FATURA KONTROLÜ"/>
    <s v="FATURA KONTROLÜ"/>
    <s v="FATURA KONTROLÜ"/>
    <x v="2"/>
    <s v="TALEP SONUÇLANDI"/>
    <d v="2018-09-13T21:43:52"/>
    <d v="2018-09-13T21:43:52"/>
    <n v="0"/>
    <x v="0"/>
    <x v="1"/>
  </r>
  <r>
    <x v="3"/>
    <s v="1"/>
    <n v="1047361"/>
    <x v="5140"/>
    <s v="İŞLEM"/>
    <s v="FATURA KONTROLÜ"/>
    <s v="FATURA KONTROLÜ"/>
    <s v="FATURA KONTROLÜ"/>
    <x v="2"/>
    <s v="TALEP SONUÇLANDI"/>
    <d v="2018-09-13T10:29:31"/>
    <d v="2018-09-13T10:29:31"/>
    <n v="0"/>
    <x v="0"/>
    <x v="1"/>
  </r>
  <r>
    <x v="3"/>
    <s v="1"/>
    <n v="1047361"/>
    <x v="5140"/>
    <s v="İŞLEM"/>
    <s v="KAMPANYA SÖZLEŞMESİ KONTROL VE TALEPLERİ"/>
    <s v="KAMPANYA SÖZLEŞMESİ KONTROL VE TALEPLERİ"/>
    <s v="KAMPANYA TARİFE İTİRAZI"/>
    <x v="3"/>
    <s v="TALEP SONUÇLANDI"/>
    <d v="2018-09-13T10:30:30"/>
    <d v="2018-09-13T10:30:30"/>
    <n v="0"/>
    <x v="0"/>
    <x v="1"/>
  </r>
  <r>
    <x v="3"/>
    <s v="1"/>
    <n v="1048978"/>
    <x v="5141"/>
    <s v="İŞLEM"/>
    <s v="TAHSİLAT"/>
    <s v="ABONE ALACAK TALEBİ"/>
    <s v="Tahsilat İşlem Talebi"/>
    <x v="0"/>
    <s v="TALEP SONUÇLANDI"/>
    <d v="2018-09-19T11:36:00"/>
    <d v="2018-09-19T11:36:00"/>
    <n v="0"/>
    <x v="0"/>
    <x v="1"/>
  </r>
  <r>
    <x v="3"/>
    <s v="2"/>
    <n v="1048978"/>
    <x v="5141"/>
    <s v="İŞLEM"/>
    <s v="AÇMA-KESME DURUMU"/>
    <s v="AÇMA-KESME DURUMU"/>
    <s v="AÇMA-KESME İTİRAZI"/>
    <x v="0"/>
    <s v="TALEP SONUÇLANDI"/>
    <d v="2018-09-19T14:12:05"/>
    <d v="2018-09-19T14:44:30"/>
    <n v="2.2511574075906537E-2"/>
    <x v="0"/>
    <x v="1"/>
  </r>
  <r>
    <x v="3"/>
    <s v="2"/>
    <n v="1052265"/>
    <x v="5142"/>
    <s v="İŞLEM"/>
    <s v="FATURA KONTROLÜ"/>
    <s v="FATURA KONTROLÜ"/>
    <s v="FATURA KONTROLÜ"/>
    <x v="2"/>
    <s v="TALEP SONUÇLANDI"/>
    <d v="2018-09-28T13:44:28"/>
    <d v="2018-09-28T16:42:47"/>
    <n v="0.1238310185217415"/>
    <x v="0"/>
    <x v="1"/>
  </r>
  <r>
    <x v="3"/>
    <s v="1"/>
    <n v="105495"/>
    <x v="5143"/>
    <s v="İŞLEM"/>
    <s v="TAHSİLAT"/>
    <s v="ABONE ALACAK TALEBİ"/>
    <s v="Tahsilat İşlem Talebi"/>
    <x v="0"/>
    <s v="TALEP SONUÇLANDI"/>
    <d v="2018-09-12T17:19:41"/>
    <d v="2018-09-12T17:19:41"/>
    <n v="0"/>
    <x v="0"/>
    <x v="1"/>
  </r>
  <r>
    <x v="3"/>
    <s v="1"/>
    <n v="1056192"/>
    <x v="5144"/>
    <s v="İŞLEM"/>
    <s v="FATURA KONTROLÜ"/>
    <s v="FATURA KONTROLÜ"/>
    <s v="FATURA KONTROLÜ"/>
    <x v="2"/>
    <s v="TALEP SONUÇLANDI"/>
    <d v="2018-09-06T14:23:58"/>
    <d v="2018-09-06T14:23:58"/>
    <n v="0"/>
    <x v="0"/>
    <x v="1"/>
  </r>
  <r>
    <x v="3"/>
    <s v="1"/>
    <n v="1058490"/>
    <x v="5145"/>
    <s v="İŞLEM"/>
    <s v="FATURA KONTROLÜ"/>
    <s v="FATURA KONTROLÜ"/>
    <s v="FATURA KONTROLÜ"/>
    <x v="2"/>
    <s v="TALEP SONUÇLANDI"/>
    <d v="2018-09-08T20:55:12"/>
    <d v="2018-09-08T20:55:12"/>
    <n v="0"/>
    <x v="0"/>
    <x v="1"/>
  </r>
  <r>
    <x v="3"/>
    <s v="1"/>
    <n v="1063900"/>
    <x v="5146"/>
    <s v="İŞLEM"/>
    <s v="TAHSİLAT"/>
    <s v="ABONE ALACAK TALEBİ"/>
    <s v="Tahsilat İşlem Talebi"/>
    <x v="0"/>
    <s v="TALEP SONUÇLANDI"/>
    <d v="2018-09-12T13:44:36"/>
    <d v="2018-09-12T13:44:36"/>
    <n v="0"/>
    <x v="0"/>
    <x v="1"/>
  </r>
  <r>
    <x v="3"/>
    <s v="1"/>
    <n v="1063900"/>
    <x v="5146"/>
    <s v="İŞLEM"/>
    <s v="FATURA KONTROLÜ"/>
    <s v="FATURA KONTROLÜ"/>
    <s v="FATURA KONTROLÜ"/>
    <x v="2"/>
    <s v="TALEP SONUÇLANDI"/>
    <d v="2018-09-23T17:17:23"/>
    <d v="2018-09-23T17:17:23"/>
    <n v="0"/>
    <x v="0"/>
    <x v="1"/>
  </r>
  <r>
    <x v="3"/>
    <s v="1"/>
    <n v="1063900"/>
    <x v="5146"/>
    <s v="İŞLEM"/>
    <s v="ABONE BİLGİ GÜNCELLEME"/>
    <s v="ABONE BİLGİ GÜNCELLEME"/>
    <s v="ABONE BİLGİ GÜNCELLEME"/>
    <x v="0"/>
    <s v="TALEP SONUÇLANDI"/>
    <d v="2018-09-23T17:18:16"/>
    <d v="2018-09-23T17:18:16"/>
    <n v="0"/>
    <x v="0"/>
    <x v="1"/>
  </r>
  <r>
    <x v="3"/>
    <s v="1"/>
    <n v="1068604"/>
    <x v="5147"/>
    <s v="İŞLEM"/>
    <s v="FATURA KONTROLÜ"/>
    <s v="FATURA KONTROLÜ"/>
    <s v="FATURA KONTROLÜ"/>
    <x v="2"/>
    <s v="TALEP SONUÇLANDI"/>
    <d v="2018-09-23T10:53:12"/>
    <d v="2018-09-23T10:53:12"/>
    <n v="0"/>
    <x v="0"/>
    <x v="1"/>
  </r>
  <r>
    <x v="3"/>
    <s v="2"/>
    <n v="1069956"/>
    <x v="5148"/>
    <s v="İŞLEM"/>
    <s v="FATURA KONTROLÜ"/>
    <s v="FATURA KONTROLÜ"/>
    <s v="FATURA KONTROLÜ"/>
    <x v="2"/>
    <s v="TALEP SONUÇLANDI"/>
    <d v="2018-09-22T11:38:21"/>
    <d v="2018-09-28T16:36:02"/>
    <n v="6.2067245370344608"/>
    <x v="2"/>
    <x v="1"/>
  </r>
  <r>
    <x v="3"/>
    <s v="1"/>
    <n v="1071146"/>
    <x v="5149"/>
    <s v="İŞLEM"/>
    <s v="ABONE BİLGİ GÜNCELLEME"/>
    <s v="ABONE BİLGİ GÜNCELLEME"/>
    <s v="ABONE BİLGİ GÜNCELLEME"/>
    <x v="0"/>
    <s v="TALEP SONUÇLANDI"/>
    <d v="2018-09-25T17:52:50"/>
    <d v="2018-09-25T17:52:50"/>
    <n v="0"/>
    <x v="0"/>
    <x v="1"/>
  </r>
  <r>
    <x v="3"/>
    <s v="2"/>
    <n v="1071146"/>
    <x v="5149"/>
    <s v="İŞLEM"/>
    <s v="FATURA KONTROLÜ"/>
    <s v="FATURA KONTROLÜ"/>
    <s v="FATURA KONTROLÜ"/>
    <x v="2"/>
    <s v="TALEP SONUÇLANDI"/>
    <d v="2018-09-25T17:53:32"/>
    <d v="2018-09-25T17:53:32"/>
    <n v="0"/>
    <x v="0"/>
    <x v="1"/>
  </r>
  <r>
    <x v="3"/>
    <s v="1"/>
    <n v="1074100"/>
    <x v="3673"/>
    <s v="İŞLEM"/>
    <s v="TÜKETİM İTİRAZI"/>
    <s v="TÜKETİM İTİRAZI"/>
    <s v="Müşteri İle Uzlaşıldı"/>
    <x v="0"/>
    <s v="TALEP SONUÇLANDI"/>
    <d v="2018-09-05T17:09:32"/>
    <d v="2018-09-05T17:09:32"/>
    <n v="0"/>
    <x v="0"/>
    <x v="1"/>
  </r>
  <r>
    <x v="3"/>
    <s v="1"/>
    <n v="1074100"/>
    <x v="3673"/>
    <s v="İŞLEM"/>
    <s v="TÜKETİM İTİRAZI"/>
    <s v="TÜKETİM İTİRAZI"/>
    <s v="DAĞITIM ENDEKS KONTROLÜ"/>
    <x v="0"/>
    <s v="TALEP SONUÇLANDI"/>
    <d v="2018-09-06T09:09:25"/>
    <d v="2018-09-06T09:09:25"/>
    <n v="0"/>
    <x v="0"/>
    <x v="1"/>
  </r>
  <r>
    <x v="3"/>
    <s v="2"/>
    <n v="1074100"/>
    <x v="3673"/>
    <s v="İŞLEM"/>
    <s v="FATURA KONTROLÜ"/>
    <s v="FATURA KONTROLÜ"/>
    <s v="FATURA KONTROLÜ"/>
    <x v="2"/>
    <s v="TALEP SONUÇLANDI"/>
    <d v="2018-09-05T14:44:32"/>
    <d v="2018-09-06T14:01:19"/>
    <n v="0.9699884259243845"/>
    <x v="0"/>
    <x v="1"/>
  </r>
  <r>
    <x v="3"/>
    <s v="1"/>
    <n v="1078502"/>
    <x v="5150"/>
    <s v="İŞLEM"/>
    <s v="FATURA KONTROLÜ"/>
    <s v="FATURA KONTROLÜ"/>
    <s v="FATURA KONTROLÜ"/>
    <x v="2"/>
    <s v="TALEP SONUÇLANDI"/>
    <d v="2018-09-19T01:25:04"/>
    <d v="2018-09-19T01:25:04"/>
    <n v="0"/>
    <x v="0"/>
    <x v="1"/>
  </r>
  <r>
    <x v="3"/>
    <s v="1"/>
    <n v="1080619"/>
    <x v="5151"/>
    <s v="İŞLEM"/>
    <s v="FATURA KONTROLÜ"/>
    <s v="FATURA KONTROLÜ"/>
    <s v="FATURA KONTROLÜ"/>
    <x v="2"/>
    <s v="TALEP SONUÇLANDI"/>
    <d v="2018-09-18T20:02:56"/>
    <d v="2018-09-18T20:02:56"/>
    <n v="0"/>
    <x v="0"/>
    <x v="1"/>
  </r>
  <r>
    <x v="3"/>
    <s v="1"/>
    <n v="1083037"/>
    <x v="5152"/>
    <s v="İŞLEM"/>
    <s v="REZERV ENDEKS İNCELEME TALEBİ"/>
    <s v="REZERV ENDEKS İNCELEME TALEBİ"/>
    <s v="endeks incelemesi için tahakkuka gönder"/>
    <x v="2"/>
    <s v="TALEP SONUÇLANDI"/>
    <d v="2018-09-12T11:11:50"/>
    <d v="2018-09-12T11:11:50"/>
    <n v="0"/>
    <x v="0"/>
    <x v="1"/>
  </r>
  <r>
    <x v="3"/>
    <s v="1"/>
    <n v="1085557"/>
    <x v="5153"/>
    <s v="İŞLEM"/>
    <s v="ABONE BİLGİ GÜNCELLEME"/>
    <s v="ABONE BİLGİ GÜNCELLEME"/>
    <s v="ABONE BİLGİ GÜNCELLEME"/>
    <x v="0"/>
    <s v="TALEP SONUÇLANDI"/>
    <d v="2018-09-03T13:04:23"/>
    <d v="2018-09-03T13:04:23"/>
    <n v="0"/>
    <x v="0"/>
    <x v="1"/>
  </r>
  <r>
    <x v="3"/>
    <s v="1"/>
    <n v="1085557"/>
    <x v="5153"/>
    <s v="İŞLEM"/>
    <s v="FATURA KONTROLÜ"/>
    <s v="FATURA KONTROLÜ"/>
    <s v="FATURA KONTROLÜ"/>
    <x v="2"/>
    <s v="TALEP SONUÇLANDI"/>
    <d v="2018-09-03T13:03:26"/>
    <d v="2018-09-03T13:03:26"/>
    <n v="0"/>
    <x v="0"/>
    <x v="1"/>
  </r>
  <r>
    <x v="3"/>
    <s v="2"/>
    <n v="1087601"/>
    <x v="5154"/>
    <s v="İŞLEM"/>
    <s v="FATURA KONTROLÜ"/>
    <s v="FATURA KONTROLÜ"/>
    <s v="FATURA KONTROLÜ"/>
    <x v="2"/>
    <s v="TALEP SONUÇLANDI"/>
    <d v="2018-09-15T10:48:37"/>
    <d v="2018-09-15T11:01:12"/>
    <n v="8.7384259240934625E-3"/>
    <x v="0"/>
    <x v="1"/>
  </r>
  <r>
    <x v="3"/>
    <s v="2"/>
    <n v="1090644"/>
    <x v="5155"/>
    <s v="İŞLEM"/>
    <s v="AÇMA-KESME DURUMU"/>
    <s v="AÇMA-KESME DURUMU"/>
    <s v="AÇMA-KESME İTİRAZI"/>
    <x v="0"/>
    <s v="TALEP SONUÇLANDI"/>
    <d v="2018-09-17T19:44:07"/>
    <d v="2018-09-18T12:07:53"/>
    <n v="0.68317129629576812"/>
    <x v="0"/>
    <x v="1"/>
  </r>
  <r>
    <x v="3"/>
    <s v="1"/>
    <n v="1091459"/>
    <x v="5156"/>
    <s v="İŞLEM"/>
    <s v="FATURA KONTROLÜ"/>
    <s v="FATURA KONTROLÜ"/>
    <s v="FATURA KONTROLÜ"/>
    <x v="2"/>
    <s v="TALEP SONUÇLANDI"/>
    <d v="2018-09-21T08:37:55"/>
    <d v="2018-09-21T08:37:55"/>
    <n v="0"/>
    <x v="0"/>
    <x v="1"/>
  </r>
  <r>
    <x v="3"/>
    <s v="1"/>
    <n v="1091995"/>
    <x v="5157"/>
    <s v="İŞLEM"/>
    <s v="AÇMA-KESME DURUMU"/>
    <s v="AÇMA-KESME DURUMU"/>
    <s v="AÇMA-KESME İTİRAZI"/>
    <x v="0"/>
    <s v="TALEP SONUÇLANDI"/>
    <d v="2018-09-07T15:12:57"/>
    <d v="2018-09-07T15:12:57"/>
    <n v="0"/>
    <x v="0"/>
    <x v="1"/>
  </r>
  <r>
    <x v="3"/>
    <s v="1"/>
    <n v="1095828"/>
    <x v="5158"/>
    <s v="İŞLEM"/>
    <s v="PSS ABONE TALEPLERİ"/>
    <s v="PSS ABONE TALEPLERİ"/>
    <s v="FARK GÜVENCE BEDELİ BİLGİSİ"/>
    <x v="1"/>
    <s v="TALEP SONUÇLANDI"/>
    <d v="2018-09-17T12:05:17"/>
    <d v="2018-09-17T12:05:17"/>
    <n v="0"/>
    <x v="0"/>
    <x v="1"/>
  </r>
  <r>
    <x v="3"/>
    <s v="1"/>
    <n v="1097971"/>
    <x v="5159"/>
    <s v="İŞLEM"/>
    <s v="FATURA KONTROLÜ"/>
    <s v="FATURA KONTROLÜ"/>
    <s v="FATURA KONTROLÜ"/>
    <x v="2"/>
    <s v="TALEP SONUÇLANDI"/>
    <d v="2018-09-08T16:51:33"/>
    <d v="2018-09-08T16:51:33"/>
    <n v="0"/>
    <x v="0"/>
    <x v="1"/>
  </r>
  <r>
    <x v="3"/>
    <s v="1"/>
    <n v="1098823"/>
    <x v="5160"/>
    <s v="İŞLEM"/>
    <s v="ABONE BİLGİ GÜNCELLEME"/>
    <s v="ABONE BİLGİ GÜNCELLEME"/>
    <s v="ABONE BİLGİ GÜNCELLEME"/>
    <x v="0"/>
    <s v="TALEP SONUÇLANDI"/>
    <d v="2018-09-20T15:06:54"/>
    <d v="2018-09-20T15:06:54"/>
    <n v="0"/>
    <x v="0"/>
    <x v="1"/>
  </r>
  <r>
    <x v="3"/>
    <s v="1"/>
    <n v="1100404"/>
    <x v="5161"/>
    <s v="İŞLEM"/>
    <s v="TESİS/SAYAÇ/ADRES KONTROL"/>
    <s v="TESİS/SAYAÇ/ADRES KONTROL"/>
    <s v="SAYAÇ KONTROLÜ"/>
    <x v="2"/>
    <s v="TALEP SONUÇLANDI"/>
    <d v="2018-09-18T11:43:09"/>
    <d v="2018-09-18T11:43:09"/>
    <n v="0"/>
    <x v="0"/>
    <x v="1"/>
  </r>
  <r>
    <x v="3"/>
    <s v="1"/>
    <n v="1100404"/>
    <x v="5161"/>
    <s v="İŞLEM"/>
    <s v="FATURA KONTROLÜ"/>
    <s v="FATURA KONTROLÜ"/>
    <s v="FATURA KONTROLÜ"/>
    <x v="2"/>
    <s v="TALEP SONUÇLANDI"/>
    <d v="2018-09-18T11:42:37"/>
    <d v="2018-09-18T11:42:37"/>
    <n v="0"/>
    <x v="0"/>
    <x v="1"/>
  </r>
  <r>
    <x v="3"/>
    <s v="1"/>
    <n v="1101860"/>
    <x v="5162"/>
    <s v="İŞLEM"/>
    <s v="FATURA KONTROLÜ"/>
    <s v="FATURA KONTROLÜ"/>
    <s v="FATURA KONTROLÜ"/>
    <x v="2"/>
    <s v="TALEP SONUÇLANDI"/>
    <d v="2018-09-24T16:49:40"/>
    <d v="2018-09-24T16:49:40"/>
    <n v="0"/>
    <x v="0"/>
    <x v="1"/>
  </r>
  <r>
    <x v="3"/>
    <s v="1"/>
    <n v="1103404"/>
    <x v="5163"/>
    <s v="İŞLEM"/>
    <s v="FATURA KONTROLÜ"/>
    <s v="FATURA KONTROLÜ"/>
    <s v="FATURA KONTROLÜ"/>
    <x v="2"/>
    <s v="TALEP SONUÇLANDI"/>
    <d v="2018-09-04T13:58:51"/>
    <d v="2018-09-04T13:58:51"/>
    <n v="0"/>
    <x v="0"/>
    <x v="1"/>
  </r>
  <r>
    <x v="3"/>
    <s v="1"/>
    <n v="1103404"/>
    <x v="5164"/>
    <s v="İŞLEM"/>
    <s v="FATURA KONTROLÜ"/>
    <s v="FATURA KONTROLÜ"/>
    <s v="FATURA KONTROLÜ"/>
    <x v="2"/>
    <s v="TALEP SONUÇLANDI"/>
    <d v="2018-09-04T14:02:14"/>
    <d v="2018-09-04T14:02:14"/>
    <n v="0"/>
    <x v="0"/>
    <x v="1"/>
  </r>
  <r>
    <x v="3"/>
    <s v="1"/>
    <n v="1105135"/>
    <x v="5165"/>
    <s v="İŞLEM"/>
    <s v="FATURA KONTROLÜ"/>
    <s v="FATURA KONTROLÜ"/>
    <s v="FATURA KONTROLÜ"/>
    <x v="2"/>
    <s v="TALEP SONUÇLANDI"/>
    <d v="2018-09-18T17:01:51"/>
    <d v="2018-09-18T17:01:51"/>
    <n v="0"/>
    <x v="0"/>
    <x v="1"/>
  </r>
  <r>
    <x v="3"/>
    <s v="2"/>
    <n v="1105732"/>
    <x v="5166"/>
    <s v="İŞLEM"/>
    <s v="AÇMA-KESME DURUMU"/>
    <s v="AÇMA-KESME DURUMU"/>
    <s v="AÇMA-KESME İTİRAZI"/>
    <x v="0"/>
    <s v="TALEP SONUÇLANDI"/>
    <d v="2018-09-04T15:46:59"/>
    <d v="2018-09-04T17:47:22"/>
    <n v="8.3599537036207039E-2"/>
    <x v="0"/>
    <x v="1"/>
  </r>
  <r>
    <x v="3"/>
    <s v="1"/>
    <n v="1107751"/>
    <x v="5167"/>
    <s v="İŞLEM"/>
    <s v="AÇMA-KESME DURUMU"/>
    <s v="AÇMA-KESME DURUMU"/>
    <s v="AÇMA-KESME İTİRAZI"/>
    <x v="0"/>
    <s v="TALEP SONUÇLANDI"/>
    <d v="2018-09-17T17:31:38"/>
    <d v="2018-09-17T17:31:38"/>
    <n v="0"/>
    <x v="0"/>
    <x v="1"/>
  </r>
  <r>
    <x v="3"/>
    <s v="1"/>
    <n v="1109244"/>
    <x v="5168"/>
    <s v="İŞLEM"/>
    <s v="TAHSİLAT"/>
    <s v="ABONE ALACAK TALEBİ"/>
    <s v="Tahsilat İşlem Talebi"/>
    <x v="0"/>
    <s v="TALEP SONUÇLANDI"/>
    <d v="2018-09-12T23:14:58"/>
    <d v="2018-09-12T23:14:58"/>
    <n v="0"/>
    <x v="0"/>
    <x v="1"/>
  </r>
  <r>
    <x v="3"/>
    <s v="2"/>
    <n v="1109774"/>
    <x v="62"/>
    <s v="İŞLEM"/>
    <s v="AÇMA-KESME DURUMU"/>
    <s v="AÇMA-KESME DURUMU"/>
    <s v="AÇMA-KESME İTİRAZI"/>
    <x v="0"/>
    <s v="TALEP SONUÇLANDI"/>
    <d v="2018-09-21T18:36:57"/>
    <d v="2018-09-24T09:05:54"/>
    <n v="2.6034374999944703"/>
    <x v="0"/>
    <x v="1"/>
  </r>
  <r>
    <x v="3"/>
    <s v="2"/>
    <n v="1109774"/>
    <x v="62"/>
    <s v="İŞLEM"/>
    <s v="TAHSİLAT"/>
    <s v="ABONE ALACAK TALEBİ"/>
    <s v="Tahsilat İşlem Talebi"/>
    <x v="0"/>
    <s v="TALEP SONUÇLANDI"/>
    <d v="2018-09-21T14:30:17"/>
    <d v="2018-09-21T14:30:18"/>
    <n v="1.1574076779652387E-5"/>
    <x v="0"/>
    <x v="1"/>
  </r>
  <r>
    <x v="3"/>
    <s v="1"/>
    <n v="1111974"/>
    <x v="5169"/>
    <s v="İŞLEM"/>
    <s v="AÇMA-KESME DURUMU"/>
    <s v="AÇMA-KESME DURUMU"/>
    <s v="AÇMA-KESME İTİRAZI"/>
    <x v="0"/>
    <s v="TALEP SONUÇLANDI"/>
    <d v="2018-09-28T14:06:32"/>
    <d v="2018-09-28T14:06:32"/>
    <n v="0"/>
    <x v="0"/>
    <x v="1"/>
  </r>
  <r>
    <x v="3"/>
    <s v="2"/>
    <n v="1112439"/>
    <x v="5170"/>
    <s v="İŞLEM"/>
    <s v="AÇMA-KESME DURUMU"/>
    <s v="AÇMA-KESME DURUMU"/>
    <s v="AÇMA-KESME İTİRAZI"/>
    <x v="0"/>
    <s v="TALEP SONUÇLANDI"/>
    <d v="2018-09-09T23:27:58"/>
    <d v="2018-09-10T16:00:32"/>
    <n v="0.68928240740206093"/>
    <x v="0"/>
    <x v="1"/>
  </r>
  <r>
    <x v="3"/>
    <s v="1"/>
    <n v="1113076"/>
    <x v="5171"/>
    <s v="İŞLEM"/>
    <s v="FATURA KONTROLÜ"/>
    <s v="FATURA KONTROLÜ"/>
    <s v="FATURA KONTROLÜ"/>
    <x v="2"/>
    <s v="TALEP SONUÇLANDI"/>
    <d v="2018-09-19T09:53:26"/>
    <d v="2018-09-19T09:53:26"/>
    <n v="0"/>
    <x v="0"/>
    <x v="1"/>
  </r>
  <r>
    <x v="3"/>
    <s v="2"/>
    <n v="1114493"/>
    <x v="5172"/>
    <s v="İŞLEM"/>
    <s v="FATURA KONTROLÜ"/>
    <s v="FATURA KONTROLÜ"/>
    <s v="FATURA KONTROLÜ"/>
    <x v="2"/>
    <s v="TALEP SONUÇLANDI"/>
    <d v="2018-09-14T15:33:29"/>
    <d v="2018-09-14T15:35:32"/>
    <n v="1.4236111092031933E-3"/>
    <x v="0"/>
    <x v="1"/>
  </r>
  <r>
    <x v="3"/>
    <s v="2"/>
    <n v="1115057"/>
    <x v="5173"/>
    <s v="İŞLEM"/>
    <s v="AÇMA-KESME DURUMU"/>
    <s v="AÇMA-KESME DURUMU"/>
    <s v="AÇMA-KESME İTİRAZI"/>
    <x v="0"/>
    <s v="TALEP SONUÇLANDI"/>
    <d v="2018-09-20T11:26:24"/>
    <d v="2018-09-21T09:04:48"/>
    <n v="0.90166666666482342"/>
    <x v="0"/>
    <x v="1"/>
  </r>
  <r>
    <x v="3"/>
    <s v="2"/>
    <n v="1115849"/>
    <x v="5174"/>
    <s v="İŞLEM"/>
    <s v="TAHSİLAT"/>
    <s v="ABONE ALACAK TALEBİ"/>
    <s v="Tahsilat İşlem Talebi"/>
    <x v="0"/>
    <s v="TALEP SONUÇLANDI"/>
    <d v="2018-09-25T11:59:40"/>
    <d v="2018-09-25T11:59:40"/>
    <n v="0"/>
    <x v="0"/>
    <x v="1"/>
  </r>
  <r>
    <x v="3"/>
    <s v="2"/>
    <n v="1119659"/>
    <x v="5175"/>
    <s v="İŞLEM"/>
    <s v="FATURA KONTROLÜ"/>
    <s v="FATURA KONTROLÜ"/>
    <s v="FATURA KONTROLÜ"/>
    <x v="2"/>
    <s v="TALEP SONUÇLANDI"/>
    <d v="2018-09-26T17:28:36"/>
    <d v="2018-09-27T12:42:55"/>
    <n v="0.80160879628965631"/>
    <x v="0"/>
    <x v="1"/>
  </r>
  <r>
    <x v="3"/>
    <s v="1"/>
    <n v="113413"/>
    <x v="5176"/>
    <s v="İŞLEM"/>
    <s v="ABONE BİLGİ GÜNCELLEME"/>
    <s v="ABONE BİLGİ GÜNCELLEME"/>
    <s v="ABONE BİLGİ GÜNCELLEME"/>
    <x v="0"/>
    <s v="TALEP SONUÇLANDI"/>
    <d v="2018-09-26T22:12:57"/>
    <d v="2018-09-26T22:12:57"/>
    <n v="0"/>
    <x v="0"/>
    <x v="1"/>
  </r>
  <r>
    <x v="3"/>
    <s v="1"/>
    <n v="1138858"/>
    <x v="5177"/>
    <s v="İŞLEM"/>
    <s v="ABONE BİLGİ GÜNCELLEME"/>
    <s v="ABONE BİLGİ GÜNCELLEME"/>
    <s v="ABONE BİLGİ GÜNCELLEME"/>
    <x v="0"/>
    <s v="TALEP SONUÇLANDI"/>
    <d v="2018-09-14T15:48:34"/>
    <d v="2018-09-14T15:48:34"/>
    <n v="0"/>
    <x v="0"/>
    <x v="1"/>
  </r>
  <r>
    <x v="3"/>
    <s v="1"/>
    <n v="1138858"/>
    <x v="5177"/>
    <s v="İŞLEM"/>
    <s v="YASAL TAKİP  BAŞVURULARI"/>
    <s v="YASAL TAKİP  BAŞVURULARI"/>
    <s v="HATALI ŞAHSA TAKİP AÇILMASI"/>
    <x v="0"/>
    <s v="TALEP SONUÇLANDI"/>
    <d v="2018-09-17T09:22:10"/>
    <d v="2018-09-17T09:22:10"/>
    <n v="0"/>
    <x v="0"/>
    <x v="1"/>
  </r>
  <r>
    <x v="3"/>
    <s v="1"/>
    <n v="1140689"/>
    <x v="5178"/>
    <s v="İŞLEM"/>
    <s v="TAHSİLAT"/>
    <s v="ABONE ALACAK TALEBİ"/>
    <s v="Tahsilat İşlem Talebi"/>
    <x v="0"/>
    <s v="TALEP SONUÇLANDI"/>
    <d v="2018-09-14T21:57:21"/>
    <d v="2018-09-14T21:57:21"/>
    <n v="0"/>
    <x v="0"/>
    <x v="1"/>
  </r>
  <r>
    <x v="3"/>
    <s v="1"/>
    <n v="1140692"/>
    <x v="3693"/>
    <s v="İŞLEM"/>
    <s v="TESİS/SAYAÇ/ADRES KONTROL"/>
    <s v="TESİS/SAYAÇ/ADRES KONTROL"/>
    <s v="SAYAÇ KONTROLÜ"/>
    <x v="2"/>
    <s v="ÇALIŞILIYOR"/>
    <d v="2018-09-04T16:52:38"/>
    <d v="2018-09-04T16:52:38"/>
    <n v="0"/>
    <x v="0"/>
    <x v="1"/>
  </r>
  <r>
    <x v="3"/>
    <s v="2"/>
    <n v="1142707"/>
    <x v="3696"/>
    <s v="İŞLEM"/>
    <s v="FATURA KONTROLÜ"/>
    <s v="FATURA KONTROLÜ"/>
    <s v="FATURA KONTROLÜ"/>
    <x v="2"/>
    <s v="TALEP SONUÇLANDI"/>
    <d v="2018-09-18T16:35:11"/>
    <d v="2018-09-19T18:04:18"/>
    <n v="1.0618865740761976"/>
    <x v="0"/>
    <x v="1"/>
  </r>
  <r>
    <x v="3"/>
    <s v="1"/>
    <n v="1146795"/>
    <x v="5179"/>
    <s v="İŞLEM"/>
    <s v="ABONE BİLGİ GÜNCELLEME"/>
    <s v="ABONE BİLGİ GÜNCELLEME"/>
    <s v="ABONE BİLGİ GÜNCELLEME"/>
    <x v="0"/>
    <s v="TALEP SONUÇLANDI"/>
    <d v="2018-09-10T14:04:44"/>
    <d v="2018-09-10T14:04:44"/>
    <n v="0"/>
    <x v="0"/>
    <x v="1"/>
  </r>
  <r>
    <x v="3"/>
    <s v="1"/>
    <n v="1158312"/>
    <x v="5180"/>
    <s v="İŞLEM"/>
    <s v="AÇMA-KESME DURUMU"/>
    <s v="AÇMA-KESME DURUMU"/>
    <s v="AÇMA-KESME İTİRAZI"/>
    <x v="0"/>
    <s v="TALEP SONUÇLANDI"/>
    <d v="2018-09-20T12:46:45"/>
    <d v="2018-09-20T12:46:45"/>
    <n v="0"/>
    <x v="0"/>
    <x v="1"/>
  </r>
  <r>
    <x v="3"/>
    <s v="1"/>
    <n v="1158553"/>
    <x v="5181"/>
    <s v="İŞLEM"/>
    <s v="FATURA KONTROLÜ"/>
    <s v="FATURA KONTROLÜ"/>
    <s v="FATURA KONTROLÜ"/>
    <x v="2"/>
    <s v="TALEP SONUÇLANDI"/>
    <d v="2018-09-07T14:08:20"/>
    <d v="2018-09-07T14:08:20"/>
    <n v="0"/>
    <x v="0"/>
    <x v="1"/>
  </r>
  <r>
    <x v="3"/>
    <s v="2"/>
    <n v="1160177"/>
    <x v="96"/>
    <s v="İŞLEM"/>
    <s v="PSS ABONE TALEPLERİ"/>
    <s v="PSS ABONE TALEPLERİ"/>
    <s v="FARK GÜVENCE BEDELİ BİLGİSİ"/>
    <x v="1"/>
    <s v="TALEP SONUÇLANDI"/>
    <d v="2018-09-17T16:38:46"/>
    <d v="2018-09-17T16:51:27"/>
    <n v="8.8078703702194616E-3"/>
    <x v="0"/>
    <x v="1"/>
  </r>
  <r>
    <x v="3"/>
    <s v="1"/>
    <n v="1163123"/>
    <x v="5182"/>
    <s v="İŞLEM"/>
    <s v="TAHSİLAT"/>
    <s v="ABONE ALACAK TALEBİ"/>
    <s v="Tahsilat İşlem Talebi"/>
    <x v="0"/>
    <s v="TALEP SONUÇLANDI"/>
    <d v="2018-09-24T19:19:41"/>
    <d v="2018-09-24T19:19:41"/>
    <n v="0"/>
    <x v="0"/>
    <x v="1"/>
  </r>
  <r>
    <x v="3"/>
    <s v="1"/>
    <n v="1164529"/>
    <x v="5183"/>
    <s v="İŞLEM"/>
    <s v="TAHSİLAT"/>
    <s v="ABONE ALACAK TALEBİ"/>
    <s v="Tahsilat İşlem Talebi"/>
    <x v="0"/>
    <s v="TALEP SONUÇLANDI"/>
    <d v="2018-09-17T18:49:20"/>
    <d v="2018-09-17T18:49:20"/>
    <n v="0"/>
    <x v="0"/>
    <x v="1"/>
  </r>
  <r>
    <x v="3"/>
    <s v="2"/>
    <n v="1168911"/>
    <x v="5184"/>
    <s v="İŞLEM"/>
    <s v="ABONE BİLGİ GÜNCELLEME"/>
    <s v="ABONE BİLGİ GÜNCELLEME"/>
    <s v="ABONE BİLGİ GÜNCELLEME"/>
    <x v="0"/>
    <s v="TALEP SONUÇLANDI"/>
    <d v="2018-09-18T12:49:39"/>
    <d v="2018-09-18T13:29:45"/>
    <n v="2.7847222227137536E-2"/>
    <x v="0"/>
    <x v="1"/>
  </r>
  <r>
    <x v="3"/>
    <s v="2"/>
    <n v="1168911"/>
    <x v="5184"/>
    <s v="İŞLEM"/>
    <s v="FATURA KONTROLÜ"/>
    <s v="FATURA KONTROLÜ"/>
    <s v="FATURA KONTROLÜ"/>
    <x v="2"/>
    <s v="TALEP SONUÇLANDI"/>
    <d v="2018-09-18T12:51:03"/>
    <d v="2018-09-18T13:28:54"/>
    <n v="2.6284722225682344E-2"/>
    <x v="0"/>
    <x v="1"/>
  </r>
  <r>
    <x v="3"/>
    <s v="2"/>
    <n v="1173761"/>
    <x v="5185"/>
    <s v="İŞLEM"/>
    <s v="FATURA KONTROLÜ"/>
    <s v="FATURA KONTROLÜ"/>
    <s v="FATURA KONTROLÜ"/>
    <x v="2"/>
    <s v="TALEP SONUÇLANDI"/>
    <d v="2018-09-13T19:20:58"/>
    <d v="2018-09-14T14:26:41"/>
    <n v="0.79563657406833954"/>
    <x v="0"/>
    <x v="1"/>
  </r>
  <r>
    <x v="3"/>
    <s v="1"/>
    <n v="1175017"/>
    <x v="5186"/>
    <s v="İŞLEM"/>
    <s v="FATURA KONTROLÜ"/>
    <s v="FATURA KONTROLÜ"/>
    <s v="FATURA KONTROLÜ"/>
    <x v="2"/>
    <s v="TALEP SONUÇLANDI"/>
    <d v="2018-09-12T10:47:43"/>
    <d v="2018-09-12T10:47:43"/>
    <n v="0"/>
    <x v="0"/>
    <x v="1"/>
  </r>
  <r>
    <x v="3"/>
    <s v="1"/>
    <n v="1175860"/>
    <x v="5187"/>
    <s v="İŞLEM"/>
    <s v="TAHSİLAT"/>
    <s v="ABONE ALACAK TALEBİ"/>
    <s v="Tahsilat İşlem Talebi"/>
    <x v="0"/>
    <s v="TALEP SONUÇLANDI"/>
    <d v="2018-09-15T20:04:04"/>
    <d v="2018-09-15T20:04:04"/>
    <n v="0"/>
    <x v="0"/>
    <x v="1"/>
  </r>
  <r>
    <x v="3"/>
    <s v="2"/>
    <n v="117979"/>
    <x v="5188"/>
    <s v="İŞLEM"/>
    <s v="TAHSİLAT"/>
    <s v="ABONE ALACAK TALEBİ"/>
    <s v="Tahsilat İşlem Talebi"/>
    <x v="0"/>
    <s v="TALEP SONUÇLANDI"/>
    <d v="2018-09-19T22:17:26"/>
    <d v="2018-09-20T10:49:42"/>
    <n v="0.52240740740671754"/>
    <x v="0"/>
    <x v="1"/>
  </r>
  <r>
    <x v="3"/>
    <s v="1"/>
    <n v="1180112"/>
    <x v="5189"/>
    <s v="İŞLEM"/>
    <s v="FATURA KONTROLÜ"/>
    <s v="FATURA KONTROLÜ"/>
    <s v="FATURA KONTROLÜ"/>
    <x v="2"/>
    <s v="TALEP SONUÇLANDI"/>
    <d v="2018-09-18T12:47:41"/>
    <d v="2018-09-18T12:47:41"/>
    <n v="0"/>
    <x v="0"/>
    <x v="1"/>
  </r>
  <r>
    <x v="3"/>
    <s v="1"/>
    <n v="1180712"/>
    <x v="2086"/>
    <s v="İŞLEM"/>
    <s v="FATURA KONTROLÜ"/>
    <s v="FATURA KONTROLÜ"/>
    <s v="FATURA KONTROLÜ"/>
    <x v="2"/>
    <s v="TALEP SONUÇLANDI"/>
    <d v="2018-09-18T15:18:46"/>
    <d v="2018-09-18T15:18:46"/>
    <n v="0"/>
    <x v="0"/>
    <x v="1"/>
  </r>
  <r>
    <x v="3"/>
    <s v="2"/>
    <n v="1183633"/>
    <x v="5190"/>
    <s v="İŞLEM"/>
    <s v="TAHSİLAT"/>
    <s v="ABONE ALACAK TALEBİ"/>
    <s v="Tahsilat İşlem Talebi"/>
    <x v="0"/>
    <s v="TALEP SONUÇLANDI"/>
    <d v="2018-09-08T12:49:04"/>
    <d v="2018-09-18T10:27:05"/>
    <n v="9.901400462964375"/>
    <x v="2"/>
    <x v="1"/>
  </r>
  <r>
    <x v="3"/>
    <s v="2"/>
    <n v="1187702"/>
    <x v="5191"/>
    <s v="İŞLEM"/>
    <s v="TESİS/SAYAÇ/ADRES KONTROL"/>
    <s v="TESİS/SAYAÇ/ADRES KONTROL"/>
    <s v="SAYAÇ KONTROLÜ"/>
    <x v="2"/>
    <s v="TALEP SONUÇLANDI"/>
    <d v="2018-09-19T08:46:26"/>
    <d v="2018-09-20T10:24:31"/>
    <n v="1.0681134259211831"/>
    <x v="0"/>
    <x v="1"/>
  </r>
  <r>
    <x v="3"/>
    <s v="2"/>
    <n v="118805"/>
    <x v="108"/>
    <s v="İŞLEM"/>
    <s v="KAMPANYA SÖZLEŞMESİ KONTROL VE TALEPLERİ"/>
    <s v="KAMPANYA SÖZLEŞMESİ KONTROL VE TALEPLERİ"/>
    <s v="KAMPANYA TARİFE İTİRAZI"/>
    <x v="3"/>
    <s v="TALEP SONUÇLANDI"/>
    <d v="2018-09-06T14:40:13"/>
    <d v="2018-09-26T10:19:36"/>
    <n v="19.819016203706269"/>
    <x v="1"/>
    <x v="1"/>
  </r>
  <r>
    <x v="3"/>
    <s v="1"/>
    <n v="1190426"/>
    <x v="5192"/>
    <s v="İŞLEM"/>
    <s v="FATURA KONTROLÜ"/>
    <s v="FATURA KONTROLÜ"/>
    <s v="FATURA KONTROLÜ"/>
    <x v="2"/>
    <s v="TALEP SONUÇLANDI"/>
    <d v="2018-09-17T12:03:43"/>
    <d v="2018-09-17T12:03:43"/>
    <n v="0"/>
    <x v="0"/>
    <x v="1"/>
  </r>
  <r>
    <x v="3"/>
    <s v="1"/>
    <n v="1193574"/>
    <x v="5193"/>
    <s v="İŞLEM"/>
    <s v="ABONE BİLGİ GÜNCELLEME"/>
    <s v="ABONE BİLGİ GÜNCELLEME"/>
    <s v="ABONE BİLGİ GÜNCELLEME"/>
    <x v="0"/>
    <s v="TALEP SONUÇLANDI"/>
    <d v="2018-09-20T16:53:15"/>
    <d v="2018-09-20T16:53:15"/>
    <n v="0"/>
    <x v="0"/>
    <x v="1"/>
  </r>
  <r>
    <x v="3"/>
    <s v="2"/>
    <n v="1193574"/>
    <x v="5193"/>
    <s v="İŞLEM"/>
    <s v="USULSÜZ KULLANIM"/>
    <s v="USULSÜZ KULLANIM"/>
    <s v="Uyarı Mesajı Gönderimi"/>
    <x v="0"/>
    <s v="TALEP SONUÇLANDI"/>
    <d v="2018-09-20T16:53:46"/>
    <d v="2018-09-21T12:10:33"/>
    <n v="0.80332175926014315"/>
    <x v="0"/>
    <x v="1"/>
  </r>
  <r>
    <x v="3"/>
    <s v="1"/>
    <n v="119358"/>
    <x v="5194"/>
    <s v="İŞLEM"/>
    <s v="REZERV ENDEKS İNCELEME TALEBİ"/>
    <s v="REZERV ENDEKS İNCELEME TALEBİ"/>
    <s v="endeks incelemesi için tahakkuka gönder"/>
    <x v="2"/>
    <s v="TALEP SONUÇLANDI"/>
    <d v="2018-09-24T11:42:42"/>
    <d v="2018-09-24T11:42:42"/>
    <n v="0"/>
    <x v="0"/>
    <x v="1"/>
  </r>
  <r>
    <x v="3"/>
    <s v="2"/>
    <n v="119558"/>
    <x v="5195"/>
    <s v="İŞLEM"/>
    <s v="FATURA KONTROLÜ"/>
    <s v="FATURA KONTROLÜ"/>
    <s v="FATURA KONTROLÜ"/>
    <x v="2"/>
    <s v="TALEP SONUÇLANDI"/>
    <d v="2018-09-24T09:50:03"/>
    <d v="2018-09-25T12:15:39"/>
    <n v="1.1011111111147329"/>
    <x v="0"/>
    <x v="1"/>
  </r>
  <r>
    <x v="3"/>
    <s v="2"/>
    <n v="119853"/>
    <x v="5196"/>
    <s v="İŞLEM"/>
    <s v="FATURA KONTROLÜ"/>
    <s v="FATURA KONTROLÜ"/>
    <s v="FATURA KONTROLÜ"/>
    <x v="2"/>
    <s v="TALEP SONUÇLANDI"/>
    <d v="2018-09-19T11:53:47"/>
    <d v="2018-09-28T15:10:12"/>
    <n v="9.1364004629576812"/>
    <x v="2"/>
    <x v="1"/>
  </r>
  <r>
    <x v="3"/>
    <s v="1"/>
    <n v="1198729"/>
    <x v="5197"/>
    <s v="İŞLEM"/>
    <s v="FATURA KONTROLÜ"/>
    <s v="FATURA KONTROLÜ"/>
    <s v="FATURA KONTROLÜ"/>
    <x v="2"/>
    <s v="TALEP SONUÇLANDI"/>
    <d v="2018-09-12T15:57:50"/>
    <d v="2018-09-12T15:57:50"/>
    <n v="0"/>
    <x v="0"/>
    <x v="1"/>
  </r>
  <r>
    <x v="3"/>
    <s v="1"/>
    <n v="1198729"/>
    <x v="5198"/>
    <s v="İŞLEM"/>
    <s v="TAHSİLAT"/>
    <s v="ABONE ALACAK TALEBİ"/>
    <s v="Tahsilat İşlem Talebi"/>
    <x v="0"/>
    <s v="TALEP SONUÇLANDI"/>
    <d v="2018-09-13T17:25:23"/>
    <d v="2018-09-13T17:25:23"/>
    <n v="0"/>
    <x v="0"/>
    <x v="1"/>
  </r>
  <r>
    <x v="3"/>
    <s v="1"/>
    <n v="1199728"/>
    <x v="5199"/>
    <s v="İŞLEM"/>
    <s v="TAHSİLAT"/>
    <s v="ABONE ALACAK TALEBİ"/>
    <s v="Tahsilat İşlem Talebi"/>
    <x v="0"/>
    <s v="TALEP SONUÇLANDI"/>
    <d v="2018-09-15T12:10:46"/>
    <d v="2018-09-15T12:10:46"/>
    <n v="0"/>
    <x v="0"/>
    <x v="1"/>
  </r>
  <r>
    <x v="3"/>
    <s v="1"/>
    <n v="1201017"/>
    <x v="5200"/>
    <s v="İŞLEM"/>
    <s v="FATURA KONTROLÜ"/>
    <s v="FATURA KONTROLÜ"/>
    <s v="FATURA KONTROLÜ"/>
    <x v="2"/>
    <s v="TALEP SONUÇLANDI"/>
    <d v="2018-09-03T10:07:12"/>
    <d v="2018-09-03T10:07:12"/>
    <n v="0"/>
    <x v="0"/>
    <x v="1"/>
  </r>
  <r>
    <x v="3"/>
    <s v="1"/>
    <n v="1201627"/>
    <x v="5201"/>
    <s v="İŞLEM"/>
    <s v="FATURA KONTROLÜ"/>
    <s v="FATURA KONTROLÜ"/>
    <s v="FATURA KONTROLÜ"/>
    <x v="2"/>
    <s v="TALEP SONUÇLANDI"/>
    <d v="2018-09-05T12:01:35"/>
    <d v="2018-09-05T12:01:35"/>
    <n v="0"/>
    <x v="0"/>
    <x v="1"/>
  </r>
  <r>
    <x v="3"/>
    <s v="1"/>
    <n v="1202919"/>
    <x v="5202"/>
    <s v="İŞLEM"/>
    <s v="AÇMA-KESME DURUMU"/>
    <s v="AÇMA-KESME DURUMU"/>
    <s v="AÇMA-KESME İTİRAZI"/>
    <x v="0"/>
    <s v="TALEP SONUÇLANDI"/>
    <d v="2018-09-10T21:20:18"/>
    <d v="2018-09-10T21:20:18"/>
    <n v="0"/>
    <x v="0"/>
    <x v="1"/>
  </r>
  <r>
    <x v="3"/>
    <s v="1"/>
    <n v="1203682"/>
    <x v="5203"/>
    <s v="İŞLEM"/>
    <s v="FATURA KONTROLÜ"/>
    <s v="FATURA KONTROLÜ"/>
    <s v="FATURA KONTROLÜ"/>
    <x v="2"/>
    <s v="TALEP SONUÇLANDI"/>
    <d v="2018-09-22T13:31:30"/>
    <d v="2018-09-22T13:31:30"/>
    <n v="0"/>
    <x v="0"/>
    <x v="1"/>
  </r>
  <r>
    <x v="3"/>
    <s v="1"/>
    <n v="1204926"/>
    <x v="5204"/>
    <s v="İŞLEM"/>
    <s v="REZERV ENDEKS İNCELEME TALEBİ"/>
    <s v="REZERV ENDEKS İNCELEME TALEBİ"/>
    <s v="endeks incelemesi için tahakkuka gönder"/>
    <x v="2"/>
    <s v="TALEP SONUÇLANDI"/>
    <d v="2018-09-26T11:13:11"/>
    <d v="2018-09-26T11:13:11"/>
    <n v="0"/>
    <x v="0"/>
    <x v="1"/>
  </r>
  <r>
    <x v="3"/>
    <s v="1"/>
    <n v="1206708"/>
    <x v="5205"/>
    <s v="İŞLEM"/>
    <s v="FATURA KONTROLÜ"/>
    <s v="FATURA KONTROLÜ"/>
    <s v="FATURA KONTROLÜ"/>
    <x v="2"/>
    <s v="TALEP SONUÇLANDI"/>
    <d v="2018-09-10T14:26:10"/>
    <d v="2018-09-10T14:26:10"/>
    <n v="0"/>
    <x v="0"/>
    <x v="1"/>
  </r>
  <r>
    <x v="3"/>
    <s v="1"/>
    <n v="1206974"/>
    <x v="5206"/>
    <s v="İŞLEM"/>
    <s v="ABONE BİLGİ GÜNCELLEME"/>
    <s v="ABONE BİLGİ GÜNCELLEME"/>
    <s v="ABONE BİLGİ GÜNCELLEME"/>
    <x v="0"/>
    <s v="TALEP SONUÇLANDI"/>
    <d v="2018-09-11T11:59:04"/>
    <d v="2018-09-11T11:59:04"/>
    <n v="0"/>
    <x v="0"/>
    <x v="1"/>
  </r>
  <r>
    <x v="3"/>
    <s v="1"/>
    <n v="1206974"/>
    <x v="5207"/>
    <s v="İŞLEM"/>
    <s v="TAHSİLAT"/>
    <s v="ABONE ALACAK TALEBİ"/>
    <s v="Tahsilat İşlem Talebi"/>
    <x v="0"/>
    <s v="TALEP SONUÇLANDI"/>
    <d v="2018-09-20T14:59:47"/>
    <d v="2018-09-20T14:59:47"/>
    <n v="0"/>
    <x v="0"/>
    <x v="1"/>
  </r>
  <r>
    <x v="3"/>
    <s v="1"/>
    <n v="1206974"/>
    <x v="5207"/>
    <s v="İŞLEM"/>
    <s v="AÇMA-KESME DURUMU"/>
    <s v="AÇMA-KESME DURUMU"/>
    <s v="AÇMA-KESME İTİRAZI"/>
    <x v="0"/>
    <s v="TALEP SONUÇLANDI"/>
    <d v="2018-09-11T17:48:32"/>
    <d v="2018-09-11T17:48:32"/>
    <n v="0"/>
    <x v="0"/>
    <x v="1"/>
  </r>
  <r>
    <x v="3"/>
    <s v="1"/>
    <n v="1206974"/>
    <x v="5207"/>
    <s v="İŞLEM"/>
    <s v="FATURA KONTROLÜ"/>
    <s v="FATURA KONTROLÜ"/>
    <s v="FATURA KONTROLÜ"/>
    <x v="2"/>
    <s v="TALEP SONUÇLANDI"/>
    <d v="2018-09-24T10:11:09"/>
    <d v="2018-09-24T10:11:09"/>
    <n v="0"/>
    <x v="0"/>
    <x v="1"/>
  </r>
  <r>
    <x v="3"/>
    <s v="1"/>
    <n v="1206974"/>
    <x v="5206"/>
    <s v="İŞLEM"/>
    <s v="TAHLİYE VE GÜVENCE BEDELİ TALEPLERİ"/>
    <s v="TAHLİYE VE GÜVENCE BEDELİ TALEPLERİ"/>
    <s v="GECİKMİŞ TAHLİYE ŞİKAYETİ"/>
    <x v="0"/>
    <s v="TALEP SONUÇLANDI"/>
    <d v="2018-09-11T16:36:28"/>
    <d v="2018-09-11T16:36:28"/>
    <n v="0"/>
    <x v="0"/>
    <x v="1"/>
  </r>
  <r>
    <x v="3"/>
    <s v="1"/>
    <n v="1207301"/>
    <x v="5208"/>
    <s v="İŞLEM"/>
    <s v="TAHLİYE VE GÜVENCE BEDELİ TALEPLERİ"/>
    <s v="TAHLİYE VE GÜVENCE BEDELİ TALEPLERİ"/>
    <s v="GECİKMİŞ TAHLİYE ŞİKAYETİ"/>
    <x v="0"/>
    <s v="TALEP SONUÇLANDI"/>
    <d v="2018-09-18T13:57:29"/>
    <d v="2018-09-18T13:57:29"/>
    <n v="0"/>
    <x v="0"/>
    <x v="1"/>
  </r>
  <r>
    <x v="3"/>
    <s v="2"/>
    <n v="1207301"/>
    <x v="5208"/>
    <s v="İŞLEM"/>
    <s v="FATURA KONTROLÜ"/>
    <s v="FATURA KONTROLÜ"/>
    <s v="FATURA KONTROLÜ"/>
    <x v="2"/>
    <s v="TALEP SONUÇLANDI"/>
    <d v="2018-09-18T13:55:43"/>
    <d v="2018-09-24T14:06:51"/>
    <n v="6.0077314814843703"/>
    <x v="2"/>
    <x v="1"/>
  </r>
  <r>
    <x v="3"/>
    <s v="1"/>
    <n v="1207895"/>
    <x v="5209"/>
    <s v="İŞLEM"/>
    <s v="FATURA KONTROLÜ"/>
    <s v="FATURA KONTROLÜ"/>
    <s v="FATURA KONTROLÜ"/>
    <x v="2"/>
    <s v="TALEP SONUÇLANDI"/>
    <d v="2018-09-10T14:52:40"/>
    <d v="2018-09-10T14:52:40"/>
    <n v="0"/>
    <x v="0"/>
    <x v="1"/>
  </r>
  <r>
    <x v="3"/>
    <s v="1"/>
    <n v="1208276"/>
    <x v="5210"/>
    <s v="İŞLEM"/>
    <s v="YASAL TAKİP  BAŞVURULARI"/>
    <s v="YASAL TAKİP  BAŞVURULARI"/>
    <s v="HATALI ŞAHSA TAKİP AÇILMASI"/>
    <x v="0"/>
    <s v="TALEP SONUÇLANDI"/>
    <d v="2018-09-11T14:13:42"/>
    <d v="2018-09-11T14:13:42"/>
    <n v="0"/>
    <x v="0"/>
    <x v="1"/>
  </r>
  <r>
    <x v="3"/>
    <s v="1"/>
    <n v="1208276"/>
    <x v="119"/>
    <s v="İŞLEM"/>
    <s v="REZERV ENDEKS İNCELEME TALEBİ"/>
    <s v="REZERV ENDEKS İNCELEME TALEBİ"/>
    <s v="endeks incelemesi için tahakkuka gönder"/>
    <x v="2"/>
    <s v="TALEP SONUÇLANDI"/>
    <d v="2018-09-20T08:50:52"/>
    <d v="2018-09-20T08:50:52"/>
    <n v="0"/>
    <x v="0"/>
    <x v="1"/>
  </r>
  <r>
    <x v="3"/>
    <s v="2"/>
    <n v="1210023"/>
    <x v="5211"/>
    <s v="İŞLEM"/>
    <s v="AÇMA-KESME DURUMU"/>
    <s v="AÇMA-KESME DURUMU"/>
    <s v="AÇMA-KESME İTİRAZI"/>
    <x v="0"/>
    <s v="TALEP SONUÇLANDI"/>
    <d v="2018-09-10T12:53:17"/>
    <d v="2018-09-10T15:53:51"/>
    <n v="0.12539351852319669"/>
    <x v="0"/>
    <x v="1"/>
  </r>
  <r>
    <x v="3"/>
    <s v="1"/>
    <n v="1214989"/>
    <x v="5212"/>
    <s v="İŞLEM"/>
    <s v="AÇMA-KESME DURUMU"/>
    <s v="AÇMA-KESME DURUMU"/>
    <s v="AÇMA-KESME İTİRAZI"/>
    <x v="0"/>
    <s v="TALEP SONUÇLANDI"/>
    <d v="2018-09-20T12:22:12"/>
    <d v="2018-09-20T12:22:12"/>
    <n v="0"/>
    <x v="0"/>
    <x v="1"/>
  </r>
  <r>
    <x v="3"/>
    <s v="2"/>
    <n v="1218411"/>
    <x v="126"/>
    <s v="İŞLEM"/>
    <s v="TAHSİLAT"/>
    <s v="ABONE ALACAK TALEBİ"/>
    <s v="Tahsilat İşlem Talebi"/>
    <x v="0"/>
    <s v="TALEP SONUÇLANDI"/>
    <d v="2018-09-03T10:37:51"/>
    <d v="2018-09-03T10:37:51"/>
    <n v="0"/>
    <x v="0"/>
    <x v="1"/>
  </r>
  <r>
    <x v="3"/>
    <s v="1"/>
    <n v="121932"/>
    <x v="5213"/>
    <s v="İŞLEM"/>
    <s v="AÇMA-KESME DURUMU"/>
    <s v="AÇMA-KESME DURUMU"/>
    <s v="AÇMA-KESME İTİRAZI"/>
    <x v="0"/>
    <s v="TALEP SONUÇLANDI"/>
    <d v="2018-09-13T13:23:09"/>
    <d v="2018-09-13T13:23:09"/>
    <n v="0"/>
    <x v="0"/>
    <x v="1"/>
  </r>
  <r>
    <x v="3"/>
    <s v="2"/>
    <n v="1221907"/>
    <x v="3722"/>
    <s v="İŞLEM"/>
    <s v="AÇMA-KESME DURUMU"/>
    <s v="AÇMA-KESME DURUMU"/>
    <s v="AÇMA-KESME İTİRAZI"/>
    <x v="0"/>
    <s v="TALEP SONUÇLANDI"/>
    <d v="2018-09-18T11:19:12"/>
    <d v="2018-09-18T15:36:50"/>
    <n v="0.17891203703766223"/>
    <x v="0"/>
    <x v="1"/>
  </r>
  <r>
    <x v="3"/>
    <s v="2"/>
    <n v="1221907"/>
    <x v="3722"/>
    <s v="İŞLEM"/>
    <s v="TAHSİLAT"/>
    <s v="ABONE ALACAK TALEBİ"/>
    <s v="Tahsilat İşlem Talebi"/>
    <x v="0"/>
    <s v="TALEP SONUÇLANDI"/>
    <d v="2018-09-18T10:58:21"/>
    <d v="2018-09-18T10:58:21"/>
    <n v="0"/>
    <x v="0"/>
    <x v="1"/>
  </r>
  <r>
    <x v="3"/>
    <s v="1"/>
    <n v="1223363"/>
    <x v="5214"/>
    <s v="İŞLEM"/>
    <s v="BAYİ İŞLEM TALEPLERİ"/>
    <s v="BAYİ İŞLEM TALEPLERİ"/>
    <s v="BAYİ UYGULAMA ŞİKAYETİ"/>
    <x v="4"/>
    <s v="TALEP SONUÇLANDI"/>
    <d v="2018-09-06T16:20:39"/>
    <d v="2018-09-06T16:20:39"/>
    <n v="0"/>
    <x v="0"/>
    <x v="1"/>
  </r>
  <r>
    <x v="3"/>
    <s v="1"/>
    <n v="1224516"/>
    <x v="5215"/>
    <s v="İŞLEM"/>
    <s v="AÇMA-KESME DURUMU"/>
    <s v="AÇMA-KESME DURUMU"/>
    <s v="AÇMA-KESME İTİRAZI"/>
    <x v="0"/>
    <s v="TALEP SONUÇLANDI"/>
    <d v="2018-09-25T14:03:39"/>
    <d v="2018-09-25T14:03:39"/>
    <n v="0"/>
    <x v="0"/>
    <x v="1"/>
  </r>
  <r>
    <x v="3"/>
    <s v="1"/>
    <n v="1225488"/>
    <x v="5216"/>
    <s v="İŞLEM"/>
    <s v="ABONE BİLGİ GÜNCELLEME"/>
    <s v="ABONE BİLGİ GÜNCELLEME"/>
    <s v="ABONE BİLGİ GÜNCELLEME"/>
    <x v="0"/>
    <s v="TALEP SONUÇLANDI"/>
    <d v="2018-09-21T12:18:33"/>
    <d v="2018-09-21T12:18:33"/>
    <n v="0"/>
    <x v="0"/>
    <x v="1"/>
  </r>
  <r>
    <x v="3"/>
    <s v="2"/>
    <n v="1227734"/>
    <x v="5217"/>
    <s v="İŞLEM"/>
    <s v="FATURA KONTROLÜ"/>
    <s v="FATURA KONTROLÜ"/>
    <s v="FATURA KONTROLÜ"/>
    <x v="2"/>
    <s v="TALEP SONUÇLANDI"/>
    <d v="2018-09-14T18:52:55"/>
    <d v="2018-09-17T17:05:40"/>
    <n v="2.9255208333343035"/>
    <x v="0"/>
    <x v="1"/>
  </r>
  <r>
    <x v="3"/>
    <s v="1"/>
    <n v="1229680"/>
    <x v="5218"/>
    <s v="İŞLEM"/>
    <s v="FATURA KONTROLÜ"/>
    <s v="FATURA KONTROLÜ"/>
    <s v="FATURA KONTROLÜ"/>
    <x v="2"/>
    <s v="TALEP SONUÇLANDI"/>
    <d v="2018-09-21T12:10:45"/>
    <d v="2018-09-21T12:10:45"/>
    <n v="0"/>
    <x v="0"/>
    <x v="1"/>
  </r>
  <r>
    <x v="3"/>
    <s v="1"/>
    <n v="12337"/>
    <x v="5219"/>
    <s v="İŞLEM"/>
    <s v="FATURA KONTROLÜ"/>
    <s v="FATURA KONTROLÜ"/>
    <s v="FATURA KONTROLÜ"/>
    <x v="2"/>
    <s v="TALEP SONUÇLANDI"/>
    <d v="2018-09-22T11:02:16"/>
    <d v="2018-09-22T11:02:16"/>
    <n v="0"/>
    <x v="0"/>
    <x v="1"/>
  </r>
  <r>
    <x v="3"/>
    <s v="2"/>
    <n v="1234394"/>
    <x v="5220"/>
    <s v="İŞLEM"/>
    <s v="AÇMA-KESME DURUMU"/>
    <s v="AÇMA-KESME DURUMU"/>
    <s v="AÇMA-KESME İTİRAZI"/>
    <x v="0"/>
    <s v="TALEP SONUÇLANDI"/>
    <d v="2018-09-20T17:41:30"/>
    <d v="2018-09-20T18:10:11"/>
    <n v="1.9918981481168885E-2"/>
    <x v="0"/>
    <x v="1"/>
  </r>
  <r>
    <x v="3"/>
    <s v="2"/>
    <n v="123490"/>
    <x v="5221"/>
    <s v="İŞLEM"/>
    <s v="AÇMA-KESME DURUMU"/>
    <s v="AÇMA-KESME DURUMU"/>
    <s v="AÇMA-KESME İTİRAZI"/>
    <x v="0"/>
    <s v="TALEP SONUÇLANDI"/>
    <d v="2018-09-11T14:37:45"/>
    <d v="2018-09-11T18:13:50"/>
    <n v="0.15005787037080154"/>
    <x v="0"/>
    <x v="1"/>
  </r>
  <r>
    <x v="3"/>
    <s v="2"/>
    <n v="1236427"/>
    <x v="5222"/>
    <s v="İŞLEM"/>
    <s v="FATURA KONTROLÜ"/>
    <s v="FATURA KONTROLÜ"/>
    <s v="FATURA KONTROLÜ"/>
    <x v="2"/>
    <s v="TALEP SONUÇLANDI"/>
    <d v="2018-09-21T19:53:53"/>
    <d v="2018-09-28T09:03:28"/>
    <n v="6.5483217592627625"/>
    <x v="2"/>
    <x v="1"/>
  </r>
  <r>
    <x v="3"/>
    <s v="1"/>
    <n v="1237541"/>
    <x v="5223"/>
    <s v="İŞLEM"/>
    <s v="TESİS/SAYAÇ/ADRES KONTROL"/>
    <s v="TESİS/SAYAÇ/ADRES KONTROL"/>
    <s v="SAYAÇ KONTROLÜ"/>
    <x v="2"/>
    <s v="TALEP SONUÇLANDI"/>
    <d v="2018-09-19T13:14:53"/>
    <d v="2018-09-19T13:14:53"/>
    <n v="0"/>
    <x v="0"/>
    <x v="1"/>
  </r>
  <r>
    <x v="3"/>
    <s v="2"/>
    <n v="1237689"/>
    <x v="5224"/>
    <s v="İŞLEM"/>
    <s v="FATURA KONTROLÜ"/>
    <s v="FATURA KONTROLÜ"/>
    <s v="FATURA KONTROLÜ"/>
    <x v="2"/>
    <s v="TALEP SONUÇLANDI"/>
    <d v="2018-09-10T20:19:56"/>
    <d v="2018-09-12T17:43:25"/>
    <n v="1.8913078703699284"/>
    <x v="0"/>
    <x v="1"/>
  </r>
  <r>
    <x v="3"/>
    <s v="1"/>
    <n v="1237743"/>
    <x v="5225"/>
    <s v="İŞLEM"/>
    <s v="REZERV ENDEKS İNCELEME TALEBİ"/>
    <s v="REZERV ENDEKS İNCELEME TALEBİ"/>
    <s v="endeks incelemesi için tahakkuka gönder"/>
    <x v="2"/>
    <s v="TALEP SONUÇLANDI"/>
    <d v="2018-09-06T11:46:02"/>
    <d v="2018-09-06T11:46:02"/>
    <n v="0"/>
    <x v="0"/>
    <x v="1"/>
  </r>
  <r>
    <x v="3"/>
    <s v="1"/>
    <n v="1239249"/>
    <x v="5226"/>
    <s v="İŞLEM"/>
    <s v="DAĞITIM ŞİRKETİ TAHLİYE TALEBİ"/>
    <s v="DAĞITIM ŞİRKETİ TAHLİYE TALEBİ"/>
    <s v="daimiye geçiş nedeniyle tahliye talebi"/>
    <x v="0"/>
    <s v="TALEP SONUÇLANDI"/>
    <d v="2018-09-25T10:30:42"/>
    <d v="2018-09-25T10:30:42"/>
    <n v="0"/>
    <x v="0"/>
    <x v="1"/>
  </r>
  <r>
    <x v="3"/>
    <s v="1"/>
    <n v="1239940"/>
    <x v="5227"/>
    <s v="İŞLEM"/>
    <s v="ABONE BİLGİ GÜNCELLEME"/>
    <s v="ABONE BİLGİ GÜNCELLEME"/>
    <s v="ABONE BİLGİ GÜNCELLEME"/>
    <x v="0"/>
    <s v="TALEP SONUÇLANDI"/>
    <d v="2018-09-11T13:55:19"/>
    <d v="2018-09-11T13:55:19"/>
    <n v="0"/>
    <x v="0"/>
    <x v="1"/>
  </r>
  <r>
    <x v="3"/>
    <s v="1"/>
    <n v="124456"/>
    <x v="135"/>
    <s v="İŞLEM"/>
    <s v="TAHSİLAT"/>
    <s v="ABONE ALACAK TALEBİ"/>
    <s v="Tahsilat İşlem Talebi"/>
    <x v="0"/>
    <s v="TALEP SONUÇLANDI"/>
    <d v="2018-09-14T11:39:03"/>
    <d v="2018-09-14T11:39:03"/>
    <n v="0"/>
    <x v="0"/>
    <x v="1"/>
  </r>
  <r>
    <x v="3"/>
    <s v="1"/>
    <n v="1248707"/>
    <x v="5228"/>
    <s v="İŞLEM"/>
    <s v="FATURA KONTROLÜ"/>
    <s v="FATURA KONTROLÜ"/>
    <s v="FATURA KONTROLÜ"/>
    <x v="2"/>
    <s v="TALEP SONUÇLANDI"/>
    <d v="2018-09-22T17:18:26"/>
    <d v="2018-09-22T17:18:26"/>
    <n v="0"/>
    <x v="0"/>
    <x v="1"/>
  </r>
  <r>
    <x v="3"/>
    <s v="1"/>
    <n v="1249322"/>
    <x v="5229"/>
    <s v="İŞLEM"/>
    <s v="TESİS/SAYAÇ/ADRES KONTROL"/>
    <s v="TESİS/SAYAÇ/ADRES KONTROL"/>
    <s v="SAYAÇ KONTROLÜ"/>
    <x v="2"/>
    <s v="TALEP SONUÇLANDI"/>
    <d v="2018-09-19T10:20:46"/>
    <d v="2018-09-19T10:20:46"/>
    <n v="0"/>
    <x v="0"/>
    <x v="1"/>
  </r>
  <r>
    <x v="3"/>
    <s v="2"/>
    <n v="1251788"/>
    <x v="5230"/>
    <s v="İŞLEM"/>
    <s v="PSS ABONE TALEPLERİ"/>
    <s v="PSS ABONE TALEPLERİ"/>
    <s v="FARK GÜVENCE BEDELİ BİLGİSİ"/>
    <x v="1"/>
    <s v="TALEP SONUÇLANDI"/>
    <d v="2018-09-07T11:47:41"/>
    <d v="2018-09-07T12:44:28"/>
    <n v="3.9432870369637385E-2"/>
    <x v="0"/>
    <x v="1"/>
  </r>
  <r>
    <x v="3"/>
    <s v="1"/>
    <n v="1251915"/>
    <x v="5231"/>
    <s v="İŞLEM"/>
    <s v="AÇMA-KESME DURUMU"/>
    <s v="AÇMA-KESME DURUMU"/>
    <s v="AÇMA-KESME İTİRAZI"/>
    <x v="0"/>
    <s v="TALEP SONUÇLANDI"/>
    <d v="2018-09-07T10:30:56"/>
    <d v="2018-09-07T10:30:56"/>
    <n v="0"/>
    <x v="0"/>
    <x v="1"/>
  </r>
  <r>
    <x v="3"/>
    <s v="2"/>
    <n v="1252439"/>
    <x v="5232"/>
    <s v="İŞLEM"/>
    <s v="ABONE BİLGİ GÜNCELLEME"/>
    <s v="ABONE BİLGİ GÜNCELLEME"/>
    <s v="ABONE BİLGİ GÜNCELLEME"/>
    <x v="0"/>
    <s v="TALEP SONUÇLANDI"/>
    <d v="2018-09-08T14:36:24"/>
    <d v="2018-09-08T14:36:24"/>
    <n v="0"/>
    <x v="0"/>
    <x v="1"/>
  </r>
  <r>
    <x v="3"/>
    <s v="1"/>
    <n v="1252746"/>
    <x v="5233"/>
    <s v="İŞLEM"/>
    <s v="AÇMA-KESME DURUMU"/>
    <s v="AÇMA-KESME DURUMU"/>
    <s v="AÇMA-KESME İTİRAZI"/>
    <x v="0"/>
    <s v="TALEP SONUÇLANDI"/>
    <d v="2018-09-07T10:34:52"/>
    <d v="2018-09-07T10:34:52"/>
    <n v="0"/>
    <x v="0"/>
    <x v="1"/>
  </r>
  <r>
    <x v="3"/>
    <s v="1"/>
    <n v="1255829"/>
    <x v="5234"/>
    <s v="İŞLEM"/>
    <s v="TAHSİLAT"/>
    <s v="ABONE ALACAK TALEBİ"/>
    <s v="Tahsilat İşlem Talebi"/>
    <x v="0"/>
    <s v="TALEP SONUÇLANDI"/>
    <d v="2018-09-20T21:00:31"/>
    <d v="2018-09-20T21:00:31"/>
    <n v="0"/>
    <x v="0"/>
    <x v="1"/>
  </r>
  <r>
    <x v="3"/>
    <s v="2"/>
    <n v="1255829"/>
    <x v="5234"/>
    <s v="İŞLEM"/>
    <s v="AÇMA-KESME DURUMU"/>
    <s v="AÇMA-KESME DURUMU"/>
    <s v="AÇMA-KESME İTİRAZI"/>
    <x v="0"/>
    <s v="TALEP SONUÇLANDI"/>
    <d v="2018-09-21T11:53:53"/>
    <d v="2018-09-21T16:22:35"/>
    <n v="0.18659722222218988"/>
    <x v="0"/>
    <x v="1"/>
  </r>
  <r>
    <x v="3"/>
    <s v="1"/>
    <n v="1256965"/>
    <x v="5235"/>
    <s v="İŞLEM"/>
    <s v="ABONE BİLGİ GÜNCELLEME"/>
    <s v="ABONE BİLGİ GÜNCELLEME"/>
    <s v="ABONE BİLGİ GÜNCELLEME"/>
    <x v="0"/>
    <s v="TALEP SONUÇLANDI"/>
    <d v="2018-09-18T10:57:01"/>
    <d v="2018-09-18T10:57:01"/>
    <n v="0"/>
    <x v="0"/>
    <x v="1"/>
  </r>
  <r>
    <x v="3"/>
    <s v="2"/>
    <n v="1256965"/>
    <x v="5235"/>
    <s v="İŞLEM"/>
    <s v="FATURA KONTROLÜ"/>
    <s v="FATURA KONTROLÜ"/>
    <s v="FATURA KONTROLÜ"/>
    <x v="2"/>
    <s v="TALEP SONUÇLANDI"/>
    <d v="2018-09-18T10:57:18"/>
    <d v="2018-09-18T10:57:18"/>
    <n v="0"/>
    <x v="0"/>
    <x v="1"/>
  </r>
  <r>
    <x v="3"/>
    <s v="1"/>
    <n v="1258050"/>
    <x v="5236"/>
    <s v="İŞLEM"/>
    <s v="FATURA KONTROLÜ"/>
    <s v="FATURA KONTROLÜ"/>
    <s v="FATURA KONTROLÜ"/>
    <x v="2"/>
    <s v="TALEP SONUÇLANDI"/>
    <d v="2018-09-26T10:19:37"/>
    <d v="2018-09-26T10:19:37"/>
    <n v="0"/>
    <x v="0"/>
    <x v="1"/>
  </r>
  <r>
    <x v="3"/>
    <s v="1"/>
    <n v="1265813"/>
    <x v="5237"/>
    <s v="İŞLEM"/>
    <s v="ONLİNE İŞLEM MERKEZİ TALEPLERİ"/>
    <s v="ONLİNE İŞLEM MERKEZİ TALEPLERİ"/>
    <s v="TRAFİK KURYE ŞİKAYETİ"/>
    <x v="4"/>
    <s v="TALEP SONUÇLANDI"/>
    <d v="2018-09-02T15:39:05"/>
    <d v="2018-09-02T15:39:05"/>
    <n v="0"/>
    <x v="0"/>
    <x v="1"/>
  </r>
  <r>
    <x v="3"/>
    <s v="2"/>
    <n v="1268127"/>
    <x v="5238"/>
    <s v="İŞLEM"/>
    <s v="FATURA KONTROLÜ"/>
    <s v="FATURA KONTROLÜ"/>
    <s v="FATURA KONTROLÜ"/>
    <x v="2"/>
    <s v="TALEP SONUÇLANDI"/>
    <d v="2018-09-11T17:49:50"/>
    <d v="2018-09-17T10:23:56"/>
    <n v="5.6903472222184064"/>
    <x v="2"/>
    <x v="1"/>
  </r>
  <r>
    <x v="3"/>
    <s v="1"/>
    <n v="1268222"/>
    <x v="5239"/>
    <s v="İŞLEM"/>
    <s v="AÇMA-KESME DURUMU"/>
    <s v="AÇMA-KESME DURUMU"/>
    <s v="AÇMA-KESME İTİRAZI"/>
    <x v="0"/>
    <s v="TALEP SONUÇLANDI"/>
    <d v="2018-09-20T16:18:35"/>
    <d v="2018-09-20T16:18:35"/>
    <n v="0"/>
    <x v="0"/>
    <x v="1"/>
  </r>
  <r>
    <x v="3"/>
    <s v="1"/>
    <n v="126893"/>
    <x v="5240"/>
    <s v="İŞLEM"/>
    <s v="TAHSİLAT"/>
    <s v="ABONE ALACAK TALEBİ"/>
    <s v="Tahsilat İşlem Talebi"/>
    <x v="0"/>
    <s v="TALEP SONUÇLANDI"/>
    <d v="2018-09-18T10:20:46"/>
    <d v="2018-09-18T10:20:46"/>
    <n v="0"/>
    <x v="0"/>
    <x v="1"/>
  </r>
  <r>
    <x v="3"/>
    <s v="2"/>
    <n v="1273879"/>
    <x v="152"/>
    <s v="İŞLEM"/>
    <s v="TAHSİLAT"/>
    <s v="ABONE ALACAK TALEBİ"/>
    <s v="Tahsilat İşlem Talebi"/>
    <x v="0"/>
    <s v="TALEP SONUÇLANDI"/>
    <d v="2018-09-01T14:31:10"/>
    <d v="2018-09-01T14:31:09"/>
    <n v="-1.1574069503694773E-5"/>
    <x v="0"/>
    <x v="1"/>
  </r>
  <r>
    <x v="3"/>
    <s v="2"/>
    <n v="1275220"/>
    <x v="5241"/>
    <s v="İŞLEM"/>
    <s v="ABONE BİLGİ GÜNCELLEME"/>
    <s v="ABONE BİLGİ GÜNCELLEME"/>
    <s v="ABONE BİLGİ GÜNCELLEME"/>
    <x v="0"/>
    <s v="TALEP SONUÇLANDI"/>
    <d v="2018-09-13T09:18:27"/>
    <d v="2018-09-13T14:06:21"/>
    <n v="0.19993055555823958"/>
    <x v="0"/>
    <x v="1"/>
  </r>
  <r>
    <x v="3"/>
    <s v="1"/>
    <n v="1277221"/>
    <x v="5242"/>
    <s v="İŞLEM"/>
    <s v="TAHSİLAT"/>
    <s v="ABONE ALACAK TALEBİ"/>
    <s v="Tahsilat İşlem Talebi"/>
    <x v="0"/>
    <s v="TALEP SONUÇLANDI"/>
    <d v="2018-09-11T10:51:49"/>
    <d v="2018-09-11T10:51:49"/>
    <n v="0"/>
    <x v="0"/>
    <x v="1"/>
  </r>
  <r>
    <x v="3"/>
    <s v="1"/>
    <n v="1278485"/>
    <x v="5243"/>
    <s v="İŞLEM"/>
    <s v="AÇMA-KESME DURUMU"/>
    <s v="AÇMA-KESME DURUMU"/>
    <s v="AÇMA-KESME İTİRAZI"/>
    <x v="0"/>
    <s v="TALEP SONUÇLANDI"/>
    <d v="2018-09-13T12:26:42"/>
    <d v="2018-09-13T12:26:42"/>
    <n v="0"/>
    <x v="0"/>
    <x v="1"/>
  </r>
  <r>
    <x v="3"/>
    <s v="1"/>
    <n v="1279056"/>
    <x v="5244"/>
    <s v="İŞLEM"/>
    <s v="AÇMA-KESME DURUMU"/>
    <s v="AÇMA-KESME DURUMU"/>
    <s v="AÇMA-KESME İTİRAZI"/>
    <x v="0"/>
    <s v="TALEP SONUÇLANDI"/>
    <d v="2018-09-10T15:03:33"/>
    <d v="2018-09-10T15:03:33"/>
    <n v="0"/>
    <x v="0"/>
    <x v="1"/>
  </r>
  <r>
    <x v="3"/>
    <s v="1"/>
    <n v="1279056"/>
    <x v="5245"/>
    <s v="İŞLEM"/>
    <s v="AÇMA-KESME DURUMU"/>
    <s v="AÇMA-KESME DURUMU"/>
    <s v="AÇMA-KESME İTİRAZI"/>
    <x v="0"/>
    <s v="TALEP SONUÇLANDI"/>
    <d v="2018-09-10T14:56:46"/>
    <d v="2018-09-10T14:56:46"/>
    <n v="0"/>
    <x v="0"/>
    <x v="1"/>
  </r>
  <r>
    <x v="3"/>
    <s v="1"/>
    <n v="1279102"/>
    <x v="5246"/>
    <s v="İŞLEM"/>
    <s v="TESİS/SAYAÇ/ADRES KONTROL"/>
    <s v="TESİS/SAYAÇ/ADRES KONTROL"/>
    <s v="SAYAÇ KONTROLÜ"/>
    <x v="2"/>
    <s v="TALEP SONUÇLANDI"/>
    <d v="2018-09-03T16:04:36"/>
    <d v="2018-09-03T16:04:36"/>
    <n v="0"/>
    <x v="0"/>
    <x v="1"/>
  </r>
  <r>
    <x v="3"/>
    <s v="2"/>
    <n v="1279998"/>
    <x v="5247"/>
    <s v="İŞLEM"/>
    <s v="AÇMA-KESME DURUMU"/>
    <s v="AÇMA-KESME DURUMU"/>
    <s v="AÇMA-KESME İTİRAZI"/>
    <x v="0"/>
    <s v="TALEP SONUÇLANDI"/>
    <d v="2018-09-19T11:48:54"/>
    <d v="2018-09-19T16:34:23"/>
    <n v="0.19825231481081573"/>
    <x v="0"/>
    <x v="1"/>
  </r>
  <r>
    <x v="3"/>
    <s v="1"/>
    <n v="1279999"/>
    <x v="5248"/>
    <s v="İŞLEM"/>
    <s v="FATURA KONTROLÜ"/>
    <s v="FATURA KONTROLÜ"/>
    <s v="FATURA KONTROLÜ"/>
    <x v="2"/>
    <s v="TALEP SONUÇLANDI"/>
    <d v="2018-09-20T12:03:42"/>
    <d v="2018-09-20T12:03:42"/>
    <n v="0"/>
    <x v="0"/>
    <x v="1"/>
  </r>
  <r>
    <x v="3"/>
    <s v="1"/>
    <n v="1283361"/>
    <x v="5249"/>
    <s v="İŞLEM"/>
    <s v="ABONE BİLGİ GÜNCELLEME"/>
    <s v="ABONE BİLGİ GÜNCELLEME"/>
    <s v="ABONE BİLGİ GÜNCELLEME"/>
    <x v="0"/>
    <s v="TALEP SONUÇLANDI"/>
    <d v="2018-09-13T11:04:49"/>
    <d v="2018-09-13T11:04:49"/>
    <n v="0"/>
    <x v="0"/>
    <x v="1"/>
  </r>
  <r>
    <x v="3"/>
    <s v="2"/>
    <n v="129162"/>
    <x v="5250"/>
    <s v="İŞLEM"/>
    <s v="TESİS/SAYAÇ/ADRES KONTROL"/>
    <s v="TESİS/SAYAÇ/ADRES KONTROL"/>
    <s v="SAYAÇ KONTROLÜ"/>
    <x v="2"/>
    <s v="TALEP SONUÇLANDI"/>
    <d v="2018-09-03T16:50:39"/>
    <d v="2018-09-04T13:40:34"/>
    <n v="0.86799768518540077"/>
    <x v="0"/>
    <x v="1"/>
  </r>
  <r>
    <x v="3"/>
    <s v="2"/>
    <n v="129162"/>
    <x v="5250"/>
    <s v="İŞLEM"/>
    <s v="TESİS/SAYAÇ/ADRES KONTROL"/>
    <s v="TESİS/SAYAÇ/ADRES KONTROL"/>
    <s v="SAYAÇ KONTROLÜ"/>
    <x v="2"/>
    <s v="ÇALIŞILIYOR"/>
    <d v="2018-09-03T10:36:07"/>
    <d v="2018-09-03T10:36:07"/>
    <n v="0"/>
    <x v="0"/>
    <x v="1"/>
  </r>
  <r>
    <x v="3"/>
    <s v="1"/>
    <n v="1293924"/>
    <x v="5251"/>
    <s v="İŞLEM"/>
    <s v="ABONE BİLGİ GÜNCELLEME"/>
    <s v="ABONE BİLGİ GÜNCELLEME"/>
    <s v="ABONE BİLGİ GÜNCELLEME"/>
    <x v="0"/>
    <s v="TALEP SONUÇLANDI"/>
    <d v="2018-09-04T09:12:43"/>
    <d v="2018-09-04T09:12:43"/>
    <n v="0"/>
    <x v="0"/>
    <x v="1"/>
  </r>
  <r>
    <x v="3"/>
    <s v="1"/>
    <n v="1296647"/>
    <x v="5252"/>
    <s v="İŞLEM"/>
    <s v="REZERV ENDEKS İNCELEME TALEBİ"/>
    <s v="REZERV ENDEKS İNCELEME TALEBİ"/>
    <s v="endeks incelemesi için tahakkuka gönder"/>
    <x v="2"/>
    <s v="TALEP SONUÇLANDI"/>
    <d v="2018-09-25T08:26:21"/>
    <d v="2018-09-25T08:26:21"/>
    <n v="0"/>
    <x v="0"/>
    <x v="1"/>
  </r>
  <r>
    <x v="3"/>
    <s v="2"/>
    <n v="1298720"/>
    <x v="5253"/>
    <s v="İŞLEM"/>
    <s v="FATURA KONTROLÜ"/>
    <s v="FATURA KONTROLÜ"/>
    <s v="FATURA KONTROLÜ"/>
    <x v="2"/>
    <s v="TALEP SONUÇLANDI"/>
    <d v="2018-09-11T09:36:50"/>
    <d v="2018-09-11T14:36:31"/>
    <n v="0.20811342592787696"/>
    <x v="0"/>
    <x v="1"/>
  </r>
  <r>
    <x v="3"/>
    <s v="1"/>
    <n v="1302294"/>
    <x v="5254"/>
    <s v="İŞLEM"/>
    <s v="FATURA KONTROLÜ"/>
    <s v="FATURA KONTROLÜ"/>
    <s v="FATURA KONTROLÜ"/>
    <x v="2"/>
    <s v="TALEP SONUÇLANDI"/>
    <d v="2018-09-22T09:03:16"/>
    <d v="2018-09-22T09:03:16"/>
    <n v="0"/>
    <x v="0"/>
    <x v="1"/>
  </r>
  <r>
    <x v="3"/>
    <s v="1"/>
    <n v="1302753"/>
    <x v="5255"/>
    <s v="İŞLEM"/>
    <s v="FATURA KONTROLÜ"/>
    <s v="FATURA KONTROLÜ"/>
    <s v="FATURA KONTROLÜ"/>
    <x v="2"/>
    <s v="TALEP SONUÇLANDI"/>
    <d v="2018-09-13T10:06:44"/>
    <d v="2018-09-13T10:06:44"/>
    <n v="0"/>
    <x v="0"/>
    <x v="1"/>
  </r>
  <r>
    <x v="3"/>
    <s v="1"/>
    <n v="1303217"/>
    <x v="5256"/>
    <s v="İŞLEM"/>
    <s v="REZERV ENDEKS İNCELEME TALEBİ"/>
    <s v="REZERV ENDEKS İNCELEME TALEBİ"/>
    <s v="endeks incelemesi için tahakkuka gönder"/>
    <x v="2"/>
    <s v="TALEP SONUÇLANDI"/>
    <d v="2018-09-15T11:32:47"/>
    <d v="2018-09-15T11:32:47"/>
    <n v="0"/>
    <x v="0"/>
    <x v="1"/>
  </r>
  <r>
    <x v="3"/>
    <s v="1"/>
    <n v="1313408"/>
    <x v="5257"/>
    <s v="İŞLEM"/>
    <s v="FATURA KONTROLÜ"/>
    <s v="FATURA KONTROLÜ"/>
    <s v="FATURA KONTROLÜ"/>
    <x v="2"/>
    <s v="TALEP SONUÇLANDI"/>
    <d v="2018-09-23T13:35:39"/>
    <d v="2018-09-23T13:35:39"/>
    <n v="0"/>
    <x v="0"/>
    <x v="1"/>
  </r>
  <r>
    <x v="3"/>
    <s v="1"/>
    <n v="1316439"/>
    <x v="5258"/>
    <s v="İŞLEM"/>
    <s v="FATURA KONTROLÜ"/>
    <s v="FATURA KONTROLÜ"/>
    <s v="FATURA KONTROLÜ"/>
    <x v="2"/>
    <s v="TALEP SONUÇLANDI"/>
    <d v="2018-09-17T10:13:02"/>
    <d v="2018-09-17T10:13:02"/>
    <n v="0"/>
    <x v="0"/>
    <x v="1"/>
  </r>
  <r>
    <x v="3"/>
    <s v="1"/>
    <n v="1316439"/>
    <x v="5258"/>
    <s v="İŞLEM"/>
    <s v="KAMPANYA SÖZLEŞMESİ KONTROL VE TALEPLERİ"/>
    <s v="KAMPANYA SÖZLEŞMESİ KONTROL VE TALEPLERİ"/>
    <s v="KAMPANYA TARİFE İTİRAZI"/>
    <x v="3"/>
    <s v="TALEP SONUÇLANDI"/>
    <d v="2018-09-17T10:18:28"/>
    <d v="2018-09-17T10:18:28"/>
    <n v="0"/>
    <x v="0"/>
    <x v="1"/>
  </r>
  <r>
    <x v="3"/>
    <s v="2"/>
    <n v="131644"/>
    <x v="5259"/>
    <s v="İŞLEM"/>
    <s v="FATURA KONTROLÜ"/>
    <s v="FATURA KONTROLÜ"/>
    <s v="FATURA KONTROLÜ"/>
    <x v="2"/>
    <s v="TALEP SONUÇLANDI"/>
    <d v="2018-09-22T18:22:53"/>
    <d v="2018-09-28T16:36:06"/>
    <n v="5.9258449074113742"/>
    <x v="2"/>
    <x v="1"/>
  </r>
  <r>
    <x v="3"/>
    <s v="1"/>
    <n v="1322123"/>
    <x v="5260"/>
    <s v="İŞLEM"/>
    <s v="ONLİNE İŞLEM MERKEZİ TALEPLERİ"/>
    <s v="ONLİNE İŞLEM MERKEZİ TALEPLERİ"/>
    <s v="TRAFİK KURYE ŞİKAYETİ"/>
    <x v="4"/>
    <s v="TALEP SONUÇLANDI"/>
    <d v="2018-09-22T10:22:47"/>
    <d v="2018-09-22T10:22:47"/>
    <n v="0"/>
    <x v="0"/>
    <x v="1"/>
  </r>
  <r>
    <x v="3"/>
    <s v="2"/>
    <n v="1325667"/>
    <x v="5261"/>
    <s v="İŞLEM"/>
    <s v="FATURA KONTROLÜ"/>
    <s v="FATURA KONTROLÜ"/>
    <s v="FATURA KONTROLÜ"/>
    <x v="2"/>
    <s v="TALEP SONUÇLANDI"/>
    <d v="2018-09-08T16:02:34"/>
    <d v="2018-09-11T16:32:50"/>
    <n v="3.0210185185205773"/>
    <x v="2"/>
    <x v="1"/>
  </r>
  <r>
    <x v="3"/>
    <s v="2"/>
    <n v="1326216"/>
    <x v="5262"/>
    <s v="İŞLEM"/>
    <s v="AÇMA-KESME DURUMU"/>
    <s v="AÇMA-KESME DURUMU"/>
    <s v="AÇMA-KESME İTİRAZI"/>
    <x v="0"/>
    <s v="TALEP SONUÇLANDI"/>
    <d v="2018-09-13T19:26:33"/>
    <d v="2018-09-17T09:47:19"/>
    <n v="3.5977546296271612"/>
    <x v="2"/>
    <x v="1"/>
  </r>
  <r>
    <x v="3"/>
    <s v="1"/>
    <n v="1330327"/>
    <x v="5263"/>
    <s v="İŞLEM"/>
    <s v="ABONE BİLGİ GÜNCELLEME"/>
    <s v="ABONE BİLGİ GÜNCELLEME"/>
    <s v="ABONE BİLGİ GÜNCELLEME"/>
    <x v="0"/>
    <s v="TALEP SONUÇLANDI"/>
    <d v="2018-09-05T11:11:06"/>
    <d v="2018-09-05T11:11:06"/>
    <n v="0"/>
    <x v="0"/>
    <x v="1"/>
  </r>
  <r>
    <x v="3"/>
    <s v="1"/>
    <n v="1330327"/>
    <x v="5263"/>
    <s v="İŞLEM"/>
    <s v="KAMPANYA SÖZLEŞMESİ KONTROL VE TALEPLERİ"/>
    <s v="KAMPANYA SÖZLEŞMESİ KONTROL VE TALEPLERİ"/>
    <s v="KAMPANYA TARİFE İTİRAZI"/>
    <x v="3"/>
    <s v="TALEP SONUÇLANDI"/>
    <d v="2018-09-05T11:15:00"/>
    <d v="2018-09-05T11:15:00"/>
    <n v="0"/>
    <x v="0"/>
    <x v="1"/>
  </r>
  <r>
    <x v="3"/>
    <s v="2"/>
    <n v="1331355"/>
    <x v="5264"/>
    <s v="İŞLEM"/>
    <s v="AÇMA-KESME DURUMU"/>
    <s v="AÇMA-KESME DURUMU"/>
    <s v="AÇMA-KESME İTİRAZI"/>
    <x v="0"/>
    <s v="TALEP SONUÇLANDI"/>
    <d v="2018-09-03T14:36:17"/>
    <d v="2018-09-04T11:24:24"/>
    <n v="0.86674768518423662"/>
    <x v="0"/>
    <x v="1"/>
  </r>
  <r>
    <x v="3"/>
    <s v="1"/>
    <n v="1334701"/>
    <x v="5265"/>
    <s v="İŞLEM"/>
    <s v="FATURA KONTROLÜ"/>
    <s v="FATURA KONTROLÜ"/>
    <s v="FATURA KONTROLÜ"/>
    <x v="2"/>
    <s v="TALEP SONUÇLANDI"/>
    <d v="2018-09-25T19:16:01"/>
    <d v="2018-09-25T19:16:01"/>
    <n v="0"/>
    <x v="0"/>
    <x v="1"/>
  </r>
  <r>
    <x v="3"/>
    <s v="1"/>
    <n v="1335535"/>
    <x v="5266"/>
    <s v="İŞLEM"/>
    <s v="ABONE BİLGİ GÜNCELLEME"/>
    <s v="ABONE BİLGİ GÜNCELLEME"/>
    <s v="ABONE BİLGİ GÜNCELLEME"/>
    <x v="0"/>
    <s v="TALEP SONUÇLANDI"/>
    <d v="2018-09-08T12:31:44"/>
    <d v="2018-09-08T12:31:44"/>
    <n v="0"/>
    <x v="0"/>
    <x v="1"/>
  </r>
  <r>
    <x v="3"/>
    <s v="1"/>
    <n v="1335566"/>
    <x v="5267"/>
    <s v="İŞLEM"/>
    <s v="ABONE BİLGİ GÜNCELLEME"/>
    <s v="ABONE BİLGİ GÜNCELLEME"/>
    <s v="ABONE BİLGİ GÜNCELLEME"/>
    <x v="0"/>
    <s v="TALEP SONUÇLANDI"/>
    <d v="2018-09-12T14:34:27"/>
    <d v="2018-09-12T14:34:27"/>
    <n v="0"/>
    <x v="0"/>
    <x v="1"/>
  </r>
  <r>
    <x v="3"/>
    <s v="1"/>
    <n v="1335666"/>
    <x v="5268"/>
    <s v="İŞLEM"/>
    <s v="FATURA KONTROLÜ"/>
    <s v="FATURA KONTROLÜ"/>
    <s v="FATURA KONTROLÜ"/>
    <x v="2"/>
    <s v="TALEP SONUÇLANDI"/>
    <d v="2018-09-22T10:21:40"/>
    <d v="2018-09-22T10:21:40"/>
    <n v="0"/>
    <x v="0"/>
    <x v="1"/>
  </r>
  <r>
    <x v="3"/>
    <s v="1"/>
    <n v="1335805"/>
    <x v="5269"/>
    <s v="İŞLEM"/>
    <s v="FATURA KONTROLÜ"/>
    <s v="FATURA KONTROLÜ"/>
    <s v="FATURA KONTROLÜ"/>
    <x v="2"/>
    <s v="TALEP SONUÇLANDI"/>
    <d v="2018-09-25T12:23:57"/>
    <d v="2018-09-25T12:23:57"/>
    <n v="0"/>
    <x v="0"/>
    <x v="1"/>
  </r>
  <r>
    <x v="3"/>
    <s v="2"/>
    <n v="133944"/>
    <x v="5270"/>
    <s v="İŞLEM"/>
    <s v="FATURA KONTROLÜ"/>
    <s v="FATURA KONTROLÜ"/>
    <s v="FATURA KONTROLÜ"/>
    <x v="2"/>
    <s v="TALEP SONUÇLANDI"/>
    <d v="2018-09-14T15:16:29"/>
    <d v="2018-09-18T16:33:44"/>
    <n v="4.0536458333372138"/>
    <x v="2"/>
    <x v="1"/>
  </r>
  <r>
    <x v="3"/>
    <s v="1"/>
    <n v="1340942"/>
    <x v="3769"/>
    <s v="İŞLEM"/>
    <s v="EKSİK TÜKETİM LİDERLİĞİNE EVRAK SEVKİ"/>
    <s v="EKSİK TÜKETİM LİDERLİĞİNE EVRAK SEVKİ"/>
    <s v="ÖLÇÜSÜZ KULLANIM TUTANAĞI SEVKET"/>
    <x v="0"/>
    <s v="TALEP SONUÇLANDI"/>
    <d v="2018-09-04T13:38:58"/>
    <d v="2018-09-04T13:38:58"/>
    <n v="0"/>
    <x v="0"/>
    <x v="1"/>
  </r>
  <r>
    <x v="3"/>
    <s v="2"/>
    <n v="1342465"/>
    <x v="5271"/>
    <s v="İŞLEM"/>
    <s v="ABONE BİLGİ GÜNCELLEME"/>
    <s v="ABONE BİLGİ GÜNCELLEME"/>
    <s v="ABONE BİLGİ GÜNCELLEME"/>
    <x v="0"/>
    <s v="TALEP SONUÇLANDI"/>
    <d v="2018-09-07T10:38:13"/>
    <d v="2018-09-07T10:38:14"/>
    <n v="1.1574069503694773E-5"/>
    <x v="0"/>
    <x v="1"/>
  </r>
  <r>
    <x v="3"/>
    <s v="2"/>
    <n v="1344116"/>
    <x v="5272"/>
    <s v="İŞLEM"/>
    <s v="TAHLİYE VE GÜVENCE BEDELİ TALEPLERİ"/>
    <s v="TAHLİYE VE GÜVENCE BEDELİ TALEPLERİ"/>
    <s v="GECİKMİŞ TAHLİYE ŞİKAYETİ"/>
    <x v="0"/>
    <s v="TALEP SONUÇLANDI"/>
    <d v="2018-09-21T15:19:13"/>
    <d v="2018-09-25T12:22:01"/>
    <n v="3.8769444444478722"/>
    <x v="2"/>
    <x v="1"/>
  </r>
  <r>
    <x v="3"/>
    <s v="1"/>
    <n v="1345962"/>
    <x v="5273"/>
    <s v="İŞLEM"/>
    <s v="FATURA KONTROLÜ"/>
    <s v="FATURA KONTROLÜ"/>
    <s v="FATURA KONTROLÜ"/>
    <x v="2"/>
    <s v="TALEP SONUÇLANDI"/>
    <d v="2018-09-26T16:34:54"/>
    <d v="2018-09-26T16:34:54"/>
    <n v="0"/>
    <x v="0"/>
    <x v="1"/>
  </r>
  <r>
    <x v="3"/>
    <s v="1"/>
    <n v="1349882"/>
    <x v="5274"/>
    <s v="İŞLEM"/>
    <s v="USULSÜZ KULLANIM"/>
    <s v="USULSÜZ KULLANIM"/>
    <s v="Uyarı Mesajı Gönderimi"/>
    <x v="0"/>
    <s v="ÇALIŞILIYOR"/>
    <d v="2018-09-11T16:12:32"/>
    <d v="2018-09-11T16:12:32"/>
    <n v="0"/>
    <x v="0"/>
    <x v="1"/>
  </r>
  <r>
    <x v="3"/>
    <s v="2"/>
    <n v="1350408"/>
    <x v="5275"/>
    <s v="İŞLEM"/>
    <s v="AÇMA-KESME DURUMU"/>
    <s v="AÇMA-KESME DURUMU"/>
    <s v="AÇMA-KESME İTİRAZI"/>
    <x v="0"/>
    <s v="TALEP SONUÇLANDI"/>
    <d v="2018-09-10T16:37:15"/>
    <d v="2018-09-17T11:42:47"/>
    <n v="6.7955092592601432"/>
    <x v="2"/>
    <x v="1"/>
  </r>
  <r>
    <x v="3"/>
    <s v="2"/>
    <n v="1353101"/>
    <x v="3771"/>
    <s v="İŞLEM"/>
    <s v="FATURA KONTROLÜ"/>
    <s v="FATURA KONTROLÜ"/>
    <s v="FATURA KONTROLÜ"/>
    <x v="2"/>
    <s v="TALEP SONUÇLANDI"/>
    <d v="2018-09-24T11:10:47"/>
    <d v="2018-09-25T14:54:39"/>
    <n v="1.1554629629608826"/>
    <x v="0"/>
    <x v="1"/>
  </r>
  <r>
    <x v="3"/>
    <s v="2"/>
    <n v="1357284"/>
    <x v="3772"/>
    <s v="İŞLEM"/>
    <s v="FATURA KONTROLÜ"/>
    <s v="FATURA KONTROLÜ"/>
    <s v="FATURA KONTROLÜ"/>
    <x v="2"/>
    <s v="TALEP SONUÇLANDI"/>
    <d v="2018-09-23T13:05:16"/>
    <d v="2018-09-24T15:34:00"/>
    <n v="1.1032870370327146"/>
    <x v="0"/>
    <x v="1"/>
  </r>
  <r>
    <x v="3"/>
    <s v="1"/>
    <n v="1357589"/>
    <x v="5276"/>
    <s v="İŞLEM"/>
    <s v="AÇMA-KESME DURUMU"/>
    <s v="AÇMA-KESME DURUMU"/>
    <s v="AÇMA-KESME İTİRAZI"/>
    <x v="0"/>
    <s v="TALEP SONUÇLANDI"/>
    <d v="2018-09-22T18:19:06"/>
    <d v="2018-09-22T18:19:06"/>
    <n v="0"/>
    <x v="0"/>
    <x v="1"/>
  </r>
  <r>
    <x v="3"/>
    <s v="1"/>
    <n v="1364224"/>
    <x v="5277"/>
    <s v="İŞLEM"/>
    <s v="AÇMA-KESME DURUMU"/>
    <s v="AÇMA-KESME DURUMU"/>
    <s v="AÇMA-KESME İTİRAZI"/>
    <x v="0"/>
    <s v="TALEP SONUÇLANDI"/>
    <d v="2018-09-20T16:19:37"/>
    <d v="2018-09-20T16:19:37"/>
    <n v="0"/>
    <x v="0"/>
    <x v="1"/>
  </r>
  <r>
    <x v="3"/>
    <s v="1"/>
    <n v="1366318"/>
    <x v="5278"/>
    <s v="İŞLEM"/>
    <s v="AÇMA-KESME DURUMU"/>
    <s v="AÇMA-KESME DURUMU"/>
    <s v="AÇMA-KESME İTİRAZI"/>
    <x v="0"/>
    <s v="TALEP SONUÇLANDI"/>
    <d v="2018-09-12T13:23:04"/>
    <d v="2018-09-12T13:23:04"/>
    <n v="0"/>
    <x v="0"/>
    <x v="1"/>
  </r>
  <r>
    <x v="3"/>
    <s v="1"/>
    <n v="136722"/>
    <x v="5279"/>
    <s v="İŞLEM"/>
    <s v="FATURA KONTROLÜ"/>
    <s v="FATURA KONTROLÜ"/>
    <s v="FATURA KONTROLÜ"/>
    <x v="2"/>
    <s v="TALEP SONUÇLANDI"/>
    <d v="2018-09-05T13:02:48"/>
    <d v="2018-09-05T13:02:48"/>
    <n v="0"/>
    <x v="0"/>
    <x v="1"/>
  </r>
  <r>
    <x v="3"/>
    <s v="1"/>
    <n v="1370342"/>
    <x v="5280"/>
    <s v="İŞLEM"/>
    <s v="ABONE BİLGİ GÜNCELLEME"/>
    <s v="ABONE BİLGİ GÜNCELLEME"/>
    <s v="ABONE BİLGİ GÜNCELLEME"/>
    <x v="0"/>
    <s v="TALEP SONUÇLANDI"/>
    <d v="2018-09-12T19:23:04"/>
    <d v="2018-09-12T19:23:04"/>
    <n v="0"/>
    <x v="0"/>
    <x v="1"/>
  </r>
  <r>
    <x v="3"/>
    <s v="2"/>
    <n v="1370342"/>
    <x v="5280"/>
    <s v="İŞLEM"/>
    <s v="FATURA KONTROLÜ"/>
    <s v="FATURA KONTROLÜ"/>
    <s v="FATURA KONTROLÜ"/>
    <x v="2"/>
    <s v="TALEP SONUÇLANDI"/>
    <d v="2018-09-12T19:21:10"/>
    <d v="2018-09-14T10:51:14"/>
    <n v="1.6458796296283253"/>
    <x v="0"/>
    <x v="1"/>
  </r>
  <r>
    <x v="3"/>
    <s v="2"/>
    <n v="1370399"/>
    <x v="5281"/>
    <s v="İŞLEM"/>
    <s v="FATURA KONTROLÜ"/>
    <s v="FATURA KONTROLÜ"/>
    <s v="FATURA KONTROLÜ"/>
    <x v="2"/>
    <s v="TALEP SONUÇLANDI"/>
    <d v="2018-09-24T09:19:55"/>
    <d v="2018-09-24T09:46:48"/>
    <n v="1.8668981480004732E-2"/>
    <x v="0"/>
    <x v="1"/>
  </r>
  <r>
    <x v="3"/>
    <s v="2"/>
    <n v="1375429"/>
    <x v="5282"/>
    <s v="İŞLEM"/>
    <s v="FATURA KONTROLÜ"/>
    <s v="FATURA KONTROLÜ"/>
    <s v="FATURA KONTROLÜ"/>
    <x v="2"/>
    <s v="TALEP SONUÇLANDI"/>
    <d v="2018-09-19T09:21:27"/>
    <d v="2018-09-19T11:20:21"/>
    <n v="8.2569444450200535E-2"/>
    <x v="0"/>
    <x v="1"/>
  </r>
  <r>
    <x v="3"/>
    <s v="1"/>
    <n v="1376003"/>
    <x v="5283"/>
    <s v="İŞLEM"/>
    <s v="ABONE BİLGİ GÜNCELLEME"/>
    <s v="ABONE BİLGİ GÜNCELLEME"/>
    <s v="ABONE BİLGİ GÜNCELLEME"/>
    <x v="0"/>
    <s v="TALEP SONUÇLANDI"/>
    <d v="2018-09-17T14:11:24"/>
    <d v="2018-09-17T14:11:24"/>
    <n v="0"/>
    <x v="0"/>
    <x v="1"/>
  </r>
  <r>
    <x v="3"/>
    <s v="2"/>
    <n v="1380562"/>
    <x v="5284"/>
    <s v="İŞLEM"/>
    <s v="AÇMA-KESME DURUMU"/>
    <s v="AÇMA-KESME DURUMU"/>
    <s v="AÇMA-KESME İTİRAZI"/>
    <x v="0"/>
    <s v="TALEP SONUÇLANDI"/>
    <d v="2018-09-21T15:37:39"/>
    <d v="2018-09-22T09:36:06"/>
    <n v="0.74892361111415084"/>
    <x v="0"/>
    <x v="1"/>
  </r>
  <r>
    <x v="3"/>
    <s v="2"/>
    <n v="1382557"/>
    <x v="5285"/>
    <s v="İŞLEM"/>
    <s v="FATURA KONTROLÜ"/>
    <s v="FATURA KONTROLÜ"/>
    <s v="FATURA KONTROLÜ"/>
    <x v="2"/>
    <s v="TALEP SONUÇLANDI"/>
    <d v="2018-09-25T16:16:27"/>
    <d v="2018-09-28T15:48:06"/>
    <n v="2.9803125000034925"/>
    <x v="0"/>
    <x v="1"/>
  </r>
  <r>
    <x v="3"/>
    <s v="1"/>
    <n v="1384212"/>
    <x v="5286"/>
    <s v="İŞLEM"/>
    <s v="TAHLİYE VE GÜVENCE BEDELİ TALEPLERİ"/>
    <s v="TAHLİYE VE GÜVENCE BEDELİ TALEPLERİ"/>
    <s v="GECİKMİŞ TAHLİYE ŞİKAYETİ"/>
    <x v="0"/>
    <s v="TALEP SONUÇLANDI"/>
    <d v="2018-09-24T11:04:42"/>
    <d v="2018-09-24T11:04:42"/>
    <n v="0"/>
    <x v="0"/>
    <x v="1"/>
  </r>
  <r>
    <x v="3"/>
    <s v="2"/>
    <n v="1388984"/>
    <x v="5287"/>
    <s v="İŞLEM"/>
    <s v="ABONE BİLGİ GÜNCELLEME"/>
    <s v="ABONE BİLGİ GÜNCELLEME"/>
    <s v="ABONE BİLGİ GÜNCELLEME"/>
    <x v="0"/>
    <s v="TALEP SONUÇLANDI"/>
    <d v="2018-09-28T14:33:27"/>
    <d v="2018-09-28T14:33:27"/>
    <n v="0"/>
    <x v="0"/>
    <x v="1"/>
  </r>
  <r>
    <x v="3"/>
    <s v="2"/>
    <n v="1389490"/>
    <x v="5288"/>
    <s v="İŞLEM"/>
    <s v="FATURA KONTROLÜ"/>
    <s v="FATURA KONTROLÜ"/>
    <s v="FATURA KONTROLÜ"/>
    <x v="2"/>
    <s v="TALEP SONUÇLANDI"/>
    <d v="2018-09-17T22:33:43"/>
    <d v="2018-09-19T11:44:21"/>
    <n v="1.5490509259252576"/>
    <x v="0"/>
    <x v="1"/>
  </r>
  <r>
    <x v="3"/>
    <s v="2"/>
    <n v="1389632"/>
    <x v="3786"/>
    <s v="İŞLEM"/>
    <s v="FATURA KONTROLÜ"/>
    <s v="FATURA KONTROLÜ"/>
    <s v="FATURA KONTROLÜ"/>
    <x v="2"/>
    <s v="TALEP SONUÇLANDI"/>
    <d v="2018-09-26T22:09:30"/>
    <d v="2018-09-27T15:12:07"/>
    <n v="0.71015046296815854"/>
    <x v="0"/>
    <x v="1"/>
  </r>
  <r>
    <x v="3"/>
    <s v="1"/>
    <n v="1391931"/>
    <x v="5289"/>
    <s v="İŞLEM"/>
    <s v="AÇMA-KESME DURUMU"/>
    <s v="AÇMA-KESME DURUMU"/>
    <s v="AÇMA-KESME İTİRAZI"/>
    <x v="0"/>
    <s v="TALEP SONUÇLANDI"/>
    <d v="2018-09-19T10:03:02"/>
    <d v="2018-09-19T10:03:02"/>
    <n v="0"/>
    <x v="0"/>
    <x v="1"/>
  </r>
  <r>
    <x v="3"/>
    <s v="1"/>
    <n v="1394616"/>
    <x v="5290"/>
    <s v="İŞLEM"/>
    <s v="ABONE BİLGİ GÜNCELLEME"/>
    <s v="ABONE BİLGİ GÜNCELLEME"/>
    <s v="ABONE BİLGİ GÜNCELLEME"/>
    <x v="0"/>
    <s v="TALEP SONUÇLANDI"/>
    <d v="2018-09-13T15:27:57"/>
    <d v="2018-09-13T15:27:57"/>
    <n v="0"/>
    <x v="0"/>
    <x v="1"/>
  </r>
  <r>
    <x v="3"/>
    <s v="1"/>
    <n v="1394796"/>
    <x v="5291"/>
    <s v="İŞLEM"/>
    <s v="FATURA KONTROLÜ"/>
    <s v="FATURA KONTROLÜ"/>
    <s v="FATURA KONTROLÜ"/>
    <x v="2"/>
    <s v="TALEP SONUÇLANDI"/>
    <d v="2018-09-07T23:11:24"/>
    <d v="2018-09-07T23:11:24"/>
    <n v="0"/>
    <x v="0"/>
    <x v="1"/>
  </r>
  <r>
    <x v="3"/>
    <s v="2"/>
    <n v="1395369"/>
    <x v="5292"/>
    <s v="İŞLEM"/>
    <s v="FATURA KONTROLÜ"/>
    <s v="FATURA KONTROLÜ"/>
    <s v="FATURA KONTROLÜ"/>
    <x v="2"/>
    <s v="TALEP SONUÇLANDI"/>
    <d v="2018-09-18T12:02:44"/>
    <d v="2018-09-18T12:02:45"/>
    <n v="1.1574076779652387E-5"/>
    <x v="0"/>
    <x v="1"/>
  </r>
  <r>
    <x v="3"/>
    <s v="2"/>
    <n v="1396101"/>
    <x v="5293"/>
    <s v="İŞLEM"/>
    <s v="FATURA KONTROLÜ"/>
    <s v="FATURA KONTROLÜ"/>
    <s v="FATURA KONTROLÜ"/>
    <x v="2"/>
    <s v="TALEP SONUÇLANDI"/>
    <d v="2018-09-08T16:36:00"/>
    <d v="2018-09-08T16:36:01"/>
    <n v="1.1574076779652387E-5"/>
    <x v="0"/>
    <x v="1"/>
  </r>
  <r>
    <x v="3"/>
    <s v="1"/>
    <n v="139736"/>
    <x v="5294"/>
    <s v="İŞLEM"/>
    <s v="ABONE BİLGİ GÜNCELLEME"/>
    <s v="ABONE BİLGİ GÜNCELLEME"/>
    <s v="ABONE BİLGİ GÜNCELLEME"/>
    <x v="0"/>
    <s v="TALEP SONUÇLANDI"/>
    <d v="2018-09-25T10:08:26"/>
    <d v="2018-09-25T10:08:26"/>
    <n v="0"/>
    <x v="0"/>
    <x v="1"/>
  </r>
  <r>
    <x v="3"/>
    <s v="2"/>
    <n v="1398107"/>
    <x v="5295"/>
    <s v="İŞLEM"/>
    <s v="FATURA KONTROLÜ"/>
    <s v="FATURA KONTROLÜ"/>
    <s v="FATURA KONTROLÜ"/>
    <x v="2"/>
    <s v="TALEP SONUÇLANDI"/>
    <d v="2018-09-27T09:32:37"/>
    <d v="2018-09-28T16:37:01"/>
    <n v="1.2947222222210257"/>
    <x v="0"/>
    <x v="1"/>
  </r>
  <r>
    <x v="3"/>
    <s v="1"/>
    <n v="1398726"/>
    <x v="5296"/>
    <s v="İŞLEM"/>
    <s v="KAMPANYA SÖZLEŞMESİ KONTROL VE TALEPLERİ"/>
    <s v="KAMPANYA SÖZLEŞMESİ KONTROL VE TALEPLERİ"/>
    <s v="KAMPANYA TARİFE İTİRAZI"/>
    <x v="3"/>
    <s v="TALEP SONUÇLANDI"/>
    <d v="2018-09-10T09:24:07"/>
    <d v="2018-09-10T09:24:07"/>
    <n v="0"/>
    <x v="0"/>
    <x v="1"/>
  </r>
  <r>
    <x v="3"/>
    <s v="1"/>
    <n v="1402368"/>
    <x v="5297"/>
    <s v="İŞLEM"/>
    <s v="TAHSİLAT"/>
    <s v="ABONE ALACAK TALEBİ"/>
    <s v="Tahsilat İşlem Talebi"/>
    <x v="0"/>
    <s v="TALEP SONUÇLANDI"/>
    <d v="2018-09-23T23:39:54"/>
    <d v="2018-09-23T23:39:54"/>
    <n v="0"/>
    <x v="0"/>
    <x v="1"/>
  </r>
  <r>
    <x v="3"/>
    <s v="1"/>
    <n v="1403682"/>
    <x v="5298"/>
    <s v="İŞLEM"/>
    <s v="REZERV ENDEKS İNCELEME TALEBİ"/>
    <s v="REZERV ENDEKS İNCELEME TALEBİ"/>
    <s v="endeks incelemesi için tahakkuka gönder"/>
    <x v="2"/>
    <s v="TALEP SONUÇLANDI"/>
    <d v="2018-09-11T15:25:40"/>
    <d v="2018-09-11T15:25:40"/>
    <n v="0"/>
    <x v="0"/>
    <x v="1"/>
  </r>
  <r>
    <x v="3"/>
    <s v="1"/>
    <n v="1404258"/>
    <x v="5299"/>
    <s v="İŞLEM"/>
    <s v="TESİS/SAYAÇ/ADRES KONTROL"/>
    <s v="TESİS/SAYAÇ/ADRES KONTROL"/>
    <s v="SAYAÇ KONTROLÜ"/>
    <x v="2"/>
    <s v="TALEP SONUÇLANDI"/>
    <d v="2018-09-18T15:26:46"/>
    <d v="2018-09-18T15:26:46"/>
    <n v="0"/>
    <x v="0"/>
    <x v="1"/>
  </r>
  <r>
    <x v="3"/>
    <s v="1"/>
    <n v="1404419"/>
    <x v="2174"/>
    <s v="İŞLEM"/>
    <s v="FATURA KONTROLÜ"/>
    <s v="FATURA KONTROLÜ"/>
    <s v="FATURA KONTROLÜ"/>
    <x v="2"/>
    <s v="TALEP SONUÇLANDI"/>
    <d v="2018-09-10T10:48:46"/>
    <d v="2018-09-10T10:48:46"/>
    <n v="0"/>
    <x v="0"/>
    <x v="1"/>
  </r>
  <r>
    <x v="3"/>
    <s v="1"/>
    <n v="1404518"/>
    <x v="5300"/>
    <s v="İŞLEM"/>
    <s v="ABONE BİLGİ GÜNCELLEME"/>
    <s v="ABONE BİLGİ GÜNCELLEME"/>
    <s v="ABONE BİLGİ GÜNCELLEME"/>
    <x v="0"/>
    <s v="TALEP SONUÇLANDI"/>
    <d v="2018-09-24T10:12:04"/>
    <d v="2018-09-24T10:12:04"/>
    <n v="0"/>
    <x v="0"/>
    <x v="1"/>
  </r>
  <r>
    <x v="3"/>
    <s v="2"/>
    <n v="1405230"/>
    <x v="217"/>
    <s v="İŞLEM"/>
    <s v="TAHSİLAT"/>
    <s v="ABONE ALACAK TALEBİ"/>
    <s v="Tahsilat İşlem Talebi"/>
    <x v="0"/>
    <s v="TALEP SONUÇLANDI"/>
    <d v="2018-09-19T13:31:14"/>
    <d v="2018-09-19T13:31:14"/>
    <n v="0"/>
    <x v="0"/>
    <x v="1"/>
  </r>
  <r>
    <x v="3"/>
    <s v="1"/>
    <n v="141002"/>
    <x v="5301"/>
    <s v="İŞLEM"/>
    <s v="FATURA KONTROLÜ"/>
    <s v="FATURA KONTROLÜ"/>
    <s v="FATURA KONTROLÜ"/>
    <x v="2"/>
    <s v="TALEP SONUÇLANDI"/>
    <d v="2018-09-12T11:30:39"/>
    <d v="2018-09-12T11:30:39"/>
    <n v="0"/>
    <x v="0"/>
    <x v="1"/>
  </r>
  <r>
    <x v="3"/>
    <s v="1"/>
    <n v="1410599"/>
    <x v="5302"/>
    <s v="İŞLEM"/>
    <s v="TAHSİLAT"/>
    <s v="ABONE ALACAK TALEBİ"/>
    <s v="Tahsilat İşlem Talebi"/>
    <x v="0"/>
    <s v="TALEP SONUÇLANDI"/>
    <d v="2018-09-19T13:02:11"/>
    <d v="2018-09-19T13:02:11"/>
    <n v="0"/>
    <x v="0"/>
    <x v="1"/>
  </r>
  <r>
    <x v="3"/>
    <s v="2"/>
    <n v="1410599"/>
    <x v="5302"/>
    <s v="İŞLEM"/>
    <s v="AÇMA-KESME DURUMU"/>
    <s v="AÇMA-KESME DURUMU"/>
    <s v="AÇMA-KESME İTİRAZI"/>
    <x v="0"/>
    <s v="TALEP SONUÇLANDI"/>
    <d v="2018-09-19T13:08:27"/>
    <d v="2018-09-19T18:11:00"/>
    <n v="0.21010416666831588"/>
    <x v="0"/>
    <x v="1"/>
  </r>
  <r>
    <x v="3"/>
    <s v="1"/>
    <n v="1413780"/>
    <x v="5303"/>
    <s v="İŞLEM"/>
    <s v="TAHSİLAT"/>
    <s v="ABONE ALACAK TALEBİ"/>
    <s v="Tahsilat İşlem Talebi"/>
    <x v="0"/>
    <s v="TALEP SONUÇLANDI"/>
    <d v="2018-09-04T08:55:33"/>
    <d v="2018-09-04T08:55:33"/>
    <n v="0"/>
    <x v="0"/>
    <x v="1"/>
  </r>
  <r>
    <x v="3"/>
    <s v="2"/>
    <n v="1413780"/>
    <x v="5303"/>
    <s v="İŞLEM"/>
    <s v="ABONE BİLGİ GÜNCELLEME"/>
    <s v="ABONE BİLGİ GÜNCELLEME"/>
    <s v="ABONE BİLGİ GÜNCELLEME"/>
    <x v="0"/>
    <s v="TALEP SONUÇLANDI"/>
    <d v="2018-09-04T08:55:17"/>
    <d v="2018-09-04T08:55:17"/>
    <n v="0"/>
    <x v="0"/>
    <x v="1"/>
  </r>
  <r>
    <x v="3"/>
    <s v="1"/>
    <n v="1415892"/>
    <x v="5304"/>
    <s v="İŞLEM"/>
    <s v="TAHSİLAT"/>
    <s v="ABONE ALACAK TALEBİ"/>
    <s v="Tahsilat İşlem Talebi"/>
    <x v="0"/>
    <s v="TALEP SONUÇLANDI"/>
    <d v="2018-09-21T19:20:30"/>
    <d v="2018-09-21T19:20:30"/>
    <n v="0"/>
    <x v="0"/>
    <x v="1"/>
  </r>
  <r>
    <x v="3"/>
    <s v="1"/>
    <n v="1425577"/>
    <x v="5305"/>
    <s v="İŞLEM"/>
    <s v="AÇMA-KESME DURUMU"/>
    <s v="AÇMA-KESME DURUMU"/>
    <s v="AÇMA-KESME İTİRAZI"/>
    <x v="0"/>
    <s v="TALEP SONUÇLANDI"/>
    <d v="2018-09-17T14:38:21"/>
    <d v="2018-09-17T14:38:21"/>
    <n v="0"/>
    <x v="0"/>
    <x v="1"/>
  </r>
  <r>
    <x v="3"/>
    <s v="1"/>
    <n v="142597"/>
    <x v="5306"/>
    <s v="İŞLEM"/>
    <s v="AÇMA-KESME DURUMU"/>
    <s v="AÇMA-KESME DURUMU"/>
    <s v="AÇMA-KESME İTİRAZI"/>
    <x v="0"/>
    <s v="TALEP SONUÇLANDI"/>
    <d v="2018-09-10T11:20:51"/>
    <d v="2018-09-10T11:20:51"/>
    <n v="0"/>
    <x v="0"/>
    <x v="1"/>
  </r>
  <r>
    <x v="3"/>
    <s v="1"/>
    <n v="1428490"/>
    <x v="5307"/>
    <s v="İŞLEM"/>
    <s v="FATURA KONTROLÜ"/>
    <s v="FATURA KONTROLÜ"/>
    <s v="FATURA KONTROLÜ"/>
    <x v="2"/>
    <s v="TALEP SONUÇLANDI"/>
    <d v="2018-09-24T18:59:19"/>
    <d v="2018-09-24T18:59:19"/>
    <n v="0"/>
    <x v="0"/>
    <x v="1"/>
  </r>
  <r>
    <x v="3"/>
    <s v="2"/>
    <n v="1432697"/>
    <x v="5308"/>
    <s v="İŞLEM"/>
    <s v="ABONE BİLGİ GÜNCELLEME"/>
    <s v="ABONE BİLGİ GÜNCELLEME"/>
    <s v="ABONE BİLGİ GÜNCELLEME"/>
    <x v="0"/>
    <s v="TALEP SONUÇLANDI"/>
    <d v="2018-09-21T13:04:53"/>
    <d v="2018-09-21T13:04:54"/>
    <n v="1.1574076779652387E-5"/>
    <x v="0"/>
    <x v="1"/>
  </r>
  <r>
    <x v="3"/>
    <s v="2"/>
    <n v="1433295"/>
    <x v="5309"/>
    <s v="İŞLEM"/>
    <s v="AÇMA-KESME DURUMU"/>
    <s v="AÇMA-KESME DURUMU"/>
    <s v="AÇMA-KESME İTİRAZI"/>
    <x v="0"/>
    <s v="TALEP SONUÇLANDI"/>
    <d v="2018-09-21T19:47:56"/>
    <d v="2018-09-24T08:59:53"/>
    <n v="2.5499652777798474"/>
    <x v="0"/>
    <x v="1"/>
  </r>
  <r>
    <x v="3"/>
    <s v="2"/>
    <n v="1434827"/>
    <x v="5310"/>
    <s v="İŞLEM"/>
    <s v="FATURA KONTROLÜ"/>
    <s v="FATURA KONTROLÜ"/>
    <s v="FATURA KONTROLÜ"/>
    <x v="2"/>
    <s v="TALEP SONUÇLANDI"/>
    <d v="2018-09-14T00:35:13"/>
    <d v="2018-09-14T17:32:41"/>
    <n v="0.70657407407270512"/>
    <x v="0"/>
    <x v="1"/>
  </r>
  <r>
    <x v="3"/>
    <s v="1"/>
    <n v="1435582"/>
    <x v="5311"/>
    <s v="İŞLEM"/>
    <s v="FATURA KONTROLÜ"/>
    <s v="FATURA KONTROLÜ"/>
    <s v="FATURA KONTROLÜ"/>
    <x v="2"/>
    <s v="TALEP SONUÇLANDI"/>
    <d v="2018-09-08T12:16:39"/>
    <d v="2018-09-08T12:16:39"/>
    <n v="0"/>
    <x v="0"/>
    <x v="1"/>
  </r>
  <r>
    <x v="3"/>
    <s v="1"/>
    <n v="1444075"/>
    <x v="5312"/>
    <s v="İŞLEM"/>
    <s v="REZERV ENDEKS İNCELEME TALEBİ"/>
    <s v="REZERV ENDEKS İNCELEME TALEBİ"/>
    <s v="endeks incelemesi için tahakkuka gönder"/>
    <x v="2"/>
    <s v="TALEP SONUÇLANDI"/>
    <d v="2018-09-15T11:25:20"/>
    <d v="2018-09-15T11:25:20"/>
    <n v="0"/>
    <x v="0"/>
    <x v="1"/>
  </r>
  <r>
    <x v="3"/>
    <s v="1"/>
    <n v="1447310"/>
    <x v="5313"/>
    <s v="İŞLEM"/>
    <s v="FATURA KONTROLÜ"/>
    <s v="FATURA KONTROLÜ"/>
    <s v="FATURA KONTROLÜ"/>
    <x v="2"/>
    <s v="TALEP SONUÇLANDI"/>
    <d v="2018-09-18T13:40:06"/>
    <d v="2018-09-18T13:40:06"/>
    <n v="0"/>
    <x v="0"/>
    <x v="1"/>
  </r>
  <r>
    <x v="3"/>
    <s v="1"/>
    <n v="1447310"/>
    <x v="5313"/>
    <s v="İŞLEM"/>
    <s v="USULSÜZ KULLANIM"/>
    <s v="USULSÜZ KULLANIM"/>
    <s v="Uyarı Mesajı Gönderimi"/>
    <x v="0"/>
    <s v="TALEP SONUÇLANDI"/>
    <d v="2018-09-18T13:47:42"/>
    <d v="2018-09-18T13:47:42"/>
    <n v="0"/>
    <x v="0"/>
    <x v="1"/>
  </r>
  <r>
    <x v="3"/>
    <s v="1"/>
    <n v="1448236"/>
    <x v="5314"/>
    <s v="İŞLEM"/>
    <s v="AÇMA-KESME DURUMU"/>
    <s v="AÇMA-KESME DURUMU"/>
    <s v="AÇMA-KESME İTİRAZI"/>
    <x v="0"/>
    <s v="TALEP SONUÇLANDI"/>
    <d v="2018-09-03T10:55:50"/>
    <d v="2018-09-03T10:55:50"/>
    <n v="0"/>
    <x v="0"/>
    <x v="1"/>
  </r>
  <r>
    <x v="3"/>
    <s v="1"/>
    <n v="1451839"/>
    <x v="5315"/>
    <s v="İŞLEM"/>
    <s v="KAMPANYA SÖZLEŞMESİ KONTROL VE TALEPLERİ"/>
    <s v="KAMPANYA SÖZLEŞMESİ KONTROL VE TALEPLERİ"/>
    <s v="KAMPANYA TARİFE İTİRAZI"/>
    <x v="3"/>
    <s v="TALEP SONUÇLANDI"/>
    <d v="2018-09-13T09:20:11"/>
    <d v="2018-09-13T09:20:11"/>
    <n v="0"/>
    <x v="0"/>
    <x v="1"/>
  </r>
  <r>
    <x v="3"/>
    <s v="1"/>
    <n v="1452511"/>
    <x v="5316"/>
    <s v="İŞLEM"/>
    <s v="REZERV ENDEKS İNCELEME TALEBİ"/>
    <s v="REZERV ENDEKS İNCELEME TALEBİ"/>
    <s v="endeks incelemesi için tahakkuka gönder"/>
    <x v="2"/>
    <s v="TALEP SONUÇLANDI"/>
    <d v="2018-09-05T09:58:26"/>
    <d v="2018-09-05T09:58:26"/>
    <n v="0"/>
    <x v="0"/>
    <x v="1"/>
  </r>
  <r>
    <x v="3"/>
    <s v="2"/>
    <n v="1454001"/>
    <x v="3803"/>
    <s v="İŞLEM"/>
    <s v="PSS ABONE TALEPLERİ"/>
    <s v="PSS ABONE TALEPLERİ"/>
    <s v="FARK GÜVENCE BEDELİ BİLGİSİ"/>
    <x v="1"/>
    <s v="TALEP SONUÇLANDI"/>
    <d v="2018-09-18T12:32:58"/>
    <d v="2018-09-19T11:00:58"/>
    <n v="0.93611111111385981"/>
    <x v="0"/>
    <x v="1"/>
  </r>
  <r>
    <x v="3"/>
    <s v="2"/>
    <n v="145702"/>
    <x v="5317"/>
    <s v="İŞLEM"/>
    <s v="ABONE BİLGİ GÜNCELLEME"/>
    <s v="ABONE BİLGİ GÜNCELLEME"/>
    <s v="ABONE BİLGİ GÜNCELLEME"/>
    <x v="0"/>
    <s v="TALEP SONUÇLANDI"/>
    <d v="2018-09-26T10:56:58"/>
    <d v="2018-09-26T10:56:59"/>
    <n v="1.1574076779652387E-5"/>
    <x v="0"/>
    <x v="1"/>
  </r>
  <r>
    <x v="3"/>
    <s v="1"/>
    <n v="1461604"/>
    <x v="5318"/>
    <s v="İŞLEM"/>
    <s v="ABONE BİLGİ GÜNCELLEME"/>
    <s v="ABONE BİLGİ GÜNCELLEME"/>
    <s v="ABONE BİLGİ GÜNCELLEME"/>
    <x v="0"/>
    <s v="TALEP SONUÇLANDI"/>
    <d v="2018-09-06T18:27:22"/>
    <d v="2018-09-06T18:27:22"/>
    <n v="0"/>
    <x v="0"/>
    <x v="1"/>
  </r>
  <r>
    <x v="3"/>
    <s v="1"/>
    <n v="1462245"/>
    <x v="5319"/>
    <s v="İŞLEM"/>
    <s v="FATURA KONTROLÜ"/>
    <s v="FATURA KONTROLÜ"/>
    <s v="FATURA KONTROLÜ"/>
    <x v="2"/>
    <s v="TALEP SONUÇLANDI"/>
    <d v="2018-09-12T21:34:13"/>
    <d v="2018-09-12T21:34:13"/>
    <n v="0"/>
    <x v="0"/>
    <x v="1"/>
  </r>
  <r>
    <x v="3"/>
    <s v="1"/>
    <n v="1462526"/>
    <x v="5320"/>
    <s v="İŞLEM"/>
    <s v="AÇMA-KESME DURUMU"/>
    <s v="AÇMA-KESME DURUMU"/>
    <s v="AÇMA-KESME İTİRAZI"/>
    <x v="0"/>
    <s v="TALEP SONUÇLANDI"/>
    <d v="2018-09-24T13:57:24"/>
    <d v="2018-09-24T13:57:24"/>
    <n v="0"/>
    <x v="0"/>
    <x v="1"/>
  </r>
  <r>
    <x v="3"/>
    <s v="1"/>
    <n v="1466853"/>
    <x v="5321"/>
    <s v="İŞLEM"/>
    <s v="FATURA KONTROLÜ"/>
    <s v="FATURA KONTROLÜ"/>
    <s v="FATURA KONTROLÜ"/>
    <x v="2"/>
    <s v="TALEP SONUÇLANDI"/>
    <d v="2018-09-17T20:20:15"/>
    <d v="2018-09-17T20:20:15"/>
    <n v="0"/>
    <x v="0"/>
    <x v="1"/>
  </r>
  <r>
    <x v="3"/>
    <s v="1"/>
    <n v="1470524"/>
    <x v="5322"/>
    <s v="İŞLEM"/>
    <s v="TAHSİLAT"/>
    <s v="ABONE ALACAK TALEBİ"/>
    <s v="Tahsilat İşlem Talebi"/>
    <x v="0"/>
    <s v="TALEP SONUÇLANDI"/>
    <d v="2018-09-18T11:36:53"/>
    <d v="2018-09-18T11:36:53"/>
    <n v="0"/>
    <x v="0"/>
    <x v="1"/>
  </r>
  <r>
    <x v="3"/>
    <s v="1"/>
    <n v="1471784"/>
    <x v="5323"/>
    <s v="İŞLEM"/>
    <s v="FATURA KONTROLÜ"/>
    <s v="FATURA KONTROLÜ"/>
    <s v="FATURA KONTROLÜ"/>
    <x v="2"/>
    <s v="TALEP SONUÇLANDI"/>
    <d v="2018-09-17T16:19:24"/>
    <d v="2018-09-17T16:19:24"/>
    <n v="0"/>
    <x v="0"/>
    <x v="1"/>
  </r>
  <r>
    <x v="3"/>
    <s v="1"/>
    <n v="1475683"/>
    <x v="5324"/>
    <s v="İŞLEM"/>
    <s v="FATURA KONTROLÜ"/>
    <s v="FATURA KONTROLÜ"/>
    <s v="FATURA KONTROLÜ"/>
    <x v="2"/>
    <s v="TALEP SONUÇLANDI"/>
    <d v="2018-09-19T13:40:24"/>
    <d v="2018-09-19T13:40:24"/>
    <n v="0"/>
    <x v="0"/>
    <x v="1"/>
  </r>
  <r>
    <x v="3"/>
    <s v="1"/>
    <n v="147765"/>
    <x v="5325"/>
    <s v="İŞLEM"/>
    <s v="AÇMA-KESME DURUMU"/>
    <s v="AÇMA-KESME DURUMU"/>
    <s v="AÇMA-KESME İTİRAZI"/>
    <x v="0"/>
    <s v="TALEP SONUÇLANDI"/>
    <d v="2018-09-20T15:31:15"/>
    <d v="2018-09-20T15:31:15"/>
    <n v="0"/>
    <x v="0"/>
    <x v="1"/>
  </r>
  <r>
    <x v="3"/>
    <s v="1"/>
    <n v="1479306"/>
    <x v="5326"/>
    <s v="İŞLEM"/>
    <s v="FATURA KONTROLÜ"/>
    <s v="FATURA KONTROLÜ"/>
    <s v="FATURA KONTROLÜ"/>
    <x v="2"/>
    <s v="TALEP SONUÇLANDI"/>
    <d v="2018-09-03T11:27:02"/>
    <d v="2018-09-03T11:27:02"/>
    <n v="0"/>
    <x v="0"/>
    <x v="1"/>
  </r>
  <r>
    <x v="3"/>
    <s v="2"/>
    <n v="1480698"/>
    <x v="5327"/>
    <s v="İŞLEM"/>
    <s v="AÇMA-KESME DURUMU"/>
    <s v="AÇMA-KESME DURUMU"/>
    <s v="AÇMA-KESME İTİRAZI"/>
    <x v="0"/>
    <s v="TALEP SONUÇLANDI"/>
    <d v="2018-09-20T14:41:24"/>
    <d v="2018-09-20T15:53:13"/>
    <n v="4.9872685187438037E-2"/>
    <x v="0"/>
    <x v="1"/>
  </r>
  <r>
    <x v="3"/>
    <s v="1"/>
    <n v="1481338"/>
    <x v="5328"/>
    <s v="İŞLEM"/>
    <s v="FATURA KONTROLÜ"/>
    <s v="FATURA KONTROLÜ"/>
    <s v="FATURA KONTROLÜ"/>
    <x v="2"/>
    <s v="TALEP SONUÇLANDI"/>
    <d v="2018-09-10T22:45:22"/>
    <d v="2018-09-10T22:45:22"/>
    <n v="0"/>
    <x v="0"/>
    <x v="1"/>
  </r>
  <r>
    <x v="3"/>
    <s v="2"/>
    <n v="1485863"/>
    <x v="5329"/>
    <s v="İŞLEM"/>
    <s v="ABONE BİLGİ GÜNCELLEME"/>
    <s v="ABONE BİLGİ GÜNCELLEME"/>
    <s v="ABONE BİLGİ GÜNCELLEME"/>
    <x v="0"/>
    <s v="TALEP SONUÇLANDI"/>
    <d v="2018-09-12T08:47:13"/>
    <d v="2018-09-12T08:47:14"/>
    <n v="1.1574076779652387E-5"/>
    <x v="0"/>
    <x v="1"/>
  </r>
  <r>
    <x v="3"/>
    <s v="1"/>
    <n v="1491936"/>
    <x v="5330"/>
    <s v="İŞLEM"/>
    <s v="TESİS/SAYAÇ/ADRES KONTROL"/>
    <s v="TESİS/SAYAÇ/ADRES KONTROL"/>
    <s v="SAYAÇ KONTROLÜ"/>
    <x v="2"/>
    <s v="TALEP SONUÇLANDI"/>
    <d v="2018-09-04T21:15:48"/>
    <d v="2018-09-04T21:15:48"/>
    <n v="0"/>
    <x v="0"/>
    <x v="1"/>
  </r>
  <r>
    <x v="3"/>
    <s v="1"/>
    <n v="1494263"/>
    <x v="5331"/>
    <s v="İŞLEM"/>
    <s v="FATURA KONTROLÜ"/>
    <s v="FATURA KONTROLÜ"/>
    <s v="FATURA KONTROLÜ"/>
    <x v="2"/>
    <s v="TALEP SONUÇLANDI"/>
    <d v="2018-09-11T19:01:11"/>
    <d v="2018-09-11T19:01:11"/>
    <n v="0"/>
    <x v="0"/>
    <x v="1"/>
  </r>
  <r>
    <x v="3"/>
    <s v="1"/>
    <n v="1495494"/>
    <x v="5332"/>
    <s v="İŞLEM"/>
    <s v="TAHSİLAT"/>
    <s v="ABONE ALACAK TALEBİ"/>
    <s v="Tahsilat İşlem Talebi"/>
    <x v="0"/>
    <s v="TALEP SONUÇLANDI"/>
    <d v="2018-09-15T14:59:10"/>
    <d v="2018-09-15T14:59:10"/>
    <n v="0"/>
    <x v="0"/>
    <x v="1"/>
  </r>
  <r>
    <x v="3"/>
    <s v="1"/>
    <n v="149820"/>
    <x v="5333"/>
    <s v="İŞLEM"/>
    <s v="FATURA KONTROLÜ"/>
    <s v="FATURA KONTROLÜ"/>
    <s v="FATURA KONTROLÜ"/>
    <x v="2"/>
    <s v="TALEP SONUÇLANDI"/>
    <d v="2018-09-17T16:40:32"/>
    <d v="2018-09-17T16:40:32"/>
    <n v="0"/>
    <x v="0"/>
    <x v="1"/>
  </r>
  <r>
    <x v="3"/>
    <s v="1"/>
    <n v="1501999"/>
    <x v="5334"/>
    <s v="İŞLEM"/>
    <s v="TESİS/SAYAÇ/ADRES KONTROL"/>
    <s v="TESİS/SAYAÇ/ADRES KONTROL"/>
    <s v="SAYAÇ KONTROLÜ"/>
    <x v="2"/>
    <s v="TALEP SONUÇLANDI"/>
    <d v="2018-09-20T08:48:31"/>
    <d v="2018-09-20T08:48:31"/>
    <n v="0"/>
    <x v="0"/>
    <x v="1"/>
  </r>
  <r>
    <x v="3"/>
    <s v="2"/>
    <n v="1501999"/>
    <x v="5334"/>
    <s v="İŞLEM"/>
    <s v="FATURA KONTROLÜ"/>
    <s v="FATURA KONTROLÜ"/>
    <s v="FATURA KONTROLÜ"/>
    <x v="2"/>
    <s v="TALEP SONUÇLANDI"/>
    <d v="2018-09-20T08:45:42"/>
    <d v="2018-09-21T17:31:12"/>
    <n v="1.3649305555591127"/>
    <x v="0"/>
    <x v="1"/>
  </r>
  <r>
    <x v="3"/>
    <s v="1"/>
    <n v="1503107"/>
    <x v="5335"/>
    <s v="İŞLEM"/>
    <s v="ABONE BİLGİ GÜNCELLEME"/>
    <s v="ABONE BİLGİ GÜNCELLEME"/>
    <s v="ABONE BİLGİ GÜNCELLEME"/>
    <x v="0"/>
    <s v="TALEP SONUÇLANDI"/>
    <d v="2018-09-27T19:05:24"/>
    <d v="2018-09-27T19:05:24"/>
    <n v="0"/>
    <x v="0"/>
    <x v="1"/>
  </r>
  <r>
    <x v="3"/>
    <s v="1"/>
    <n v="1508974"/>
    <x v="5336"/>
    <s v="İŞLEM"/>
    <s v="FATURA KONTROLÜ"/>
    <s v="FATURA KONTROLÜ"/>
    <s v="FATURA KONTROLÜ"/>
    <x v="2"/>
    <s v="TALEP SONUÇLANDI"/>
    <d v="2018-09-21T14:38:48"/>
    <d v="2018-09-21T14:38:48"/>
    <n v="0"/>
    <x v="0"/>
    <x v="1"/>
  </r>
  <r>
    <x v="3"/>
    <s v="2"/>
    <n v="1514273"/>
    <x v="5337"/>
    <s v="İŞLEM"/>
    <s v="TAHSİLAT"/>
    <s v="ABONE ALACAK TALEBİ"/>
    <s v="Tahsilat İşlem Talebi"/>
    <x v="0"/>
    <s v="TALEP SONUÇLANDI"/>
    <d v="2018-09-25T15:41:03"/>
    <d v="2018-09-26T10:30:45"/>
    <n v="0.78451388888788642"/>
    <x v="0"/>
    <x v="1"/>
  </r>
  <r>
    <x v="3"/>
    <s v="1"/>
    <n v="1516245"/>
    <x v="3827"/>
    <s v="İŞLEM"/>
    <s v="ABONE BİLGİ GÜNCELLEME"/>
    <s v="ABONE BİLGİ GÜNCELLEME"/>
    <s v="ABONE BİLGİ GÜNCELLEME"/>
    <x v="0"/>
    <s v="TALEP SONUÇLANDI"/>
    <d v="2018-09-04T11:11:44"/>
    <d v="2018-09-04T11:11:44"/>
    <n v="0"/>
    <x v="0"/>
    <x v="1"/>
  </r>
  <r>
    <x v="3"/>
    <s v="1"/>
    <n v="1519628"/>
    <x v="5338"/>
    <s v="İŞLEM"/>
    <s v="TAHSİLAT"/>
    <s v="ABONE ALACAK TALEBİ"/>
    <s v="Tahsilat İşlem Talebi"/>
    <x v="0"/>
    <s v="TALEP SONUÇLANDI"/>
    <d v="2018-09-15T22:27:18"/>
    <d v="2018-09-15T22:27:18"/>
    <n v="0"/>
    <x v="0"/>
    <x v="1"/>
  </r>
  <r>
    <x v="3"/>
    <s v="2"/>
    <n v="1523325"/>
    <x v="5339"/>
    <s v="İŞLEM"/>
    <s v="FATURA KONTROLÜ"/>
    <s v="FATURA KONTROLÜ"/>
    <s v="FATURA KONTROLÜ"/>
    <x v="2"/>
    <s v="TALEP SONUÇLANDI"/>
    <d v="2018-09-18T09:14:25"/>
    <d v="2018-09-18T16:49:58"/>
    <n v="0.31635416667268146"/>
    <x v="0"/>
    <x v="1"/>
  </r>
  <r>
    <x v="3"/>
    <s v="1"/>
    <n v="1523924"/>
    <x v="5340"/>
    <s v="İŞLEM"/>
    <s v="AÇMA-KESME DURUMU"/>
    <s v="AÇMA-KESME DURUMU"/>
    <s v="AÇMA-KESME İTİRAZI"/>
    <x v="0"/>
    <s v="TALEP SONUÇLANDI"/>
    <d v="2018-09-12T16:31:38"/>
    <d v="2018-09-12T16:31:38"/>
    <n v="0"/>
    <x v="0"/>
    <x v="1"/>
  </r>
  <r>
    <x v="3"/>
    <s v="1"/>
    <n v="1527505"/>
    <x v="5341"/>
    <s v="İŞLEM"/>
    <s v="FATURA KONTROLÜ"/>
    <s v="FATURA KONTROLÜ"/>
    <s v="FATURA KONTROLÜ"/>
    <x v="2"/>
    <s v="TALEP SONUÇLANDI"/>
    <d v="2018-09-27T11:15:00"/>
    <d v="2018-09-27T11:15:00"/>
    <n v="0"/>
    <x v="0"/>
    <x v="1"/>
  </r>
  <r>
    <x v="3"/>
    <s v="2"/>
    <n v="1528967"/>
    <x v="5342"/>
    <s v="İŞLEM"/>
    <s v="TAHSİLAT"/>
    <s v="ABONE ALACAK TALEBİ"/>
    <s v="Tahsilat İşlem Talebi"/>
    <x v="0"/>
    <s v="TALEP SONUÇLANDI"/>
    <d v="2018-09-25T12:50:54"/>
    <d v="2018-09-25T12:50:54"/>
    <n v="0"/>
    <x v="0"/>
    <x v="1"/>
  </r>
  <r>
    <x v="3"/>
    <s v="1"/>
    <n v="1529146"/>
    <x v="5343"/>
    <s v="İŞLEM"/>
    <s v="TAHSİLAT"/>
    <s v="ABONE ALACAK TALEBİ"/>
    <s v="Tahsilat İşlem Talebi"/>
    <x v="0"/>
    <s v="TALEP SONUÇLANDI"/>
    <d v="2018-09-27T10:20:12"/>
    <d v="2018-09-27T10:20:12"/>
    <n v="0"/>
    <x v="0"/>
    <x v="1"/>
  </r>
  <r>
    <x v="3"/>
    <s v="1"/>
    <n v="1529935"/>
    <x v="5344"/>
    <s v="İŞLEM"/>
    <s v="FATURA KONTROLÜ"/>
    <s v="FATURA KONTROLÜ"/>
    <s v="FATURA KONTROLÜ"/>
    <x v="2"/>
    <s v="TALEP SONUÇLANDI"/>
    <d v="2018-09-15T17:23:58"/>
    <d v="2018-09-15T17:23:58"/>
    <n v="0"/>
    <x v="0"/>
    <x v="1"/>
  </r>
  <r>
    <x v="3"/>
    <s v="1"/>
    <n v="1537955"/>
    <x v="5345"/>
    <s v="İŞLEM"/>
    <s v="AÇMA-KESME DURUMU"/>
    <s v="AÇMA-KESME DURUMU"/>
    <s v="AÇMA-KESME İTİRAZI"/>
    <x v="0"/>
    <s v="TALEP SONUÇLANDI"/>
    <d v="2018-09-21T12:58:58"/>
    <d v="2018-09-21T12:58:58"/>
    <n v="0"/>
    <x v="0"/>
    <x v="1"/>
  </r>
  <r>
    <x v="3"/>
    <s v="1"/>
    <n v="1543768"/>
    <x v="5346"/>
    <s v="İŞLEM"/>
    <s v="FATURA KONTROLÜ"/>
    <s v="FATURA KONTROLÜ"/>
    <s v="FATURA KONTROLÜ"/>
    <x v="2"/>
    <s v="TALEP SONUÇLANDI"/>
    <d v="2018-09-19T13:34:57"/>
    <d v="2018-09-19T13:34:57"/>
    <n v="0"/>
    <x v="0"/>
    <x v="1"/>
  </r>
  <r>
    <x v="3"/>
    <s v="1"/>
    <n v="1548161"/>
    <x v="5347"/>
    <s v="İŞLEM"/>
    <s v="FATURA KONTROLÜ"/>
    <s v="FATURA KONTROLÜ"/>
    <s v="FATURA KONTROLÜ"/>
    <x v="2"/>
    <s v="TALEP SONUÇLANDI"/>
    <d v="2018-09-17T11:04:09"/>
    <d v="2018-09-17T11:04:09"/>
    <n v="0"/>
    <x v="0"/>
    <x v="1"/>
  </r>
  <r>
    <x v="3"/>
    <s v="1"/>
    <n v="1550087"/>
    <x v="5348"/>
    <s v="İŞLEM"/>
    <s v="ABONE BİLGİ GÜNCELLEME"/>
    <s v="ABONE BİLGİ GÜNCELLEME"/>
    <s v="ABONE BİLGİ GÜNCELLEME"/>
    <x v="0"/>
    <s v="TALEP SONUÇLANDI"/>
    <d v="2018-09-22T22:30:53"/>
    <d v="2018-09-22T22:30:53"/>
    <n v="0"/>
    <x v="0"/>
    <x v="1"/>
  </r>
  <r>
    <x v="3"/>
    <s v="1"/>
    <n v="1551692"/>
    <x v="5349"/>
    <s v="İŞLEM"/>
    <s v="AÇMA-KESME DURUMU"/>
    <s v="AÇMA-KESME DURUMU"/>
    <s v="AÇMA-KESME İTİRAZI"/>
    <x v="0"/>
    <s v="TALEP SONUÇLANDI"/>
    <d v="2018-09-21T18:26:45"/>
    <d v="2018-09-21T18:26:45"/>
    <n v="0"/>
    <x v="0"/>
    <x v="1"/>
  </r>
  <r>
    <x v="3"/>
    <s v="1"/>
    <n v="1551692"/>
    <x v="5349"/>
    <s v="İŞLEM"/>
    <s v="TAHSİLAT"/>
    <s v="ABONE ALACAK TALEBİ"/>
    <s v="Tahsilat İşlem Talebi"/>
    <x v="0"/>
    <s v="TALEP SONUÇLANDI"/>
    <d v="2018-09-21T18:02:14"/>
    <d v="2018-09-21T18:02:14"/>
    <n v="0"/>
    <x v="0"/>
    <x v="1"/>
  </r>
  <r>
    <x v="3"/>
    <s v="2"/>
    <n v="1551875"/>
    <x v="5350"/>
    <s v="İŞLEM"/>
    <s v="FATURA KONTROLÜ"/>
    <s v="FATURA KONTROLÜ"/>
    <s v="FATURA KONTROLÜ"/>
    <x v="2"/>
    <s v="TALEP SONUÇLANDI"/>
    <d v="2018-09-17T13:33:48"/>
    <d v="2018-09-19T12:13:20"/>
    <n v="1.9441203703754582"/>
    <x v="0"/>
    <x v="1"/>
  </r>
  <r>
    <x v="3"/>
    <s v="1"/>
    <n v="1556458"/>
    <x v="5351"/>
    <s v="İŞLEM"/>
    <s v="TESİS/SAYAÇ/ADRES KONTROL"/>
    <s v="TESİS/SAYAÇ/ADRES KONTROL"/>
    <s v="SAYAÇ KONTROLÜ"/>
    <x v="2"/>
    <s v="TALEP SONUÇLANDI"/>
    <d v="2018-09-05T16:09:22"/>
    <d v="2018-09-05T16:09:22"/>
    <n v="0"/>
    <x v="0"/>
    <x v="1"/>
  </r>
  <r>
    <x v="3"/>
    <s v="1"/>
    <n v="1560713"/>
    <x v="5352"/>
    <s v="İŞLEM"/>
    <s v="TAHSİLAT"/>
    <s v="ABONE ALACAK TALEBİ"/>
    <s v="Tahsilat İşlem Talebi"/>
    <x v="0"/>
    <s v="TALEP SONUÇLANDI"/>
    <d v="2018-09-10T10:28:57"/>
    <d v="2018-09-10T10:28:57"/>
    <n v="0"/>
    <x v="0"/>
    <x v="1"/>
  </r>
  <r>
    <x v="3"/>
    <s v="1"/>
    <n v="1560713"/>
    <x v="5352"/>
    <s v="İŞLEM"/>
    <s v="ABONE BİLGİ GÜNCELLEME"/>
    <s v="ABONE BİLGİ GÜNCELLEME"/>
    <s v="ABONE BİLGİ GÜNCELLEME"/>
    <x v="0"/>
    <s v="TALEP SONUÇLANDI"/>
    <d v="2018-09-10T10:29:26"/>
    <d v="2018-09-10T10:29:26"/>
    <n v="0"/>
    <x v="0"/>
    <x v="1"/>
  </r>
  <r>
    <x v="3"/>
    <s v="1"/>
    <n v="1560894"/>
    <x v="5353"/>
    <s v="İŞLEM"/>
    <s v="FATURA KONTROLÜ"/>
    <s v="FATURA KONTROLÜ"/>
    <s v="FATURA KONTROLÜ"/>
    <x v="2"/>
    <s v="TALEP SONUÇLANDI"/>
    <d v="2018-09-21T11:00:44"/>
    <d v="2018-09-21T11:00:44"/>
    <n v="0"/>
    <x v="0"/>
    <x v="1"/>
  </r>
  <r>
    <x v="3"/>
    <s v="2"/>
    <n v="1564229"/>
    <x v="5354"/>
    <s v="İŞLEM"/>
    <s v="USULSÜZ KULLANIM"/>
    <s v="USULSÜZ KULLANIM"/>
    <s v="Uyarı Mesajı Gönderimi"/>
    <x v="0"/>
    <s v="TALEP SONUÇLANDI"/>
    <d v="2018-09-19T13:40:47"/>
    <d v="2018-09-19T16:49:04"/>
    <n v="0.13075231482071104"/>
    <x v="0"/>
    <x v="1"/>
  </r>
  <r>
    <x v="3"/>
    <s v="1"/>
    <n v="1564983"/>
    <x v="5355"/>
    <s v="İŞLEM"/>
    <s v="AÇMA-KESME DURUMU"/>
    <s v="AÇMA-KESME DURUMU"/>
    <s v="AÇMA-KESME İTİRAZI"/>
    <x v="0"/>
    <s v="TALEP SONUÇLANDI"/>
    <d v="2018-09-25T14:51:25"/>
    <d v="2018-09-25T14:51:25"/>
    <n v="0"/>
    <x v="0"/>
    <x v="1"/>
  </r>
  <r>
    <x v="3"/>
    <s v="2"/>
    <n v="1567914"/>
    <x v="5356"/>
    <s v="İŞLEM"/>
    <s v="AÇMA-KESME DURUMU"/>
    <s v="AÇMA-KESME DURUMU"/>
    <s v="AÇMA-KESME İTİRAZI"/>
    <x v="0"/>
    <s v="TALEP SONUÇLANDI"/>
    <d v="2018-09-20T16:31:47"/>
    <d v="2018-09-21T11:58:52"/>
    <n v="0.81047453703649808"/>
    <x v="0"/>
    <x v="1"/>
  </r>
  <r>
    <x v="3"/>
    <s v="2"/>
    <n v="1569313"/>
    <x v="5357"/>
    <s v="İŞLEM"/>
    <s v="FATURA KONTROLÜ"/>
    <s v="FATURA KONTROLÜ"/>
    <s v="FATURA KONTROLÜ"/>
    <x v="2"/>
    <s v="TALEP SONUÇLANDI"/>
    <d v="2018-09-11T15:59:00"/>
    <d v="2018-09-13T11:58:32"/>
    <n v="1.833009259258688"/>
    <x v="0"/>
    <x v="1"/>
  </r>
  <r>
    <x v="3"/>
    <s v="1"/>
    <n v="1574401"/>
    <x v="5358"/>
    <s v="İŞLEM"/>
    <s v="FATURA KONTROLÜ"/>
    <s v="FATURA KONTROLÜ"/>
    <s v="FATURA KONTROLÜ"/>
    <x v="2"/>
    <s v="TALEP SONUÇLANDI"/>
    <d v="2018-09-10T14:34:53"/>
    <d v="2018-09-10T14:34:53"/>
    <n v="0"/>
    <x v="0"/>
    <x v="1"/>
  </r>
  <r>
    <x v="3"/>
    <s v="1"/>
    <n v="1575048"/>
    <x v="5359"/>
    <s v="İŞLEM"/>
    <s v="AÇMA-KESME DURUMU"/>
    <s v="AÇMA-KESME DURUMU"/>
    <s v="AÇMA-KESME İTİRAZI"/>
    <x v="0"/>
    <s v="TALEP SONUÇLANDI"/>
    <d v="2018-09-17T11:57:47"/>
    <d v="2018-09-17T11:57:47"/>
    <n v="0"/>
    <x v="0"/>
    <x v="1"/>
  </r>
  <r>
    <x v="3"/>
    <s v="1"/>
    <n v="1576962"/>
    <x v="5360"/>
    <s v="İŞLEM"/>
    <s v="FATURA KONTROLÜ"/>
    <s v="FATURA KONTROLÜ"/>
    <s v="FATURA KONTROLÜ"/>
    <x v="2"/>
    <s v="TALEP SONUÇLANDI"/>
    <d v="2018-09-19T13:54:46"/>
    <d v="2018-09-19T13:54:46"/>
    <n v="0"/>
    <x v="0"/>
    <x v="1"/>
  </r>
  <r>
    <x v="3"/>
    <s v="1"/>
    <n v="1578090"/>
    <x v="5361"/>
    <s v="İŞLEM"/>
    <s v="FATURA KONTROLÜ"/>
    <s v="FATURA KONTROLÜ"/>
    <s v="FATURA KONTROLÜ"/>
    <x v="2"/>
    <s v="TALEP SONUÇLANDI"/>
    <d v="2018-09-21T23:05:08"/>
    <d v="2018-09-21T23:05:08"/>
    <n v="0"/>
    <x v="0"/>
    <x v="1"/>
  </r>
  <r>
    <x v="3"/>
    <s v="1"/>
    <n v="1584450"/>
    <x v="5362"/>
    <s v="İŞLEM"/>
    <s v="TAHSİLAT"/>
    <s v="ABONE ALACAK TALEBİ"/>
    <s v="Tahsilat İşlem Talebi"/>
    <x v="0"/>
    <s v="TALEP SONUÇLANDI"/>
    <d v="2018-09-18T10:38:36"/>
    <d v="2018-09-18T10:38:36"/>
    <n v="0"/>
    <x v="0"/>
    <x v="1"/>
  </r>
  <r>
    <x v="3"/>
    <s v="2"/>
    <n v="1584608"/>
    <x v="2248"/>
    <s v="İŞLEM"/>
    <s v="FATURA KONTROLÜ"/>
    <s v="FATURA KONTROLÜ"/>
    <s v="FATURA KONTROLÜ"/>
    <x v="2"/>
    <s v="TALEP SONUÇLANDI"/>
    <d v="2018-09-04T22:22:13"/>
    <d v="2018-09-06T17:13:09"/>
    <n v="1.7853703703658539"/>
    <x v="0"/>
    <x v="1"/>
  </r>
  <r>
    <x v="3"/>
    <s v="1"/>
    <n v="158612"/>
    <x v="5363"/>
    <s v="İŞLEM"/>
    <s v="ABONE BİLGİ GÜNCELLEME"/>
    <s v="ABONE BİLGİ GÜNCELLEME"/>
    <s v="ABONE BİLGİ GÜNCELLEME"/>
    <x v="0"/>
    <s v="TALEP SONUÇLANDI"/>
    <d v="2018-09-20T16:14:49"/>
    <d v="2018-09-20T16:14:49"/>
    <n v="0"/>
    <x v="0"/>
    <x v="1"/>
  </r>
  <r>
    <x v="3"/>
    <s v="1"/>
    <n v="1586155"/>
    <x v="5364"/>
    <s v="İŞLEM"/>
    <s v="TAHSİLAT"/>
    <s v="ABONE ALACAK TALEBİ"/>
    <s v="Tahsilat İşlem Talebi"/>
    <x v="0"/>
    <s v="TALEP SONUÇLANDI"/>
    <d v="2018-09-12T00:35:18"/>
    <d v="2018-09-12T00:35:18"/>
    <n v="0"/>
    <x v="0"/>
    <x v="1"/>
  </r>
  <r>
    <x v="3"/>
    <s v="1"/>
    <n v="1593695"/>
    <x v="5365"/>
    <s v="İŞLEM"/>
    <s v="FATURA KONTROLÜ"/>
    <s v="FATURA KONTROLÜ"/>
    <s v="FATURA KONTROLÜ"/>
    <x v="2"/>
    <s v="TALEP SONUÇLANDI"/>
    <d v="2018-09-08T16:42:24"/>
    <d v="2018-09-08T16:42:24"/>
    <n v="0"/>
    <x v="0"/>
    <x v="1"/>
  </r>
  <r>
    <x v="3"/>
    <s v="2"/>
    <n v="159523"/>
    <x v="5366"/>
    <s v="İŞLEM"/>
    <s v="ABONE BİLGİ GÜNCELLEME"/>
    <s v="ABONE BİLGİ GÜNCELLEME"/>
    <s v="ABONE BİLGİ GÜNCELLEME"/>
    <x v="0"/>
    <s v="TALEP SONUÇLANDI"/>
    <d v="2018-09-26T20:00:22"/>
    <d v="2018-09-26T20:00:22"/>
    <n v="0"/>
    <x v="0"/>
    <x v="1"/>
  </r>
  <r>
    <x v="3"/>
    <s v="1"/>
    <n v="1595919"/>
    <x v="5367"/>
    <s v="İŞLEM"/>
    <s v="YASAL TAKİP  BAŞVURULARI"/>
    <s v="YASAL TAKİP  BAŞVURULARI"/>
    <s v="HATALI ŞAHSA TAKİP AÇILMASI"/>
    <x v="0"/>
    <s v="TALEP SONUÇLANDI"/>
    <d v="2018-09-26T12:15:51"/>
    <d v="2018-09-26T12:15:51"/>
    <n v="0"/>
    <x v="0"/>
    <x v="1"/>
  </r>
  <r>
    <x v="3"/>
    <s v="1"/>
    <n v="1595919"/>
    <x v="5367"/>
    <s v="İŞLEM"/>
    <s v="ABONE BİLGİ GÜNCELLEME"/>
    <s v="ABONE BİLGİ GÜNCELLEME"/>
    <s v="ABONE BİLGİ GÜNCELLEME"/>
    <x v="0"/>
    <s v="TALEP SONUÇLANDI"/>
    <d v="2018-09-20T14:24:47"/>
    <d v="2018-09-20T14:24:47"/>
    <n v="0"/>
    <x v="0"/>
    <x v="1"/>
  </r>
  <r>
    <x v="3"/>
    <s v="1"/>
    <n v="1596662"/>
    <x v="5368"/>
    <s v="İŞLEM"/>
    <s v="FATURA KONTROLÜ"/>
    <s v="FATURA KONTROLÜ"/>
    <s v="FATURA KONTROLÜ"/>
    <x v="2"/>
    <s v="TALEP SONUÇLANDI"/>
    <d v="2018-09-13T12:34:38"/>
    <d v="2018-09-13T12:34:38"/>
    <n v="0"/>
    <x v="0"/>
    <x v="1"/>
  </r>
  <r>
    <x v="3"/>
    <s v="1"/>
    <n v="1596704"/>
    <x v="5369"/>
    <s v="İŞLEM"/>
    <s v="FATURA KONTROLÜ"/>
    <s v="FATURA KONTROLÜ"/>
    <s v="FATURA KONTROLÜ"/>
    <x v="2"/>
    <s v="TALEP SONUÇLANDI"/>
    <d v="2018-09-13T12:50:58"/>
    <d v="2018-09-13T12:50:58"/>
    <n v="0"/>
    <x v="0"/>
    <x v="1"/>
  </r>
  <r>
    <x v="3"/>
    <s v="1"/>
    <n v="1597277"/>
    <x v="5370"/>
    <s v="İŞLEM"/>
    <s v="REZERV ENDEKS İNCELEME TALEBİ"/>
    <s v="REZERV ENDEKS İNCELEME TALEBİ"/>
    <s v="endeks incelemesi için tahakkuka gönder"/>
    <x v="2"/>
    <s v="TALEP SONUÇLANDI"/>
    <d v="2018-09-08T12:32:41"/>
    <d v="2018-09-08T12:32:41"/>
    <n v="0"/>
    <x v="0"/>
    <x v="1"/>
  </r>
  <r>
    <x v="3"/>
    <s v="2"/>
    <n v="1597657"/>
    <x v="5371"/>
    <s v="İŞLEM"/>
    <s v="AÇMA-KESME DURUMU"/>
    <s v="AÇMA-KESME DURUMU"/>
    <s v="AÇMA-KESME İTİRAZI"/>
    <x v="0"/>
    <s v="TALEP SONUÇLANDI"/>
    <d v="2018-09-18T13:01:57"/>
    <d v="2018-09-18T17:35:29"/>
    <n v="0.18995370370248565"/>
    <x v="0"/>
    <x v="1"/>
  </r>
  <r>
    <x v="3"/>
    <s v="1"/>
    <n v="1599090"/>
    <x v="5372"/>
    <s v="İŞLEM"/>
    <s v="FATURA KONTROLÜ"/>
    <s v="FATURA KONTROLÜ"/>
    <s v="FATURA KONTROLÜ"/>
    <x v="2"/>
    <s v="TALEP SONUÇLANDI"/>
    <d v="2018-09-14T11:49:20"/>
    <d v="2018-09-14T11:49:20"/>
    <n v="0"/>
    <x v="0"/>
    <x v="1"/>
  </r>
  <r>
    <x v="3"/>
    <s v="1"/>
    <n v="1600829"/>
    <x v="5373"/>
    <s v="İŞLEM"/>
    <s v="PSS ABONE TALEPLERİ"/>
    <s v="PSS ABONE TALEPLERİ"/>
    <s v="FARK GÜVENCE BEDELİ BİLGİSİ"/>
    <x v="1"/>
    <s v="TALEP SONUÇLANDI"/>
    <d v="2018-09-14T10:25:32"/>
    <d v="2018-09-14T10:25:32"/>
    <n v="0"/>
    <x v="0"/>
    <x v="1"/>
  </r>
  <r>
    <x v="3"/>
    <s v="2"/>
    <n v="1600829"/>
    <x v="5373"/>
    <s v="İŞLEM"/>
    <s v="AÇMA-KESME DURUMU"/>
    <s v="AÇMA-KESME DURUMU"/>
    <s v="AÇMA-KESME İTİRAZI"/>
    <x v="0"/>
    <s v="TALEP SONUÇLANDI"/>
    <d v="2018-09-12T19:07:16"/>
    <d v="2018-09-13T16:43:51"/>
    <n v="0.90040509259415558"/>
    <x v="0"/>
    <x v="1"/>
  </r>
  <r>
    <x v="3"/>
    <s v="1"/>
    <n v="1601501"/>
    <x v="5374"/>
    <s v="İŞLEM"/>
    <s v="GENEL TALEPLER"/>
    <s v="GENEL TALEPLER"/>
    <s v="RESMİ KURUM GÖNDERİLERİ"/>
    <x v="4"/>
    <s v="TALEP SONUÇLANDI"/>
    <d v="2018-09-19T18:41:57"/>
    <d v="2018-09-19T18:41:57"/>
    <n v="0"/>
    <x v="0"/>
    <x v="1"/>
  </r>
  <r>
    <x v="3"/>
    <s v="1"/>
    <n v="1601990"/>
    <x v="5375"/>
    <s v="İŞLEM"/>
    <s v="TAHSİLAT"/>
    <s v="ABONE ALACAK TALEBİ"/>
    <s v="Tahsilat İşlem Talebi"/>
    <x v="0"/>
    <s v="TALEP SONUÇLANDI"/>
    <d v="2018-09-05T16:35:19"/>
    <d v="2018-09-05T16:35:19"/>
    <n v="0"/>
    <x v="0"/>
    <x v="1"/>
  </r>
  <r>
    <x v="3"/>
    <s v="1"/>
    <n v="160425"/>
    <x v="5376"/>
    <s v="İŞLEM"/>
    <s v="FATURA KONTROLÜ"/>
    <s v="FATURA KONTROLÜ"/>
    <s v="FATURA KONTROLÜ"/>
    <x v="2"/>
    <s v="TALEP SONUÇLANDI"/>
    <d v="2018-09-21T10:55:35"/>
    <d v="2018-09-21T10:55:35"/>
    <n v="0"/>
    <x v="0"/>
    <x v="1"/>
  </r>
  <r>
    <x v="3"/>
    <s v="2"/>
    <n v="1604751"/>
    <x v="2265"/>
    <s v="İŞLEM"/>
    <s v="AÇMA-KESME DURUMU"/>
    <s v="AÇMA-KESME DURUMU"/>
    <s v="AÇMA-KESME İTİRAZI"/>
    <x v="0"/>
    <s v="TALEP SONUÇLANDI"/>
    <d v="2018-09-04T17:30:21"/>
    <d v="2018-09-04T17:30:21"/>
    <n v="0"/>
    <x v="0"/>
    <x v="1"/>
  </r>
  <r>
    <x v="3"/>
    <s v="2"/>
    <n v="1610509"/>
    <x v="5377"/>
    <s v="İŞLEM"/>
    <s v="FATURA KONTROLÜ"/>
    <s v="FATURA KONTROLÜ"/>
    <s v="FATURA KONTROLÜ"/>
    <x v="2"/>
    <s v="TALEP SONUÇLANDI"/>
    <d v="2018-09-14T16:44:24"/>
    <d v="2018-09-18T16:48:45"/>
    <n v="4.0030208333337214"/>
    <x v="2"/>
    <x v="1"/>
  </r>
  <r>
    <x v="3"/>
    <s v="1"/>
    <n v="1611365"/>
    <x v="5378"/>
    <s v="İŞLEM"/>
    <s v="AÇMA-KESME DURUMU"/>
    <s v="AÇMA-KESME DURUMU"/>
    <s v="AÇMA-KESME İTİRAZI"/>
    <x v="0"/>
    <s v="TALEP SONUÇLANDI"/>
    <d v="2018-09-13T18:34:02"/>
    <d v="2018-09-13T18:34:02"/>
    <n v="0"/>
    <x v="0"/>
    <x v="1"/>
  </r>
  <r>
    <x v="3"/>
    <s v="1"/>
    <n v="1611365"/>
    <x v="5378"/>
    <s v="İŞLEM"/>
    <s v="TAHSİLAT"/>
    <s v="ABONE ALACAK TALEBİ"/>
    <s v="Tahsilat İşlem Talebi"/>
    <x v="0"/>
    <s v="TALEP SONUÇLANDI"/>
    <d v="2018-09-13T16:17:21"/>
    <d v="2018-09-13T16:17:21"/>
    <n v="0"/>
    <x v="0"/>
    <x v="1"/>
  </r>
  <r>
    <x v="3"/>
    <s v="1"/>
    <n v="1616418"/>
    <x v="5379"/>
    <s v="İŞLEM"/>
    <s v="TAHSİLAT"/>
    <s v="ABONE ALACAK TALEBİ"/>
    <s v="Tahsilat İşlem Talebi"/>
    <x v="0"/>
    <s v="TALEP SONUÇLANDI"/>
    <d v="2018-09-11T13:57:05"/>
    <d v="2018-09-11T13:57:05"/>
    <n v="0"/>
    <x v="0"/>
    <x v="1"/>
  </r>
  <r>
    <x v="3"/>
    <s v="1"/>
    <n v="1617722"/>
    <x v="5380"/>
    <s v="İŞLEM"/>
    <s v="PSS ABONE TALEPLERİ"/>
    <s v="PSS ABONE TALEPLERİ"/>
    <s v="FARK GÜVENCE BEDELİ BİLGİSİ"/>
    <x v="1"/>
    <s v="TALEP SONUÇLANDI"/>
    <d v="2018-09-07T14:43:23"/>
    <d v="2018-09-07T14:43:23"/>
    <n v="0"/>
    <x v="0"/>
    <x v="1"/>
  </r>
  <r>
    <x v="3"/>
    <s v="2"/>
    <n v="1618263"/>
    <x v="309"/>
    <s v="İŞLEM"/>
    <s v="FATURA KONTROLÜ"/>
    <s v="FATURA KONTROLÜ"/>
    <s v="FATURA KONTROLÜ"/>
    <x v="2"/>
    <s v="TALEP SONUÇLANDI"/>
    <d v="2018-09-10T12:57:59"/>
    <d v="2018-09-10T12:57:59"/>
    <n v="0"/>
    <x v="0"/>
    <x v="1"/>
  </r>
  <r>
    <x v="3"/>
    <s v="1"/>
    <n v="1618908"/>
    <x v="5381"/>
    <s v="İŞLEM"/>
    <s v="FATURA KONTROLÜ"/>
    <s v="FATURA KONTROLÜ"/>
    <s v="FATURA KONTROLÜ"/>
    <x v="2"/>
    <s v="TALEP SONUÇLANDI"/>
    <d v="2018-09-14T09:30:18"/>
    <d v="2018-09-14T09:30:18"/>
    <n v="0"/>
    <x v="0"/>
    <x v="1"/>
  </r>
  <r>
    <x v="3"/>
    <s v="1"/>
    <n v="16196"/>
    <x v="5382"/>
    <s v="İŞLEM"/>
    <s v="ABONE BİLGİ GÜNCELLEME"/>
    <s v="ABONE BİLGİ GÜNCELLEME"/>
    <s v="ABONE BİLGİ GÜNCELLEME"/>
    <x v="0"/>
    <s v="TALEP SONUÇLANDI"/>
    <d v="2018-09-21T14:44:34"/>
    <d v="2018-09-21T14:44:34"/>
    <n v="0"/>
    <x v="0"/>
    <x v="1"/>
  </r>
  <r>
    <x v="3"/>
    <s v="2"/>
    <n v="1621142"/>
    <x v="5383"/>
    <s v="İŞLEM"/>
    <s v="ABONE BİLGİ GÜNCELLEME"/>
    <s v="ABONE BİLGİ GÜNCELLEME"/>
    <s v="ABONE BİLGİ GÜNCELLEME"/>
    <x v="0"/>
    <s v="TALEP SONUÇLANDI"/>
    <d v="2018-09-21T14:43:28"/>
    <d v="2018-09-21T14:43:29"/>
    <n v="1.1574076779652387E-5"/>
    <x v="0"/>
    <x v="1"/>
  </r>
  <r>
    <x v="3"/>
    <s v="1"/>
    <n v="1625252"/>
    <x v="5384"/>
    <s v="İŞLEM"/>
    <s v="TAHSİLAT"/>
    <s v="ABONE ALACAK TALEBİ"/>
    <s v="Tahsilat İşlem Talebi"/>
    <x v="0"/>
    <s v="TALEP SONUÇLANDI"/>
    <d v="2018-09-27T11:22:46"/>
    <d v="2018-09-27T11:22:46"/>
    <n v="0"/>
    <x v="0"/>
    <x v="1"/>
  </r>
  <r>
    <x v="3"/>
    <s v="1"/>
    <n v="1625659"/>
    <x v="5385"/>
    <s v="İŞLEM"/>
    <s v="FATURA KONTROLÜ"/>
    <s v="FATURA KONTROLÜ"/>
    <s v="FATURA KONTROLÜ"/>
    <x v="2"/>
    <s v="TALEP SONUÇLANDI"/>
    <d v="2018-09-01T11:17:48"/>
    <d v="2018-09-01T11:17:48"/>
    <n v="0"/>
    <x v="0"/>
    <x v="1"/>
  </r>
  <r>
    <x v="3"/>
    <s v="2"/>
    <n v="1629283"/>
    <x v="2269"/>
    <s v="İŞLEM"/>
    <s v="TAHSİLAT"/>
    <s v="ABONE ALACAK TALEBİ"/>
    <s v="Tahsilat İşlem Talebi"/>
    <x v="0"/>
    <s v="TALEP SONUÇLANDI"/>
    <d v="2018-09-01T16:30:58"/>
    <d v="2018-09-01T19:55:49"/>
    <n v="0.14225694444758119"/>
    <x v="0"/>
    <x v="1"/>
  </r>
  <r>
    <x v="3"/>
    <s v="1"/>
    <n v="1632156"/>
    <x v="5386"/>
    <s v="İŞLEM"/>
    <s v="ABONE BİLGİ GÜNCELLEME"/>
    <s v="ABONE BİLGİ GÜNCELLEME"/>
    <s v="ABONE BİLGİ GÜNCELLEME"/>
    <x v="0"/>
    <s v="TALEP SONUÇLANDI"/>
    <d v="2018-09-03T12:21:41"/>
    <d v="2018-09-03T12:21:41"/>
    <n v="0"/>
    <x v="0"/>
    <x v="1"/>
  </r>
  <r>
    <x v="3"/>
    <s v="1"/>
    <n v="1632156"/>
    <x v="5386"/>
    <s v="İŞLEM"/>
    <s v="TESİS/SAYAÇ/ADRES KONTROL"/>
    <s v="TESİS/SAYAÇ/ADRES KONTROL"/>
    <s v="SAYAÇ KONTROLÜ"/>
    <x v="2"/>
    <s v="TALEP SONUÇLANDI"/>
    <d v="2018-09-03T12:22:28"/>
    <d v="2018-09-03T12:22:28"/>
    <n v="0"/>
    <x v="0"/>
    <x v="1"/>
  </r>
  <r>
    <x v="3"/>
    <s v="1"/>
    <n v="1632535"/>
    <x v="5387"/>
    <s v="İŞLEM"/>
    <s v="FATURA KONTROLÜ"/>
    <s v="FATURA KONTROLÜ"/>
    <s v="FATURA KONTROLÜ"/>
    <x v="2"/>
    <s v="TALEP SONUÇLANDI"/>
    <d v="2018-09-24T14:50:17"/>
    <d v="2018-09-24T14:50:17"/>
    <n v="0"/>
    <x v="0"/>
    <x v="1"/>
  </r>
  <r>
    <x v="3"/>
    <s v="1"/>
    <n v="1632857"/>
    <x v="5388"/>
    <s v="İŞLEM"/>
    <s v="ABONE BİLGİ GÜNCELLEME"/>
    <s v="ABONE BİLGİ GÜNCELLEME"/>
    <s v="ABONE BİLGİ GÜNCELLEME"/>
    <x v="0"/>
    <s v="TALEP SONUÇLANDI"/>
    <d v="2018-09-06T15:22:21"/>
    <d v="2018-09-06T15:22:21"/>
    <n v="0"/>
    <x v="0"/>
    <x v="1"/>
  </r>
  <r>
    <x v="3"/>
    <s v="1"/>
    <n v="1635694"/>
    <x v="3866"/>
    <s v="İŞLEM"/>
    <s v="REZERV ENDEKS İNCELEME TALEBİ"/>
    <s v="REZERV ENDEKS İNCELEME TALEBİ"/>
    <s v="endeks incelemesi için tahakkuka gönder"/>
    <x v="2"/>
    <s v="TALEP SONUÇLANDI"/>
    <d v="2018-09-26T11:41:48"/>
    <d v="2018-09-26T11:41:48"/>
    <n v="0"/>
    <x v="0"/>
    <x v="1"/>
  </r>
  <r>
    <x v="3"/>
    <s v="1"/>
    <n v="1637105"/>
    <x v="5389"/>
    <s v="İŞLEM"/>
    <s v="AÇMA-KESME DURUMU"/>
    <s v="AÇMA-KESME DURUMU"/>
    <s v="AÇMA-KESME İTİRAZI"/>
    <x v="0"/>
    <s v="TALEP SONUÇLANDI"/>
    <d v="2018-09-19T14:50:09"/>
    <d v="2018-09-19T14:50:09"/>
    <n v="0"/>
    <x v="0"/>
    <x v="1"/>
  </r>
  <r>
    <x v="3"/>
    <s v="1"/>
    <n v="1640311"/>
    <x v="5390"/>
    <s v="İŞLEM"/>
    <s v="TAHSİLAT"/>
    <s v="ABONE ALACAK TALEBİ"/>
    <s v="Tahsilat İşlem Talebi"/>
    <x v="0"/>
    <s v="TALEP SONUÇLANDI"/>
    <d v="2018-09-10T20:13:34"/>
    <d v="2018-09-10T20:13:34"/>
    <n v="0"/>
    <x v="0"/>
    <x v="1"/>
  </r>
  <r>
    <x v="3"/>
    <s v="1"/>
    <n v="164048"/>
    <x v="5391"/>
    <s v="İŞLEM"/>
    <s v="FATURA KONTROLÜ"/>
    <s v="FATURA KONTROLÜ"/>
    <s v="FATURA KONTROLÜ"/>
    <x v="2"/>
    <s v="TALEP SONUÇLANDI"/>
    <d v="2018-09-18T18:01:45"/>
    <d v="2018-09-18T18:01:45"/>
    <n v="0"/>
    <x v="0"/>
    <x v="1"/>
  </r>
  <r>
    <x v="3"/>
    <s v="1"/>
    <n v="164048"/>
    <x v="5391"/>
    <s v="İŞLEM"/>
    <s v="TESİS/SAYAÇ/ADRES KONTROL"/>
    <s v="TESİS/SAYAÇ/ADRES KONTROL"/>
    <s v="SAYAÇ KONTROLÜ"/>
    <x v="2"/>
    <s v="TALEP SONUÇLANDI"/>
    <d v="2018-09-18T18:03:22"/>
    <d v="2018-09-18T18:03:22"/>
    <n v="0"/>
    <x v="0"/>
    <x v="1"/>
  </r>
  <r>
    <x v="3"/>
    <s v="1"/>
    <n v="1641209"/>
    <x v="5392"/>
    <s v="İŞLEM"/>
    <s v="ABONE BİLGİ GÜNCELLEME"/>
    <s v="ABONE BİLGİ GÜNCELLEME"/>
    <s v="ABONE BİLGİ GÜNCELLEME"/>
    <x v="0"/>
    <s v="TALEP SONUÇLANDI"/>
    <d v="2018-09-07T15:40:01"/>
    <d v="2018-09-07T15:40:01"/>
    <n v="0"/>
    <x v="0"/>
    <x v="1"/>
  </r>
  <r>
    <x v="3"/>
    <s v="2"/>
    <n v="1641543"/>
    <x v="3869"/>
    <s v="İŞLEM"/>
    <s v="FATURA KONTROLÜ"/>
    <s v="FATURA KONTROLÜ"/>
    <s v="FATURA KONTROLÜ"/>
    <x v="2"/>
    <s v="TALEP SONUÇLANDI"/>
    <d v="2018-09-20T14:45:35"/>
    <d v="2018-09-20T18:19:50"/>
    <n v="0.14878472221607808"/>
    <x v="0"/>
    <x v="1"/>
  </r>
  <r>
    <x v="3"/>
    <s v="1"/>
    <n v="1642602"/>
    <x v="5393"/>
    <s v="İŞLEM"/>
    <s v="AÇMA-KESME DURUMU"/>
    <s v="AÇMA-KESME DURUMU"/>
    <s v="AÇMA-KESME İTİRAZI"/>
    <x v="0"/>
    <s v="TALEP SONUÇLANDI"/>
    <d v="2018-09-24T16:56:13"/>
    <d v="2018-09-24T16:56:13"/>
    <n v="0"/>
    <x v="0"/>
    <x v="1"/>
  </r>
  <r>
    <x v="3"/>
    <s v="1"/>
    <n v="1647166"/>
    <x v="323"/>
    <s v="İŞLEM"/>
    <s v="FATURA KONTROLÜ"/>
    <s v="FATURA KONTROLÜ"/>
    <s v="FATURA KONTROLÜ"/>
    <x v="2"/>
    <s v="TALEP SONUÇLANDI"/>
    <d v="2018-09-16T16:39:30"/>
    <d v="2018-09-16T16:39:30"/>
    <n v="0"/>
    <x v="0"/>
    <x v="1"/>
  </r>
  <r>
    <x v="3"/>
    <s v="1"/>
    <n v="1652226"/>
    <x v="5394"/>
    <s v="İŞLEM"/>
    <s v="FATURA KONTROLÜ"/>
    <s v="FATURA KONTROLÜ"/>
    <s v="FATURA KONTROLÜ"/>
    <x v="2"/>
    <s v="TALEP SONUÇLANDI"/>
    <d v="2018-09-17T12:46:09"/>
    <d v="2018-09-17T12:46:09"/>
    <n v="0"/>
    <x v="0"/>
    <x v="1"/>
  </r>
  <r>
    <x v="3"/>
    <s v="2"/>
    <n v="1654968"/>
    <x v="5395"/>
    <s v="İŞLEM"/>
    <s v="TAHLİYE VE GÜVENCE BEDELİ TALEPLERİ"/>
    <s v="TAHLİYE VE GÜVENCE BEDELİ TALEPLERİ"/>
    <s v="GECİKMİŞ TAHLİYE ŞİKAYETİ"/>
    <x v="0"/>
    <s v="TALEP SONUÇLANDI"/>
    <d v="2018-09-06T17:23:12"/>
    <d v="2018-09-07T09:05:57"/>
    <n v="0.65468749999854481"/>
    <x v="0"/>
    <x v="1"/>
  </r>
  <r>
    <x v="3"/>
    <s v="2"/>
    <n v="1656548"/>
    <x v="5396"/>
    <s v="İŞLEM"/>
    <s v="AÇMA-KESME DURUMU"/>
    <s v="AÇMA-KESME DURUMU"/>
    <s v="AÇMA-KESME İTİRAZI"/>
    <x v="0"/>
    <s v="TALEP SONUÇLANDI"/>
    <d v="2018-09-17T15:15:06"/>
    <d v="2018-09-17T16:29:57"/>
    <n v="5.1979166666569654E-2"/>
    <x v="0"/>
    <x v="1"/>
  </r>
  <r>
    <x v="3"/>
    <s v="2"/>
    <n v="1666496"/>
    <x v="5397"/>
    <s v="İŞLEM"/>
    <s v="TAHSİLAT"/>
    <s v="ABONE ALACAK TALEBİ"/>
    <s v="Tahsilat İşlem Talebi"/>
    <x v="0"/>
    <s v="TALEP SONUÇLANDI"/>
    <d v="2018-09-06T13:58:03"/>
    <d v="2018-09-06T13:58:02"/>
    <n v="-1.1574069503694773E-5"/>
    <x v="0"/>
    <x v="1"/>
  </r>
  <r>
    <x v="3"/>
    <s v="1"/>
    <n v="166671"/>
    <x v="5398"/>
    <s v="İŞLEM"/>
    <s v="ABONE BİLGİ GÜNCELLEME"/>
    <s v="ABONE BİLGİ GÜNCELLEME"/>
    <s v="ABONE BİLGİ GÜNCELLEME"/>
    <x v="0"/>
    <s v="TALEP SONUÇLANDI"/>
    <d v="2018-09-04T15:58:07"/>
    <d v="2018-09-04T15:58:07"/>
    <n v="0"/>
    <x v="0"/>
    <x v="1"/>
  </r>
  <r>
    <x v="3"/>
    <s v="1"/>
    <n v="1667122"/>
    <x v="5399"/>
    <s v="İŞLEM"/>
    <s v="TAHSİLAT"/>
    <s v="ABONE ALACAK TALEBİ"/>
    <s v="Tahsilat İşlem Talebi"/>
    <x v="0"/>
    <s v="TALEP SONUÇLANDI"/>
    <d v="2018-09-17T13:28:08"/>
    <d v="2018-09-17T13:28:08"/>
    <n v="0"/>
    <x v="0"/>
    <x v="1"/>
  </r>
  <r>
    <x v="3"/>
    <s v="2"/>
    <n v="1667122"/>
    <x v="5399"/>
    <s v="İŞLEM"/>
    <s v="AÇMA-KESME DURUMU"/>
    <s v="AÇMA-KESME DURUMU"/>
    <s v="AÇMA-KESME İTİRAZI"/>
    <x v="0"/>
    <s v="TALEP SONUÇLANDI"/>
    <d v="2018-09-17T13:44:01"/>
    <d v="2018-09-17T15:57:12"/>
    <n v="9.2488425929332152E-2"/>
    <x v="0"/>
    <x v="1"/>
  </r>
  <r>
    <x v="3"/>
    <s v="2"/>
    <n v="1669878"/>
    <x v="2286"/>
    <s v="İŞLEM"/>
    <s v="TAHSİLAT"/>
    <s v="ABONE ALACAK TALEBİ"/>
    <s v="Tahsilat İşlem Talebi"/>
    <x v="0"/>
    <s v="TALEP SONUÇLANDI"/>
    <d v="2018-09-05T11:05:19"/>
    <d v="2018-09-05T11:05:19"/>
    <n v="0"/>
    <x v="0"/>
    <x v="1"/>
  </r>
  <r>
    <x v="3"/>
    <s v="2"/>
    <n v="1669878"/>
    <x v="2287"/>
    <s v="İŞLEM"/>
    <s v="TAHSİLAT"/>
    <s v="ABONE ALACAK TALEBİ"/>
    <s v="Tahsilat İşlem Talebi"/>
    <x v="0"/>
    <s v="TALEP SONUÇLANDI"/>
    <d v="2018-09-05T11:05:38"/>
    <d v="2018-09-05T11:05:38"/>
    <n v="0"/>
    <x v="0"/>
    <x v="1"/>
  </r>
  <r>
    <x v="3"/>
    <s v="1"/>
    <n v="1670262"/>
    <x v="5400"/>
    <s v="İŞLEM"/>
    <s v="ABONE BİLGİ GÜNCELLEME"/>
    <s v="ABONE BİLGİ GÜNCELLEME"/>
    <s v="ABONE BİLGİ GÜNCELLEME"/>
    <x v="0"/>
    <s v="TALEP SONUÇLANDI"/>
    <d v="2018-09-26T11:36:55"/>
    <d v="2018-09-26T11:36:55"/>
    <n v="0"/>
    <x v="0"/>
    <x v="1"/>
  </r>
  <r>
    <x v="3"/>
    <s v="1"/>
    <n v="1670262"/>
    <x v="5400"/>
    <s v="İŞLEM"/>
    <s v="TAHSİLAT"/>
    <s v="ABONE ALACAK TALEBİ"/>
    <s v="Tahsilat İşlem Talebi"/>
    <x v="0"/>
    <s v="TALEP SONUÇLANDI"/>
    <d v="2018-09-26T11:39:12"/>
    <d v="2018-09-26T11:39:12"/>
    <n v="0"/>
    <x v="0"/>
    <x v="1"/>
  </r>
  <r>
    <x v="3"/>
    <s v="2"/>
    <n v="1670262"/>
    <x v="5400"/>
    <s v="İŞLEM"/>
    <s v="FATURA KONTROLÜ"/>
    <s v="FATURA KONTROLÜ"/>
    <s v="FATURA KONTROLÜ"/>
    <x v="2"/>
    <s v="TALEP SONUÇLANDI"/>
    <d v="2018-09-26T11:36:24"/>
    <d v="2018-09-26T16:48:09"/>
    <n v="0.21649305555183673"/>
    <x v="0"/>
    <x v="1"/>
  </r>
  <r>
    <x v="3"/>
    <s v="1"/>
    <n v="1673923"/>
    <x v="5401"/>
    <s v="İŞLEM"/>
    <s v="FATURA KONTROLÜ"/>
    <s v="FATURA KONTROLÜ"/>
    <s v="FATURA KONTROLÜ"/>
    <x v="2"/>
    <s v="TALEP SONUÇLANDI"/>
    <d v="2018-09-24T12:17:23"/>
    <d v="2018-09-24T12:17:23"/>
    <n v="0"/>
    <x v="0"/>
    <x v="1"/>
  </r>
  <r>
    <x v="3"/>
    <s v="1"/>
    <n v="1680520"/>
    <x v="5402"/>
    <s v="İŞLEM"/>
    <s v="FATURA KONTROLÜ"/>
    <s v="FATURA KONTROLÜ"/>
    <s v="FATURA KONTROLÜ"/>
    <x v="2"/>
    <s v="TALEP SONUÇLANDI"/>
    <d v="2018-09-01T01:45:44"/>
    <d v="2018-09-01T01:45:44"/>
    <n v="0"/>
    <x v="0"/>
    <x v="1"/>
  </r>
  <r>
    <x v="3"/>
    <s v="1"/>
    <n v="1682770"/>
    <x v="5403"/>
    <s v="İŞLEM"/>
    <s v="FATURA KONTROLÜ"/>
    <s v="FATURA KONTROLÜ"/>
    <s v="FATURA KONTROLÜ"/>
    <x v="2"/>
    <s v="TALEP SONUÇLANDI"/>
    <d v="2018-09-18T14:41:13"/>
    <d v="2018-09-18T14:41:13"/>
    <n v="0"/>
    <x v="0"/>
    <x v="1"/>
  </r>
  <r>
    <x v="3"/>
    <s v="1"/>
    <n v="1686986"/>
    <x v="5404"/>
    <s v="İŞLEM"/>
    <s v="ABONE BİLGİ GÜNCELLEME"/>
    <s v="ABONE BİLGİ GÜNCELLEME"/>
    <s v="ABONE BİLGİ GÜNCELLEME"/>
    <x v="0"/>
    <s v="TALEP SONUÇLANDI"/>
    <d v="2018-09-20T10:23:38"/>
    <d v="2018-09-20T10:23:38"/>
    <n v="0"/>
    <x v="0"/>
    <x v="1"/>
  </r>
  <r>
    <x v="3"/>
    <s v="2"/>
    <n v="1688590"/>
    <x v="5405"/>
    <s v="İŞLEM"/>
    <s v="ABONE BİLGİ GÜNCELLEME"/>
    <s v="ABONE BİLGİ GÜNCELLEME"/>
    <s v="ABONE BİLGİ GÜNCELLEME"/>
    <x v="0"/>
    <s v="TALEP SONUÇLANDI"/>
    <d v="2018-09-21T11:28:51"/>
    <d v="2018-09-21T11:28:52"/>
    <n v="1.1574076779652387E-5"/>
    <x v="0"/>
    <x v="1"/>
  </r>
  <r>
    <x v="3"/>
    <s v="2"/>
    <n v="1691456"/>
    <x v="3880"/>
    <s v="İŞLEM"/>
    <s v="ONLİNE İŞLEM MERKEZİ TALEPLERİ"/>
    <s v="ONLİNE İŞLEM MERKEZİ TALEPLERİ"/>
    <s v="TRAFİK KURYE ŞİKAYETİ"/>
    <x v="4"/>
    <s v="TALEP SONUÇLANDI"/>
    <d v="2018-09-24T12:36:14"/>
    <d v="2018-09-28T09:57:00"/>
    <n v="3.8894212962914025"/>
    <x v="2"/>
    <x v="1"/>
  </r>
  <r>
    <x v="3"/>
    <s v="2"/>
    <n v="1693389"/>
    <x v="5406"/>
    <s v="İŞLEM"/>
    <s v="AÇMA-KESME DURUMU"/>
    <s v="AÇMA-KESME DURUMU"/>
    <s v="AÇMA-KESME İTİRAZI"/>
    <x v="0"/>
    <s v="TALEP SONUÇLANDI"/>
    <d v="2018-09-12T16:58:15"/>
    <d v="2018-09-27T20:07:47"/>
    <n v="15.131620370368182"/>
    <x v="1"/>
    <x v="1"/>
  </r>
  <r>
    <x v="3"/>
    <s v="1"/>
    <n v="1698738"/>
    <x v="5407"/>
    <s v="İŞLEM"/>
    <s v="TAHSİLAT"/>
    <s v="ABONE ALACAK TALEBİ"/>
    <s v="Tahsilat İşlem Talebi"/>
    <x v="0"/>
    <s v="TALEP SONUÇLANDI"/>
    <d v="2018-09-18T10:57:07"/>
    <d v="2018-09-18T10:57:07"/>
    <n v="0"/>
    <x v="0"/>
    <x v="1"/>
  </r>
  <r>
    <x v="3"/>
    <s v="2"/>
    <n v="1698828"/>
    <x v="5408"/>
    <s v="İŞLEM"/>
    <s v="FATURA KONTROLÜ"/>
    <s v="FATURA KONTROLÜ"/>
    <s v="FATURA KONTROLÜ"/>
    <x v="2"/>
    <s v="TALEP SONUÇLANDI"/>
    <d v="2018-09-18T20:03:20"/>
    <d v="2018-09-21T16:51:04"/>
    <n v="2.8664814814837882"/>
    <x v="0"/>
    <x v="1"/>
  </r>
  <r>
    <x v="3"/>
    <s v="1"/>
    <n v="1698943"/>
    <x v="5409"/>
    <s v="İŞLEM"/>
    <s v="TAHSİLAT"/>
    <s v="ABONE ALACAK TALEBİ"/>
    <s v="Tahsilat İşlem Talebi"/>
    <x v="0"/>
    <s v="TALEP SONUÇLANDI"/>
    <d v="2018-09-18T12:20:15"/>
    <d v="2018-09-18T12:20:15"/>
    <n v="0"/>
    <x v="0"/>
    <x v="1"/>
  </r>
  <r>
    <x v="3"/>
    <s v="2"/>
    <n v="1701834"/>
    <x v="2301"/>
    <s v="İŞLEM"/>
    <s v="AÇMA-KESME DURUMU"/>
    <s v="AÇMA-KESME DURUMU"/>
    <s v="AÇMA-KESME İTİRAZI"/>
    <x v="0"/>
    <s v="TALEP SONUÇLANDI"/>
    <d v="2018-09-10T12:58:32"/>
    <d v="2018-09-10T17:16:30"/>
    <n v="0.17914351852232357"/>
    <x v="0"/>
    <x v="1"/>
  </r>
  <r>
    <x v="3"/>
    <s v="1"/>
    <n v="1703458"/>
    <x v="5410"/>
    <s v="İŞLEM"/>
    <s v="AÇMA-KESME DURUMU"/>
    <s v="AÇMA-KESME DURUMU"/>
    <s v="AÇMA-KESME İTİRAZI"/>
    <x v="0"/>
    <s v="TALEP SONUÇLANDI"/>
    <d v="2018-09-22T13:37:52"/>
    <d v="2018-09-22T13:37:52"/>
    <n v="0"/>
    <x v="0"/>
    <x v="1"/>
  </r>
  <r>
    <x v="3"/>
    <s v="1"/>
    <n v="1703553"/>
    <x v="5411"/>
    <s v="İŞLEM"/>
    <s v="REZERV ENDEKS İNCELEME TALEBİ"/>
    <s v="REZERV ENDEKS İNCELEME TALEBİ"/>
    <s v="endeks incelemesi için tahakkuka gönder"/>
    <x v="2"/>
    <s v="TALEP SONUÇLANDI"/>
    <d v="2018-09-13T15:51:57"/>
    <d v="2018-09-13T15:51:57"/>
    <n v="0"/>
    <x v="0"/>
    <x v="1"/>
  </r>
  <r>
    <x v="3"/>
    <s v="1"/>
    <n v="1704532"/>
    <x v="5412"/>
    <s v="İŞLEM"/>
    <s v="ABONE BİLGİ GÜNCELLEME"/>
    <s v="ABONE BİLGİ GÜNCELLEME"/>
    <s v="ABONE BİLGİ GÜNCELLEME"/>
    <x v="0"/>
    <s v="TALEP SONUÇLANDI"/>
    <d v="2018-09-20T14:43:28"/>
    <d v="2018-09-20T14:43:28"/>
    <n v="0"/>
    <x v="0"/>
    <x v="1"/>
  </r>
  <r>
    <x v="3"/>
    <s v="1"/>
    <n v="1707097"/>
    <x v="5413"/>
    <s v="İŞLEM"/>
    <s v="REZERV ENDEKS İNCELEME TALEBİ"/>
    <s v="REZERV ENDEKS İNCELEME TALEBİ"/>
    <s v="endeks incelemesi için tahakkuka gönder"/>
    <x v="2"/>
    <s v="TALEP SONUÇLANDI"/>
    <d v="2018-09-03T15:52:25"/>
    <d v="2018-09-03T15:52:25"/>
    <n v="0"/>
    <x v="0"/>
    <x v="1"/>
  </r>
  <r>
    <x v="3"/>
    <s v="1"/>
    <n v="1707908"/>
    <x v="5414"/>
    <s v="İŞLEM"/>
    <s v="ABONE BİLGİ GÜNCELLEME"/>
    <s v="ABONE BİLGİ GÜNCELLEME"/>
    <s v="ABONE BİLGİ GÜNCELLEME"/>
    <x v="0"/>
    <s v="TALEP SONUÇLANDI"/>
    <d v="2018-09-11T11:21:29"/>
    <d v="2018-09-11T11:21:29"/>
    <n v="0"/>
    <x v="0"/>
    <x v="1"/>
  </r>
  <r>
    <x v="3"/>
    <s v="1"/>
    <n v="1709113"/>
    <x v="5415"/>
    <s v="İŞLEM"/>
    <s v="ABONE BİLGİ GÜNCELLEME"/>
    <s v="ABONE BİLGİ GÜNCELLEME"/>
    <s v="ABONE BİLGİ GÜNCELLEME"/>
    <x v="0"/>
    <s v="TALEP SONUÇLANDI"/>
    <d v="2018-09-20T20:50:09"/>
    <d v="2018-09-20T20:50:09"/>
    <n v="0"/>
    <x v="0"/>
    <x v="1"/>
  </r>
  <r>
    <x v="3"/>
    <s v="1"/>
    <n v="1709113"/>
    <x v="5415"/>
    <s v="İŞLEM"/>
    <s v="FATURA KONTROLÜ"/>
    <s v="FATURA KONTROLÜ"/>
    <s v="FATURA KONTROLÜ"/>
    <x v="2"/>
    <s v="TALEP SONUÇLANDI"/>
    <d v="2018-09-20T20:49:16"/>
    <d v="2018-09-20T20:49:16"/>
    <n v="0"/>
    <x v="0"/>
    <x v="1"/>
  </r>
  <r>
    <x v="3"/>
    <s v="1"/>
    <n v="1709935"/>
    <x v="5416"/>
    <s v="İŞLEM"/>
    <s v="KAMPANYA SÖZLEŞMESİ KONTROL VE TALEPLERİ"/>
    <s v="KAMPANYA SÖZLEŞMESİ KONTROL VE TALEPLERİ"/>
    <s v="KAMPANYA TARİFE İTİRAZI"/>
    <x v="3"/>
    <s v="TALEP SONUÇLANDI"/>
    <d v="2018-09-03T17:36:07"/>
    <d v="2018-09-03T17:36:07"/>
    <n v="0"/>
    <x v="0"/>
    <x v="1"/>
  </r>
  <r>
    <x v="3"/>
    <s v="1"/>
    <n v="1709935"/>
    <x v="5416"/>
    <s v="İŞLEM"/>
    <s v="FATURA KONTROLÜ"/>
    <s v="FATURA KONTROLÜ"/>
    <s v="FATURA KONTROLÜ"/>
    <x v="2"/>
    <s v="TALEP SONUÇLANDI"/>
    <d v="2018-09-24T19:05:53"/>
    <d v="2018-09-24T19:05:53"/>
    <n v="0"/>
    <x v="0"/>
    <x v="1"/>
  </r>
  <r>
    <x v="3"/>
    <s v="1"/>
    <n v="1710514"/>
    <x v="5417"/>
    <s v="İŞLEM"/>
    <s v="ABONE BİLGİ GÜNCELLEME"/>
    <s v="ABONE BİLGİ GÜNCELLEME"/>
    <s v="ABONE BİLGİ GÜNCELLEME"/>
    <x v="0"/>
    <s v="TALEP SONUÇLANDI"/>
    <d v="2018-09-05T14:24:35"/>
    <d v="2018-09-05T14:24:35"/>
    <n v="0"/>
    <x v="0"/>
    <x v="1"/>
  </r>
  <r>
    <x v="3"/>
    <s v="1"/>
    <n v="1711544"/>
    <x v="5418"/>
    <s v="İŞLEM"/>
    <s v="FATURA KONTROLÜ"/>
    <s v="FATURA KONTROLÜ"/>
    <s v="FATURA KONTROLÜ"/>
    <x v="2"/>
    <s v="TALEP SONUÇLANDI"/>
    <d v="2018-09-18T11:42:03"/>
    <d v="2018-09-18T11:42:03"/>
    <n v="0"/>
    <x v="0"/>
    <x v="1"/>
  </r>
  <r>
    <x v="3"/>
    <s v="1"/>
    <n v="1714365"/>
    <x v="5419"/>
    <s v="İŞLEM"/>
    <s v="ABONE BİLGİ GÜNCELLEME"/>
    <s v="ABONE BİLGİ GÜNCELLEME"/>
    <s v="ABONE BİLGİ GÜNCELLEME"/>
    <x v="0"/>
    <s v="TALEP SONUÇLANDI"/>
    <d v="2018-09-07T12:48:27"/>
    <d v="2018-09-07T12:48:27"/>
    <n v="0"/>
    <x v="0"/>
    <x v="1"/>
  </r>
  <r>
    <x v="3"/>
    <s v="2"/>
    <n v="1714365"/>
    <x v="5419"/>
    <s v="İŞLEM"/>
    <s v="FATURA KONTROLÜ"/>
    <s v="FATURA KONTROLÜ"/>
    <s v="FATURA KONTROLÜ"/>
    <x v="2"/>
    <s v="TALEP SONUÇLANDI"/>
    <d v="2018-09-07T12:51:15"/>
    <d v="2018-09-11T13:36:24"/>
    <n v="4.031354166661913"/>
    <x v="2"/>
    <x v="1"/>
  </r>
  <r>
    <x v="3"/>
    <s v="2"/>
    <n v="171516"/>
    <x v="2305"/>
    <s v="İŞLEM"/>
    <s v="AÇMA-KESME DURUMU"/>
    <s v="AÇMA-KESME DURUMU"/>
    <s v="AÇMA-KESME İTİRAZI"/>
    <x v="0"/>
    <s v="TALEP SONUÇLANDI"/>
    <d v="2018-09-28T14:22:04"/>
    <d v="2018-09-28T14:31:21"/>
    <n v="6.4467592601431534E-3"/>
    <x v="0"/>
    <x v="1"/>
  </r>
  <r>
    <x v="3"/>
    <s v="1"/>
    <n v="1715774"/>
    <x v="5420"/>
    <s v="İŞLEM"/>
    <s v="ABONE BİLGİ GÜNCELLEME"/>
    <s v="ABONE BİLGİ GÜNCELLEME"/>
    <s v="ABONE BİLGİ GÜNCELLEME"/>
    <x v="0"/>
    <s v="TALEP SONUÇLANDI"/>
    <d v="2018-09-21T14:45:45"/>
    <d v="2018-09-21T14:45:45"/>
    <n v="0"/>
    <x v="0"/>
    <x v="1"/>
  </r>
  <r>
    <x v="3"/>
    <s v="1"/>
    <n v="1715786"/>
    <x v="5421"/>
    <s v="İŞLEM"/>
    <s v="AÇMA-KESME DURUMU"/>
    <s v="AÇMA-KESME DURUMU"/>
    <s v="AÇMA-KESME İTİRAZI"/>
    <x v="0"/>
    <s v="TALEP SONUÇLANDI"/>
    <d v="2018-09-17T14:47:01"/>
    <d v="2018-09-17T14:47:01"/>
    <n v="0"/>
    <x v="0"/>
    <x v="1"/>
  </r>
  <r>
    <x v="3"/>
    <s v="2"/>
    <n v="171581"/>
    <x v="355"/>
    <s v="İŞLEM"/>
    <s v="FATURA KONTROLÜ"/>
    <s v="FATURA KONTROLÜ"/>
    <s v="FATURA KONTROLÜ"/>
    <x v="2"/>
    <s v="TALEP SONUÇLANDI"/>
    <d v="2018-09-03T10:22:22"/>
    <d v="2018-09-19T16:18:56"/>
    <n v="16.24761574074364"/>
    <x v="1"/>
    <x v="1"/>
  </r>
  <r>
    <x v="3"/>
    <s v="1"/>
    <n v="1719320"/>
    <x v="5422"/>
    <s v="İŞLEM"/>
    <s v="ABONE BİLGİ GÜNCELLEME"/>
    <s v="ABONE BİLGİ GÜNCELLEME"/>
    <s v="ABONE BİLGİ GÜNCELLEME"/>
    <x v="0"/>
    <s v="TALEP SONUÇLANDI"/>
    <d v="2018-09-13T22:55:19"/>
    <d v="2018-09-13T22:55:19"/>
    <n v="0"/>
    <x v="0"/>
    <x v="1"/>
  </r>
  <r>
    <x v="3"/>
    <s v="2"/>
    <n v="1719320"/>
    <x v="5422"/>
    <s v="İŞLEM"/>
    <s v="FATURA KONTROLÜ"/>
    <s v="FATURA KONTROLÜ"/>
    <s v="FATURA KONTROLÜ"/>
    <x v="2"/>
    <s v="TALEP SONUÇLANDI"/>
    <d v="2018-09-13T22:55:52"/>
    <d v="2018-09-13T23:07:18"/>
    <n v="7.9398148154723458E-3"/>
    <x v="0"/>
    <x v="1"/>
  </r>
  <r>
    <x v="3"/>
    <s v="1"/>
    <n v="1726130"/>
    <x v="5423"/>
    <s v="İŞLEM"/>
    <s v="TAHSİLAT"/>
    <s v="ABONE ALACAK TALEBİ"/>
    <s v="Tahsilat İşlem Talebi"/>
    <x v="0"/>
    <s v="TALEP SONUÇLANDI"/>
    <d v="2018-09-24T14:34:06"/>
    <d v="2018-09-24T14:34:06"/>
    <n v="0"/>
    <x v="0"/>
    <x v="1"/>
  </r>
  <r>
    <x v="3"/>
    <s v="2"/>
    <n v="1730442"/>
    <x v="5424"/>
    <s v="İŞLEM"/>
    <s v="FATURA KONTROLÜ"/>
    <s v="FATURA KONTROLÜ"/>
    <s v="FATURA KONTROLÜ"/>
    <x v="2"/>
    <s v="TALEP SONUÇLANDI"/>
    <d v="2018-09-07T10:13:08"/>
    <d v="2018-09-07T10:13:08"/>
    <n v="0"/>
    <x v="0"/>
    <x v="1"/>
  </r>
  <r>
    <x v="3"/>
    <s v="1"/>
    <n v="1730882"/>
    <x v="5425"/>
    <s v="İŞLEM"/>
    <s v="TAHSİLAT"/>
    <s v="ABONE ALACAK TALEBİ"/>
    <s v="Tahsilat İşlem Talebi"/>
    <x v="0"/>
    <s v="TALEP SONUÇLANDI"/>
    <d v="2018-09-11T15:49:45"/>
    <d v="2018-09-11T15:49:45"/>
    <n v="0"/>
    <x v="0"/>
    <x v="1"/>
  </r>
  <r>
    <x v="3"/>
    <s v="1"/>
    <n v="1733363"/>
    <x v="5426"/>
    <s v="İŞLEM"/>
    <s v="FATURA KONTROLÜ"/>
    <s v="FATURA KONTROLÜ"/>
    <s v="FATURA KONTROLÜ"/>
    <x v="2"/>
    <s v="TALEP SONUÇLANDI"/>
    <d v="2018-09-20T20:00:18"/>
    <d v="2018-09-20T20:00:18"/>
    <n v="0"/>
    <x v="0"/>
    <x v="1"/>
  </r>
  <r>
    <x v="3"/>
    <s v="1"/>
    <n v="1733881"/>
    <x v="5427"/>
    <s v="İŞLEM"/>
    <s v="ABONE BİLGİ GÜNCELLEME"/>
    <s v="ABONE BİLGİ GÜNCELLEME"/>
    <s v="ABONE BİLGİ GÜNCELLEME"/>
    <x v="0"/>
    <s v="TALEP SONUÇLANDI"/>
    <d v="2018-09-14T10:54:34"/>
    <d v="2018-09-14T10:54:34"/>
    <n v="0"/>
    <x v="0"/>
    <x v="1"/>
  </r>
  <r>
    <x v="3"/>
    <s v="1"/>
    <n v="1733881"/>
    <x v="5427"/>
    <s v="İŞLEM"/>
    <s v="TARİFE / ABONE GRUBU DEĞİŞİKLİĞİ"/>
    <s v="TARİFE / ABONE GRUBU DEĞİŞİKLİĞİ"/>
    <s v="ABONE GRUBU DEĞİŞİKLİĞİ ( Mesken,Şantiye vb.)"/>
    <x v="0"/>
    <s v="TALEP SONUÇLANDI"/>
    <d v="2018-09-14T10:50:19"/>
    <d v="2018-09-14T10:50:19"/>
    <n v="0"/>
    <x v="0"/>
    <x v="1"/>
  </r>
  <r>
    <x v="3"/>
    <s v="1"/>
    <n v="1736395"/>
    <x v="5428"/>
    <s v="İŞLEM"/>
    <s v="TAHSİLAT"/>
    <s v="ABONE ALACAK TALEBİ"/>
    <s v="Tahsilat İşlem Talebi"/>
    <x v="0"/>
    <s v="TALEP SONUÇLANDI"/>
    <d v="2018-09-14T21:18:03"/>
    <d v="2018-09-14T21:18:03"/>
    <n v="0"/>
    <x v="0"/>
    <x v="1"/>
  </r>
  <r>
    <x v="3"/>
    <s v="1"/>
    <n v="1741939"/>
    <x v="5429"/>
    <s v="İŞLEM"/>
    <s v="AÇMA-KESME DURUMU"/>
    <s v="AÇMA-KESME DURUMU"/>
    <s v="AÇMA-KESME İTİRAZI"/>
    <x v="0"/>
    <s v="TALEP SONUÇLANDI"/>
    <d v="2018-09-17T16:50:05"/>
    <d v="2018-09-17T16:50:05"/>
    <n v="0"/>
    <x v="0"/>
    <x v="1"/>
  </r>
  <r>
    <x v="3"/>
    <s v="1"/>
    <n v="1742314"/>
    <x v="5430"/>
    <s v="İŞLEM"/>
    <s v="FATURA KONTROLÜ"/>
    <s v="FATURA KONTROLÜ"/>
    <s v="FATURA KONTROLÜ"/>
    <x v="2"/>
    <s v="TALEP SONUÇLANDI"/>
    <d v="2018-09-13T10:39:15"/>
    <d v="2018-09-13T10:39:15"/>
    <n v="0"/>
    <x v="0"/>
    <x v="1"/>
  </r>
  <r>
    <x v="3"/>
    <s v="1"/>
    <n v="1742566"/>
    <x v="5431"/>
    <s v="İŞLEM"/>
    <s v="FATURA KONTROLÜ"/>
    <s v="FATURA KONTROLÜ"/>
    <s v="FATURA KONTROLÜ"/>
    <x v="2"/>
    <s v="TALEP SONUÇLANDI"/>
    <d v="2018-09-18T19:08:19"/>
    <d v="2018-09-18T19:08:19"/>
    <n v="0"/>
    <x v="0"/>
    <x v="1"/>
  </r>
  <r>
    <x v="3"/>
    <s v="2"/>
    <n v="1744963"/>
    <x v="5432"/>
    <s v="İŞLEM"/>
    <s v="FATURA KONTROLÜ"/>
    <s v="FATURA KONTROLÜ"/>
    <s v="FATURA KONTROLÜ"/>
    <x v="2"/>
    <s v="TALEP SONUÇLANDI"/>
    <d v="2018-09-05T15:29:54"/>
    <d v="2018-09-05T16:33:41"/>
    <n v="4.4293981482042E-2"/>
    <x v="0"/>
    <x v="1"/>
  </r>
  <r>
    <x v="3"/>
    <s v="1"/>
    <n v="1745478"/>
    <x v="5433"/>
    <s v="İŞLEM"/>
    <s v="FATURA KONTROLÜ"/>
    <s v="FATURA KONTROLÜ"/>
    <s v="FATURA KONTROLÜ"/>
    <x v="2"/>
    <s v="TALEP SONUÇLANDI"/>
    <d v="2018-09-17T16:21:52"/>
    <d v="2018-09-17T16:21:52"/>
    <n v="0"/>
    <x v="0"/>
    <x v="1"/>
  </r>
  <r>
    <x v="3"/>
    <s v="1"/>
    <n v="1746952"/>
    <x v="5434"/>
    <s v="İŞLEM"/>
    <s v="AÇMA-KESME DURUMU"/>
    <s v="AÇMA-KESME DURUMU"/>
    <s v="AÇMA-KESME İTİRAZI"/>
    <x v="0"/>
    <s v="TALEP SONUÇLANDI"/>
    <d v="2018-09-20T15:54:44"/>
    <d v="2018-09-20T15:54:44"/>
    <n v="0"/>
    <x v="0"/>
    <x v="1"/>
  </r>
  <r>
    <x v="3"/>
    <s v="2"/>
    <n v="1747669"/>
    <x v="3895"/>
    <s v="İŞLEM"/>
    <s v="FATURA KONTROLÜ"/>
    <s v="FATURA KONTROLÜ"/>
    <s v="FATURA KONTROLÜ"/>
    <x v="2"/>
    <s v="TALEP SONUÇLANDI"/>
    <d v="2018-09-05T09:33:01"/>
    <d v="2018-09-05T18:40:54"/>
    <n v="0.38047453703620704"/>
    <x v="0"/>
    <x v="1"/>
  </r>
  <r>
    <x v="3"/>
    <s v="1"/>
    <n v="1748511"/>
    <x v="5435"/>
    <s v="İŞLEM"/>
    <s v="AÇMA-KESME DURUMU"/>
    <s v="AÇMA-KESME DURUMU"/>
    <s v="AÇMA-KESME İTİRAZI"/>
    <x v="0"/>
    <s v="TALEP SONUÇLANDI"/>
    <d v="2018-09-25T22:06:08"/>
    <d v="2018-09-25T22:06:08"/>
    <n v="0"/>
    <x v="0"/>
    <x v="1"/>
  </r>
  <r>
    <x v="3"/>
    <s v="2"/>
    <n v="1750284"/>
    <x v="5436"/>
    <s v="İŞLEM"/>
    <s v="TAHSİLAT"/>
    <s v="ABONE ALACAK TALEBİ"/>
    <s v="Tahsilat İşlem Talebi"/>
    <x v="0"/>
    <s v="TALEP SONUÇLANDI"/>
    <d v="2018-09-17T17:07:23"/>
    <d v="2018-09-18T16:55:11"/>
    <n v="0.99152777777635492"/>
    <x v="0"/>
    <x v="1"/>
  </r>
  <r>
    <x v="3"/>
    <s v="2"/>
    <n v="1750846"/>
    <x v="5437"/>
    <s v="İŞLEM"/>
    <s v="AÇMA-KESME DURUMU"/>
    <s v="AÇMA-KESME DURUMU"/>
    <s v="AÇMA-KESME İTİRAZI"/>
    <x v="0"/>
    <s v="TALEP SONUÇLANDI"/>
    <d v="2018-09-07T15:18:15"/>
    <d v="2018-09-07T18:07:52"/>
    <n v="0.11778935184702277"/>
    <x v="0"/>
    <x v="1"/>
  </r>
  <r>
    <x v="3"/>
    <s v="1"/>
    <n v="1751323"/>
    <x v="5438"/>
    <s v="İŞLEM"/>
    <s v="GENEL TALEPLER"/>
    <s v="GENEL TALEPLER"/>
    <s v="RESMİ KURUM GÖNDERİLERİ"/>
    <x v="4"/>
    <s v="TALEP SONUÇLANDI"/>
    <d v="2018-09-18T15:53:18"/>
    <d v="2018-09-18T15:53:18"/>
    <n v="0"/>
    <x v="0"/>
    <x v="1"/>
  </r>
  <r>
    <x v="3"/>
    <s v="1"/>
    <n v="1753202"/>
    <x v="5439"/>
    <s v="İŞLEM"/>
    <s v="FATURA KONTROLÜ"/>
    <s v="FATURA KONTROLÜ"/>
    <s v="FATURA KONTROLÜ"/>
    <x v="2"/>
    <s v="TALEP SONUÇLANDI"/>
    <d v="2018-09-13T16:40:40"/>
    <d v="2018-09-13T16:40:40"/>
    <n v="0"/>
    <x v="0"/>
    <x v="1"/>
  </r>
  <r>
    <x v="3"/>
    <s v="1"/>
    <n v="1759052"/>
    <x v="5440"/>
    <s v="İŞLEM"/>
    <s v="KAMPANYA SÖZLEŞMESİ KONTROL VE TALEPLERİ"/>
    <s v="KAMPANYA SÖZLEŞMESİ KONTROL VE TALEPLERİ"/>
    <s v="KAMPANYA TARİFE İTİRAZI"/>
    <x v="3"/>
    <s v="TALEP SONUÇLANDI"/>
    <d v="2018-09-24T12:03:48"/>
    <d v="2018-09-24T12:03:48"/>
    <n v="0"/>
    <x v="0"/>
    <x v="1"/>
  </r>
  <r>
    <x v="3"/>
    <s v="2"/>
    <n v="1759234"/>
    <x v="5441"/>
    <s v="İŞLEM"/>
    <s v="FATURA KONTROLÜ"/>
    <s v="FATURA KONTROLÜ"/>
    <s v="FATURA KONTROLÜ"/>
    <x v="2"/>
    <s v="TALEP SONUÇLANDI"/>
    <d v="2018-09-16T17:28:23"/>
    <d v="2018-09-16T17:29:28"/>
    <n v="7.5231481605442241E-4"/>
    <x v="0"/>
    <x v="1"/>
  </r>
  <r>
    <x v="3"/>
    <s v="1"/>
    <n v="1760474"/>
    <x v="5442"/>
    <s v="İŞLEM"/>
    <s v="TAHSİLAT"/>
    <s v="ABONE ALACAK TALEBİ"/>
    <s v="Tahsilat İşlem Talebi"/>
    <x v="0"/>
    <s v="TALEP SONUÇLANDI"/>
    <d v="2018-09-25T11:51:34"/>
    <d v="2018-09-25T11:51:34"/>
    <n v="0"/>
    <x v="0"/>
    <x v="1"/>
  </r>
  <r>
    <x v="3"/>
    <s v="2"/>
    <n v="1765717"/>
    <x v="5443"/>
    <s v="İŞLEM"/>
    <s v="FATURA KONTROLÜ"/>
    <s v="FATURA KONTROLÜ"/>
    <s v="FATURA KONTROLÜ"/>
    <x v="2"/>
    <s v="TALEP SONUÇLANDI"/>
    <d v="2018-09-03T13:16:58"/>
    <d v="2018-09-03T13:17:27"/>
    <n v="3.3564814657438546E-4"/>
    <x v="0"/>
    <x v="1"/>
  </r>
  <r>
    <x v="3"/>
    <s v="1"/>
    <n v="176794"/>
    <x v="5444"/>
    <s v="İŞLEM"/>
    <s v="TAHSİLAT"/>
    <s v="ABONE ALACAK TALEBİ"/>
    <s v="Tahsilat İşlem Talebi"/>
    <x v="0"/>
    <s v="TALEP SONUÇLANDI"/>
    <d v="2018-09-22T18:13:54"/>
    <d v="2018-09-22T18:13:54"/>
    <n v="0"/>
    <x v="0"/>
    <x v="1"/>
  </r>
  <r>
    <x v="3"/>
    <s v="1"/>
    <n v="1768099"/>
    <x v="5445"/>
    <s v="İŞLEM"/>
    <s v="TAHSİLAT"/>
    <s v="ABONE ALACAK TALEBİ"/>
    <s v="Tahsilat İşlem Talebi"/>
    <x v="0"/>
    <s v="TALEP SONUÇLANDI"/>
    <d v="2018-09-12T18:34:38"/>
    <d v="2018-09-12T18:34:38"/>
    <n v="0"/>
    <x v="0"/>
    <x v="1"/>
  </r>
  <r>
    <x v="3"/>
    <s v="1"/>
    <n v="177725"/>
    <x v="5446"/>
    <s v="İŞLEM"/>
    <s v="TESİS/SAYAÇ/ADRES KONTROL"/>
    <s v="TESİS/SAYAÇ/ADRES KONTROL"/>
    <s v="SAYAÇ KONTROLÜ"/>
    <x v="2"/>
    <s v="TALEP SONUÇLANDI"/>
    <d v="2018-09-06T09:22:12"/>
    <d v="2018-09-06T09:22:12"/>
    <n v="0"/>
    <x v="0"/>
    <x v="1"/>
  </r>
  <r>
    <x v="3"/>
    <s v="1"/>
    <n v="1779218"/>
    <x v="5447"/>
    <s v="İŞLEM"/>
    <s v="TÜKETİM İTİRAZI"/>
    <s v="TÜKETİM İTİRAZI"/>
    <s v="Müşteri İle Uzlaşıldı"/>
    <x v="0"/>
    <s v="TALEP SONUÇLANDI"/>
    <d v="2018-09-13T12:12:29"/>
    <d v="2018-09-13T12:12:29"/>
    <n v="0"/>
    <x v="0"/>
    <x v="1"/>
  </r>
  <r>
    <x v="3"/>
    <s v="1"/>
    <n v="1779218"/>
    <x v="5447"/>
    <s v="İŞLEM"/>
    <s v="TÜKETİM İTİRAZI"/>
    <s v="TÜKETİM İTİRAZI"/>
    <s v="DAĞITIM ENDEKS KONTROLÜ"/>
    <x v="0"/>
    <s v="TALEP SONUÇLANDI"/>
    <d v="2018-09-13T13:30:19"/>
    <d v="2018-09-13T13:30:19"/>
    <n v="0"/>
    <x v="0"/>
    <x v="1"/>
  </r>
  <r>
    <x v="3"/>
    <s v="1"/>
    <n v="1779236"/>
    <x v="5448"/>
    <s v="İŞLEM"/>
    <s v="REZERV ENDEKS İNCELEME TALEBİ"/>
    <s v="REZERV ENDEKS İNCELEME TALEBİ"/>
    <s v="endeks incelemesi için tahakkuka gönder"/>
    <x v="2"/>
    <s v="TALEP SONUÇLANDI"/>
    <d v="2018-09-21T08:57:02"/>
    <d v="2018-09-21T08:57:02"/>
    <n v="0"/>
    <x v="0"/>
    <x v="1"/>
  </r>
  <r>
    <x v="3"/>
    <s v="2"/>
    <n v="1782782"/>
    <x v="5449"/>
    <s v="İŞLEM"/>
    <s v="FATURA KONTROLÜ"/>
    <s v="FATURA KONTROLÜ"/>
    <s v="FATURA KONTROLÜ"/>
    <x v="2"/>
    <s v="TALEP SONUÇLANDI"/>
    <d v="2018-09-27T22:23:06"/>
    <d v="2018-09-27T22:23:35"/>
    <n v="3.3564814657438546E-4"/>
    <x v="0"/>
    <x v="1"/>
  </r>
  <r>
    <x v="3"/>
    <s v="1"/>
    <n v="178615"/>
    <x v="5450"/>
    <s v="İŞLEM"/>
    <s v="FATURA KONTROLÜ"/>
    <s v="FATURA KONTROLÜ"/>
    <s v="FATURA KONTROLÜ"/>
    <x v="2"/>
    <s v="TALEP SONUÇLANDI"/>
    <d v="2018-09-18T16:23:34"/>
    <d v="2018-09-18T16:23:34"/>
    <n v="0"/>
    <x v="0"/>
    <x v="1"/>
  </r>
  <r>
    <x v="3"/>
    <s v="1"/>
    <n v="1790906"/>
    <x v="5451"/>
    <s v="İŞLEM"/>
    <s v="FATURA KONTROLÜ"/>
    <s v="FATURA KONTROLÜ"/>
    <s v="FATURA KONTROLÜ"/>
    <x v="2"/>
    <s v="TALEP SONUÇLANDI"/>
    <d v="2018-09-14T14:38:35"/>
    <d v="2018-09-14T14:38:35"/>
    <n v="0"/>
    <x v="0"/>
    <x v="1"/>
  </r>
  <r>
    <x v="3"/>
    <s v="2"/>
    <n v="1801255"/>
    <x v="5452"/>
    <s v="İŞLEM"/>
    <s v="FATURA KONTROLÜ"/>
    <s v="FATURA KONTROLÜ"/>
    <s v="FATURA KONTROLÜ"/>
    <x v="2"/>
    <s v="TALEP SONUÇLANDI"/>
    <d v="2018-09-03T16:44:50"/>
    <d v="2018-09-03T16:44:50"/>
    <n v="0"/>
    <x v="0"/>
    <x v="1"/>
  </r>
  <r>
    <x v="3"/>
    <s v="1"/>
    <n v="1801381"/>
    <x v="2332"/>
    <s v="İŞLEM"/>
    <s v="FATURA KONTROLÜ"/>
    <s v="FATURA KONTROLÜ"/>
    <s v="FATURA KONTROLÜ"/>
    <x v="2"/>
    <s v="TALEP SONUÇLANDI"/>
    <d v="2018-09-23T12:30:29"/>
    <d v="2018-09-23T12:30:29"/>
    <n v="0"/>
    <x v="0"/>
    <x v="1"/>
  </r>
  <r>
    <x v="3"/>
    <s v="2"/>
    <n v="180222"/>
    <x v="5453"/>
    <s v="İŞLEM"/>
    <s v="ABONE BİLGİ GÜNCELLEME"/>
    <s v="ABONE BİLGİ GÜNCELLEME"/>
    <s v="ABONE BİLGİ GÜNCELLEME"/>
    <x v="0"/>
    <s v="TALEP SONUÇLANDI"/>
    <d v="2018-09-21T13:32:02"/>
    <d v="2018-09-21T13:32:03"/>
    <n v="1.1574069503694773E-5"/>
    <x v="0"/>
    <x v="1"/>
  </r>
  <r>
    <x v="3"/>
    <s v="1"/>
    <n v="1806558"/>
    <x v="5454"/>
    <s v="İŞLEM"/>
    <s v="KAMPANYA SÖZLEŞMESİ KONTROL VE TALEPLERİ"/>
    <s v="KAMPANYA SÖZLEŞMESİ KONTROL VE TALEPLERİ"/>
    <s v="KAMPANYA TARİFE İTİRAZI"/>
    <x v="3"/>
    <s v="TALEP SONUÇLANDI"/>
    <d v="2018-09-04T16:18:09"/>
    <d v="2018-09-04T16:18:09"/>
    <n v="0"/>
    <x v="0"/>
    <x v="1"/>
  </r>
  <r>
    <x v="3"/>
    <s v="1"/>
    <n v="1809695"/>
    <x v="5455"/>
    <s v="İŞLEM"/>
    <s v="TAHSİLAT"/>
    <s v="ABONE ALACAK TALEBİ"/>
    <s v="Tahsilat İşlem Talebi"/>
    <x v="0"/>
    <s v="TALEP SONUÇLANDI"/>
    <d v="2018-09-04T19:54:00"/>
    <d v="2018-09-04T19:54:00"/>
    <n v="0"/>
    <x v="0"/>
    <x v="1"/>
  </r>
  <r>
    <x v="3"/>
    <s v="1"/>
    <n v="1809695"/>
    <x v="5455"/>
    <s v="İŞLEM"/>
    <s v="AÇMA-KESME DURUMU"/>
    <s v="AÇMA-KESME DURUMU"/>
    <s v="AÇMA-KESME İTİRAZI"/>
    <x v="0"/>
    <s v="TALEP SONUÇLANDI"/>
    <d v="2018-09-04T21:18:10"/>
    <d v="2018-09-04T21:18:10"/>
    <n v="0"/>
    <x v="0"/>
    <x v="1"/>
  </r>
  <r>
    <x v="3"/>
    <s v="1"/>
    <n v="1811439"/>
    <x v="5456"/>
    <s v="İŞLEM"/>
    <s v="AÇMA-KESME DURUMU"/>
    <s v="AÇMA-KESME DURUMU"/>
    <s v="AÇMA-KESME İTİRAZI"/>
    <x v="0"/>
    <s v="TALEP SONUÇLANDI"/>
    <d v="2018-09-12T12:45:08"/>
    <d v="2018-09-12T12:45:08"/>
    <n v="0"/>
    <x v="0"/>
    <x v="1"/>
  </r>
  <r>
    <x v="3"/>
    <s v="1"/>
    <n v="1811439"/>
    <x v="5456"/>
    <s v="İŞLEM"/>
    <s v="TAHLİYE VE GÜVENCE BEDELİ TALEPLERİ"/>
    <s v="TAHLİYE VE GÜVENCE BEDELİ TALEPLERİ"/>
    <s v="GECİKMİŞ TAHLİYE ŞİKAYETİ"/>
    <x v="0"/>
    <s v="TALEP SONUÇLANDI"/>
    <d v="2018-09-24T16:52:52"/>
    <d v="2018-09-24T16:52:52"/>
    <n v="0"/>
    <x v="0"/>
    <x v="1"/>
  </r>
  <r>
    <x v="3"/>
    <s v="2"/>
    <n v="1811439"/>
    <x v="5456"/>
    <s v="İŞLEM"/>
    <s v="TAHSİLAT"/>
    <s v="ABONE ALACAK TALEBİ"/>
    <s v="Tahsilat İşlem Talebi"/>
    <x v="0"/>
    <s v="TALEP SONUÇLANDI"/>
    <d v="2018-09-14T15:54:09"/>
    <d v="2018-09-24T16:48:56"/>
    <n v="10.038043981483497"/>
    <x v="2"/>
    <x v="1"/>
  </r>
  <r>
    <x v="3"/>
    <s v="1"/>
    <n v="1812206"/>
    <x v="5457"/>
    <s v="İŞLEM"/>
    <s v="TAHSİLAT"/>
    <s v="ABONE ALACAK TALEBİ"/>
    <s v="Tahsilat İşlem Talebi"/>
    <x v="0"/>
    <s v="TALEP SONUÇLANDI"/>
    <d v="2018-09-07T13:01:32"/>
    <d v="2018-09-07T13:01:32"/>
    <n v="0"/>
    <x v="0"/>
    <x v="1"/>
  </r>
  <r>
    <x v="3"/>
    <s v="2"/>
    <n v="1812820"/>
    <x v="3922"/>
    <s v="İŞLEM"/>
    <s v="FATURA KONTROLÜ"/>
    <s v="FATURA KONTROLÜ"/>
    <s v="FATURA KONTROLÜ"/>
    <x v="2"/>
    <s v="TALEP SONUÇLANDI"/>
    <d v="2018-09-14T12:32:20"/>
    <d v="2018-09-18T13:59:51"/>
    <n v="4.0607754629600095"/>
    <x v="2"/>
    <x v="1"/>
  </r>
  <r>
    <x v="3"/>
    <s v="1"/>
    <n v="181554"/>
    <x v="5458"/>
    <s v="İŞLEM"/>
    <s v="ABONE BİLGİ GÜNCELLEME"/>
    <s v="ABONE BİLGİ GÜNCELLEME"/>
    <s v="ABONE BİLGİ GÜNCELLEME"/>
    <x v="0"/>
    <s v="TALEP SONUÇLANDI"/>
    <d v="2018-09-21T10:56:04"/>
    <d v="2018-09-21T10:56:04"/>
    <n v="0"/>
    <x v="0"/>
    <x v="1"/>
  </r>
  <r>
    <x v="3"/>
    <s v="1"/>
    <n v="1816397"/>
    <x v="5459"/>
    <s v="İŞLEM"/>
    <s v="FATURA KONTROLÜ"/>
    <s v="FATURA KONTROLÜ"/>
    <s v="FATURA KONTROLÜ"/>
    <x v="2"/>
    <s v="TALEP SONUÇLANDI"/>
    <d v="2018-09-05T16:10:13"/>
    <d v="2018-09-05T16:10:13"/>
    <n v="0"/>
    <x v="0"/>
    <x v="1"/>
  </r>
  <r>
    <x v="3"/>
    <s v="1"/>
    <n v="181947"/>
    <x v="5460"/>
    <s v="İŞLEM"/>
    <s v="ABONE BİLGİ GÜNCELLEME"/>
    <s v="ABONE BİLGİ GÜNCELLEME"/>
    <s v="ABONE BİLGİ GÜNCELLEME"/>
    <x v="0"/>
    <s v="TALEP SONUÇLANDI"/>
    <d v="2018-09-21T11:14:08"/>
    <d v="2018-09-21T11:14:08"/>
    <n v="0"/>
    <x v="0"/>
    <x v="1"/>
  </r>
  <r>
    <x v="3"/>
    <s v="1"/>
    <n v="1821844"/>
    <x v="5461"/>
    <s v="İŞLEM"/>
    <s v="TESİS/SAYAÇ/ADRES KONTROL"/>
    <s v="TESİS/SAYAÇ/ADRES KONTROL"/>
    <s v="SAYAÇ KONTROLÜ"/>
    <x v="2"/>
    <s v="TALEP SONUÇLANDI"/>
    <d v="2018-09-07T11:49:04"/>
    <d v="2018-09-07T11:49:04"/>
    <n v="0"/>
    <x v="0"/>
    <x v="1"/>
  </r>
  <r>
    <x v="3"/>
    <s v="2"/>
    <n v="1826561"/>
    <x v="5462"/>
    <s v="İŞLEM"/>
    <s v="AÇMA-KESME DURUMU"/>
    <s v="AÇMA-KESME DURUMU"/>
    <s v="AÇMA-KESME İTİRAZI"/>
    <x v="0"/>
    <s v="TALEP SONUÇLANDI"/>
    <d v="2018-09-17T14:22:05"/>
    <d v="2018-09-17T16:56:39"/>
    <n v="0.10733796295971842"/>
    <x v="0"/>
    <x v="1"/>
  </r>
  <r>
    <x v="3"/>
    <s v="2"/>
    <n v="1828039"/>
    <x v="5463"/>
    <s v="İŞLEM"/>
    <s v="TAHSİLAT"/>
    <s v="ABONE ALACAK TALEBİ"/>
    <s v="Tahsilat İşlem Talebi"/>
    <x v="0"/>
    <s v="TALEP SONUÇLANDI"/>
    <d v="2018-09-12T11:20:52"/>
    <d v="2018-09-12T11:20:52"/>
    <n v="0"/>
    <x v="0"/>
    <x v="1"/>
  </r>
  <r>
    <x v="3"/>
    <s v="1"/>
    <n v="1828415"/>
    <x v="5464"/>
    <s v="İŞLEM"/>
    <s v="FATURA KONTROLÜ"/>
    <s v="FATURA KONTROLÜ"/>
    <s v="FATURA KONTROLÜ"/>
    <x v="2"/>
    <s v="TALEP SONUÇLANDI"/>
    <d v="2018-09-26T15:17:14"/>
    <d v="2018-09-26T15:17:14"/>
    <n v="0"/>
    <x v="0"/>
    <x v="1"/>
  </r>
  <r>
    <x v="3"/>
    <s v="1"/>
    <n v="1829393"/>
    <x v="5465"/>
    <s v="İŞLEM"/>
    <s v="ABONE BİLGİ GÜNCELLEME"/>
    <s v="ABONE BİLGİ GÜNCELLEME"/>
    <s v="ABONE BİLGİ GÜNCELLEME"/>
    <x v="0"/>
    <s v="TALEP SONUÇLANDI"/>
    <d v="2018-09-07T08:46:19"/>
    <d v="2018-09-07T08:46:19"/>
    <n v="0"/>
    <x v="0"/>
    <x v="1"/>
  </r>
  <r>
    <x v="3"/>
    <s v="1"/>
    <n v="1833662"/>
    <x v="5466"/>
    <s v="İŞLEM"/>
    <s v="FATURA KONTROLÜ"/>
    <s v="FATURA KONTROLÜ"/>
    <s v="FATURA KONTROLÜ"/>
    <x v="2"/>
    <s v="TALEP SONUÇLANDI"/>
    <d v="2018-09-12T19:08:06"/>
    <d v="2018-09-12T19:08:06"/>
    <n v="0"/>
    <x v="0"/>
    <x v="1"/>
  </r>
  <r>
    <x v="3"/>
    <s v="2"/>
    <n v="1834219"/>
    <x v="5467"/>
    <s v="İŞLEM"/>
    <s v="ONLİNE İŞLEM MERKEZİ TALEPLERİ"/>
    <s v="ONLİNE İŞLEM MERKEZİ TALEPLERİ"/>
    <s v="TRAFİK KURYE ŞİKAYETİ"/>
    <x v="4"/>
    <s v="TALEP SONUÇLANDI"/>
    <d v="2018-09-20T16:09:07"/>
    <d v="2018-09-26T08:53:51"/>
    <n v="5.6977314814794227"/>
    <x v="2"/>
    <x v="1"/>
  </r>
  <r>
    <x v="3"/>
    <s v="1"/>
    <n v="1838334"/>
    <x v="5468"/>
    <s v="İŞLEM"/>
    <s v="AÇMA-KESME DURUMU"/>
    <s v="AÇMA-KESME DURUMU"/>
    <s v="AÇMA-KESME İTİRAZI"/>
    <x v="0"/>
    <s v="TALEP SONUÇLANDI"/>
    <d v="2018-09-21T17:51:27"/>
    <d v="2018-09-21T17:51:27"/>
    <n v="0"/>
    <x v="0"/>
    <x v="1"/>
  </r>
  <r>
    <x v="3"/>
    <s v="1"/>
    <n v="1840305"/>
    <x v="5469"/>
    <s v="İŞLEM"/>
    <s v="FATURA KONTROLÜ"/>
    <s v="FATURA KONTROLÜ"/>
    <s v="FATURA KONTROLÜ"/>
    <x v="2"/>
    <s v="TALEP SONUÇLANDI"/>
    <d v="2018-09-16T16:27:21"/>
    <d v="2018-09-16T16:27:21"/>
    <n v="0"/>
    <x v="0"/>
    <x v="1"/>
  </r>
  <r>
    <x v="3"/>
    <s v="1"/>
    <n v="1842009"/>
    <x v="5470"/>
    <s v="İŞLEM"/>
    <s v="TAHSİLAT"/>
    <s v="ABONE ALACAK TALEBİ"/>
    <s v="Tahsilat İşlem Talebi"/>
    <x v="0"/>
    <s v="TALEP SONUÇLANDI"/>
    <d v="2018-09-25T16:22:18"/>
    <d v="2018-09-25T16:22:18"/>
    <n v="0"/>
    <x v="0"/>
    <x v="1"/>
  </r>
  <r>
    <x v="3"/>
    <s v="1"/>
    <n v="1843208"/>
    <x v="5471"/>
    <s v="İŞLEM"/>
    <s v="FATURA KONTROLÜ"/>
    <s v="FATURA KONTROLÜ"/>
    <s v="FATURA KONTROLÜ"/>
    <x v="2"/>
    <s v="TALEP SONUÇLANDI"/>
    <d v="2018-09-22T17:00:32"/>
    <d v="2018-09-22T17:00:32"/>
    <n v="0"/>
    <x v="0"/>
    <x v="1"/>
  </r>
  <r>
    <x v="3"/>
    <s v="1"/>
    <n v="1845280"/>
    <x v="5472"/>
    <s v="İŞLEM"/>
    <s v="AÇMA-KESME DURUMU"/>
    <s v="AÇMA-KESME DURUMU"/>
    <s v="AÇMA-KESME İTİRAZI"/>
    <x v="0"/>
    <s v="TALEP SONUÇLANDI"/>
    <d v="2018-09-27T19:20:55"/>
    <d v="2018-09-27T19:20:55"/>
    <n v="0"/>
    <x v="0"/>
    <x v="1"/>
  </r>
  <r>
    <x v="3"/>
    <s v="2"/>
    <n v="1845429"/>
    <x v="5473"/>
    <s v="İŞLEM"/>
    <s v="FATURA KONTROLÜ"/>
    <s v="FATURA KONTROLÜ"/>
    <s v="FATURA KONTROLÜ"/>
    <x v="2"/>
    <s v="TALEP SONUÇLANDI"/>
    <d v="2018-09-18T09:40:48"/>
    <d v="2018-09-20T12:00:58"/>
    <n v="2.0973379629576812"/>
    <x v="0"/>
    <x v="1"/>
  </r>
  <r>
    <x v="3"/>
    <s v="1"/>
    <n v="1847156"/>
    <x v="5474"/>
    <s v="İŞLEM"/>
    <s v="AÇMA-KESME DURUMU"/>
    <s v="AÇMA-KESME DURUMU"/>
    <s v="AÇMA-KESME İTİRAZI"/>
    <x v="0"/>
    <s v="TALEP SONUÇLANDI"/>
    <d v="2018-09-03T20:19:33"/>
    <d v="2018-09-03T20:19:33"/>
    <n v="0"/>
    <x v="0"/>
    <x v="1"/>
  </r>
  <r>
    <x v="3"/>
    <s v="1"/>
    <n v="1847156"/>
    <x v="5474"/>
    <s v="İŞLEM"/>
    <s v="TAHSİLAT"/>
    <s v="ABONE ALACAK TALEBİ"/>
    <s v="Tahsilat İşlem Talebi"/>
    <x v="0"/>
    <s v="TALEP SONUÇLANDI"/>
    <d v="2018-09-03T19:54:01"/>
    <d v="2018-09-03T19:54:01"/>
    <n v="0"/>
    <x v="0"/>
    <x v="1"/>
  </r>
  <r>
    <x v="3"/>
    <s v="1"/>
    <n v="1847937"/>
    <x v="5475"/>
    <s v="İŞLEM"/>
    <s v="FATURA KONTROLÜ"/>
    <s v="FATURA KONTROLÜ"/>
    <s v="FATURA KONTROLÜ"/>
    <x v="2"/>
    <s v="TALEP SONUÇLANDI"/>
    <d v="2018-09-05T21:26:54"/>
    <d v="2018-09-05T21:26:54"/>
    <n v="0"/>
    <x v="0"/>
    <x v="1"/>
  </r>
  <r>
    <x v="3"/>
    <s v="2"/>
    <n v="1852245"/>
    <x v="5476"/>
    <s v="İŞLEM"/>
    <s v="AÇMA-KESME DURUMU"/>
    <s v="AÇMA-KESME DURUMU"/>
    <s v="AÇMA-KESME İTİRAZI"/>
    <x v="0"/>
    <s v="TALEP SONUÇLANDI"/>
    <d v="2018-09-17T12:16:49"/>
    <d v="2018-09-17T17:13:37"/>
    <n v="0.20611111111065838"/>
    <x v="0"/>
    <x v="1"/>
  </r>
  <r>
    <x v="3"/>
    <s v="1"/>
    <n v="1855485"/>
    <x v="5477"/>
    <s v="İŞLEM"/>
    <s v="DAĞITIM ŞİRKETİ TAHLİYE TALEBİ"/>
    <s v="DAĞITIM ŞİRKETİ TAHLİYE TALEBİ"/>
    <s v="daimiye geçiş nedeniyle tahliye talebi"/>
    <x v="0"/>
    <s v="TALEP SONUÇLANDI"/>
    <d v="2018-09-28T08:18:10"/>
    <d v="2018-09-28T08:18:10"/>
    <n v="0"/>
    <x v="0"/>
    <x v="1"/>
  </r>
  <r>
    <x v="3"/>
    <s v="1"/>
    <n v="1856574"/>
    <x v="5478"/>
    <s v="İŞLEM"/>
    <s v="ABONE BİLGİ GÜNCELLEME"/>
    <s v="ABONE BİLGİ GÜNCELLEME"/>
    <s v="ABONE BİLGİ GÜNCELLEME"/>
    <x v="0"/>
    <s v="TALEP SONUÇLANDI"/>
    <d v="2018-09-12T11:25:35"/>
    <d v="2018-09-12T11:25:35"/>
    <n v="0"/>
    <x v="0"/>
    <x v="1"/>
  </r>
  <r>
    <x v="3"/>
    <s v="2"/>
    <n v="1858953"/>
    <x v="5479"/>
    <s v="İŞLEM"/>
    <s v="AÇMA-KESME DURUMU"/>
    <s v="AÇMA-KESME DURUMU"/>
    <s v="AÇMA-KESME İTİRAZI"/>
    <x v="0"/>
    <s v="TALEP SONUÇLANDI"/>
    <d v="2018-09-14T16:44:14"/>
    <d v="2018-09-15T16:56:13"/>
    <n v="1.0083217592618894"/>
    <x v="0"/>
    <x v="1"/>
  </r>
  <r>
    <x v="3"/>
    <s v="2"/>
    <n v="1859970"/>
    <x v="3938"/>
    <s v="İŞLEM"/>
    <s v="TAHSİLAT"/>
    <s v="ABONE ALACAK TALEBİ"/>
    <s v="Tahsilat İşlem Talebi"/>
    <x v="0"/>
    <s v="TALEP SONUÇLANDI"/>
    <d v="2018-09-24T11:12:40"/>
    <d v="2018-09-24T11:12:41"/>
    <n v="1.1574076779652387E-5"/>
    <x v="0"/>
    <x v="1"/>
  </r>
  <r>
    <x v="3"/>
    <s v="1"/>
    <n v="1861332"/>
    <x v="5480"/>
    <s v="İŞLEM"/>
    <s v="FATURA KONTROLÜ"/>
    <s v="FATURA KONTROLÜ"/>
    <s v="FATURA KONTROLÜ"/>
    <x v="2"/>
    <s v="TALEP SONUÇLANDI"/>
    <d v="2018-09-06T18:58:45"/>
    <d v="2018-09-06T18:58:45"/>
    <n v="0"/>
    <x v="0"/>
    <x v="1"/>
  </r>
  <r>
    <x v="3"/>
    <s v="2"/>
    <n v="1862346"/>
    <x v="3939"/>
    <s v="İŞLEM"/>
    <s v="FATURA KONTROLÜ"/>
    <s v="FATURA KONTROLÜ"/>
    <s v="FATURA KONTROLÜ"/>
    <x v="2"/>
    <s v="TALEP SONUÇLANDI"/>
    <d v="2018-09-05T10:18:43"/>
    <d v="2018-09-05T10:19:14"/>
    <n v="3.5879629285773262E-4"/>
    <x v="0"/>
    <x v="1"/>
  </r>
  <r>
    <x v="3"/>
    <s v="1"/>
    <n v="1865184"/>
    <x v="5481"/>
    <s v="İŞLEM"/>
    <s v="FATURA KONTROLÜ"/>
    <s v="FATURA KONTROLÜ"/>
    <s v="FATURA KONTROLÜ"/>
    <x v="2"/>
    <s v="TALEP SONUÇLANDI"/>
    <d v="2018-09-10T15:31:20"/>
    <d v="2018-09-10T15:31:20"/>
    <n v="0"/>
    <x v="0"/>
    <x v="1"/>
  </r>
  <r>
    <x v="3"/>
    <s v="1"/>
    <n v="1872692"/>
    <x v="5482"/>
    <s v="İŞLEM"/>
    <s v="ABONE BİLGİ GÜNCELLEME"/>
    <s v="ABONE BİLGİ GÜNCELLEME"/>
    <s v="ABONE BİLGİ GÜNCELLEME"/>
    <x v="0"/>
    <s v="TALEP SONUÇLANDI"/>
    <d v="2018-09-22T11:28:33"/>
    <d v="2018-09-22T11:28:33"/>
    <n v="0"/>
    <x v="0"/>
    <x v="1"/>
  </r>
  <r>
    <x v="3"/>
    <s v="1"/>
    <n v="1873379"/>
    <x v="5483"/>
    <s v="İŞLEM"/>
    <s v="USULSÜZ KULLANIM"/>
    <s v="USULSÜZ KULLANIM"/>
    <s v="Uyarı Mesajı Gönderimi"/>
    <x v="0"/>
    <s v="ÇALIŞILIYOR"/>
    <d v="2018-09-11T16:23:56"/>
    <d v="2018-09-11T16:23:56"/>
    <n v="0"/>
    <x v="0"/>
    <x v="1"/>
  </r>
  <r>
    <x v="3"/>
    <s v="1"/>
    <n v="1875743"/>
    <x v="5484"/>
    <s v="İŞLEM"/>
    <s v="FATURA KONTROLÜ"/>
    <s v="FATURA KONTROLÜ"/>
    <s v="FATURA KONTROLÜ"/>
    <x v="2"/>
    <s v="TALEP SONUÇLANDI"/>
    <d v="2018-09-21T14:41:19"/>
    <d v="2018-09-21T14:41:19"/>
    <n v="0"/>
    <x v="0"/>
    <x v="1"/>
  </r>
  <r>
    <x v="3"/>
    <s v="1"/>
    <n v="187687"/>
    <x v="3945"/>
    <s v="İŞLEM"/>
    <s v="TAHSİLAT"/>
    <s v="ABONE ALACAK TALEBİ"/>
    <s v="Tahsilat İşlem Talebi"/>
    <x v="0"/>
    <s v="TALEP SONUÇLANDI"/>
    <d v="2018-09-07T14:02:51"/>
    <d v="2018-09-07T14:02:51"/>
    <n v="0"/>
    <x v="0"/>
    <x v="1"/>
  </r>
  <r>
    <x v="3"/>
    <s v="2"/>
    <n v="188234"/>
    <x v="3948"/>
    <s v="İŞLEM"/>
    <s v="FATURA KONTROLÜ"/>
    <s v="FATURA KONTROLÜ"/>
    <s v="FATURA KONTROLÜ"/>
    <x v="2"/>
    <s v="TALEP SONUÇLANDI"/>
    <d v="2018-09-20T15:25:32"/>
    <d v="2018-09-25T10:44:48"/>
    <n v="4.8050462963001337"/>
    <x v="2"/>
    <x v="1"/>
  </r>
  <r>
    <x v="3"/>
    <s v="1"/>
    <n v="1882766"/>
    <x v="5485"/>
    <s v="İŞLEM"/>
    <s v="TAHSİLAT"/>
    <s v="ABONE ALACAK TALEBİ"/>
    <s v="Tahsilat İşlem Talebi"/>
    <x v="0"/>
    <s v="TALEP SONUÇLANDI"/>
    <d v="2018-09-07T13:02:02"/>
    <d v="2018-09-07T13:02:02"/>
    <n v="0"/>
    <x v="0"/>
    <x v="1"/>
  </r>
  <r>
    <x v="3"/>
    <s v="1"/>
    <n v="1882812"/>
    <x v="5486"/>
    <s v="İŞLEM"/>
    <s v="TAHSİLAT"/>
    <s v="ABONE ALACAK TALEBİ"/>
    <s v="Tahsilat İşlem Talebi"/>
    <x v="0"/>
    <s v="TALEP SONUÇLANDI"/>
    <d v="2018-09-16T11:22:13"/>
    <d v="2018-09-16T11:22:13"/>
    <n v="0"/>
    <x v="0"/>
    <x v="1"/>
  </r>
  <r>
    <x v="3"/>
    <s v="1"/>
    <n v="1885719"/>
    <x v="5487"/>
    <s v="İŞLEM"/>
    <s v="USULSÜZ KULLANIM"/>
    <s v="USULSÜZ KULLANIM"/>
    <s v="Uyarı Mesajı Gönderimi"/>
    <x v="0"/>
    <s v="TALEP SONUÇLANDI"/>
    <d v="2018-09-24T16:03:55"/>
    <d v="2018-09-24T16:03:55"/>
    <n v="0"/>
    <x v="0"/>
    <x v="1"/>
  </r>
  <r>
    <x v="3"/>
    <s v="2"/>
    <n v="1885719"/>
    <x v="5487"/>
    <s v="İŞLEM"/>
    <s v="FATURA KONTROLÜ"/>
    <s v="FATURA KONTROLÜ"/>
    <s v="FATURA KONTROLÜ"/>
    <x v="2"/>
    <s v="TALEP SONUÇLANDI"/>
    <d v="2018-09-21T12:04:19"/>
    <d v="2018-09-25T12:04:39"/>
    <n v="4.0002314814773854"/>
    <x v="2"/>
    <x v="1"/>
  </r>
  <r>
    <x v="3"/>
    <s v="1"/>
    <n v="1886139"/>
    <x v="5488"/>
    <s v="İŞLEM"/>
    <s v="FATURA KONTROLÜ"/>
    <s v="FATURA KONTROLÜ"/>
    <s v="FATURA KONTROLÜ"/>
    <x v="2"/>
    <s v="TALEP SONUÇLANDI"/>
    <d v="2018-09-16T10:23:12"/>
    <d v="2018-09-16T10:23:12"/>
    <n v="0"/>
    <x v="0"/>
    <x v="1"/>
  </r>
  <r>
    <x v="3"/>
    <s v="2"/>
    <n v="1886721"/>
    <x v="435"/>
    <s v="İŞLEM"/>
    <s v="FATURA KONTROLÜ"/>
    <s v="FATURA KONTROLÜ"/>
    <s v="FATURA KONTROLÜ"/>
    <x v="2"/>
    <s v="TALEP SONUÇLANDI"/>
    <d v="2018-09-01T15:31:26"/>
    <d v="2018-09-04T14:39:16"/>
    <n v="2.9637731481489027"/>
    <x v="0"/>
    <x v="1"/>
  </r>
  <r>
    <x v="3"/>
    <s v="1"/>
    <n v="189330"/>
    <x v="5489"/>
    <s v="İŞLEM"/>
    <s v="TAHSİLAT"/>
    <s v="ABONE ALACAK TALEBİ"/>
    <s v="Tahsilat İşlem Talebi"/>
    <x v="0"/>
    <s v="TALEP SONUÇLANDI"/>
    <d v="2018-09-20T01:00:10"/>
    <d v="2018-09-20T01:00:10"/>
    <n v="0"/>
    <x v="0"/>
    <x v="1"/>
  </r>
  <r>
    <x v="3"/>
    <s v="2"/>
    <n v="189330"/>
    <x v="5489"/>
    <s v="İŞLEM"/>
    <s v="FATURA KONTROLÜ"/>
    <s v="FATURA KONTROLÜ"/>
    <s v="FATURA KONTROLÜ"/>
    <x v="2"/>
    <s v="TALEP SONUÇLANDI"/>
    <d v="2018-09-24T13:12:19"/>
    <d v="2018-09-28T15:01:36"/>
    <n v="4.0758912036981201"/>
    <x v="2"/>
    <x v="1"/>
  </r>
  <r>
    <x v="3"/>
    <s v="2"/>
    <n v="1893533"/>
    <x v="5490"/>
    <s v="İŞLEM"/>
    <s v="ABONE BİLGİ GÜNCELLEME"/>
    <s v="ABONE BİLGİ GÜNCELLEME"/>
    <s v="ABONE BİLGİ GÜNCELLEME"/>
    <x v="0"/>
    <s v="TALEP SONUÇLANDI"/>
    <d v="2018-09-12T16:16:08"/>
    <d v="2018-09-12T16:16:09"/>
    <n v="1.1574076779652387E-5"/>
    <x v="0"/>
    <x v="1"/>
  </r>
  <r>
    <x v="3"/>
    <s v="1"/>
    <n v="1896516"/>
    <x v="5491"/>
    <s v="İŞLEM"/>
    <s v="FATURA KONTROLÜ"/>
    <s v="FATURA KONTROLÜ"/>
    <s v="FATURA KONTROLÜ"/>
    <x v="2"/>
    <s v="TALEP SONUÇLANDI"/>
    <d v="2018-09-17T18:01:05"/>
    <d v="2018-09-17T18:01:05"/>
    <n v="0"/>
    <x v="0"/>
    <x v="1"/>
  </r>
  <r>
    <x v="3"/>
    <s v="1"/>
    <n v="1897549"/>
    <x v="5492"/>
    <s v="İŞLEM"/>
    <s v="FATURA KONTROLÜ"/>
    <s v="FATURA KONTROLÜ"/>
    <s v="FATURA KONTROLÜ"/>
    <x v="2"/>
    <s v="TALEP SONUÇLANDI"/>
    <d v="2018-09-15T23:36:10"/>
    <d v="2018-09-15T23:36:10"/>
    <n v="0"/>
    <x v="0"/>
    <x v="1"/>
  </r>
  <r>
    <x v="3"/>
    <s v="1"/>
    <n v="189929"/>
    <x v="5493"/>
    <s v="İŞLEM"/>
    <s v="FATURA KONTROLÜ"/>
    <s v="FATURA KONTROLÜ"/>
    <s v="FATURA KONTROLÜ"/>
    <x v="2"/>
    <s v="TALEP SONUÇLANDI"/>
    <d v="2018-09-22T10:20:27"/>
    <d v="2018-09-22T10:20:27"/>
    <n v="0"/>
    <x v="0"/>
    <x v="1"/>
  </r>
  <r>
    <x v="3"/>
    <s v="1"/>
    <n v="1901394"/>
    <x v="5494"/>
    <s v="İŞLEM"/>
    <s v="FATURA KONTROLÜ"/>
    <s v="FATURA KONTROLÜ"/>
    <s v="FATURA KONTROLÜ"/>
    <x v="2"/>
    <s v="TALEP SONUÇLANDI"/>
    <d v="2018-09-10T12:58:24"/>
    <d v="2018-09-10T12:58:24"/>
    <n v="0"/>
    <x v="0"/>
    <x v="1"/>
  </r>
  <r>
    <x v="3"/>
    <s v="1"/>
    <n v="1903390"/>
    <x v="5495"/>
    <s v="İŞLEM"/>
    <s v="FATURA KONTROLÜ"/>
    <s v="FATURA KONTROLÜ"/>
    <s v="FATURA KONTROLÜ"/>
    <x v="2"/>
    <s v="TALEP SONUÇLANDI"/>
    <d v="2018-09-13T22:30:13"/>
    <d v="2018-09-13T22:30:13"/>
    <n v="0"/>
    <x v="0"/>
    <x v="1"/>
  </r>
  <r>
    <x v="3"/>
    <s v="1"/>
    <n v="190356"/>
    <x v="5496"/>
    <s v="İŞLEM"/>
    <s v="TAHSİLAT"/>
    <s v="ABONE ALACAK TALEBİ"/>
    <s v="Tahsilat İşlem Talebi"/>
    <x v="0"/>
    <s v="TALEP SONUÇLANDI"/>
    <d v="2018-09-26T09:01:39"/>
    <d v="2018-09-26T09:01:39"/>
    <n v="0"/>
    <x v="0"/>
    <x v="1"/>
  </r>
  <r>
    <x v="3"/>
    <s v="1"/>
    <n v="1909530"/>
    <x v="2384"/>
    <s v="İŞLEM"/>
    <s v="TAHSİLAT"/>
    <s v="ABONE ALACAK TALEBİ"/>
    <s v="Tahsilat İşlem Talebi"/>
    <x v="0"/>
    <s v="TALEP SONUÇLANDI"/>
    <d v="2018-09-13T17:54:20"/>
    <d v="2018-09-13T17:54:20"/>
    <n v="0"/>
    <x v="0"/>
    <x v="1"/>
  </r>
  <r>
    <x v="3"/>
    <s v="1"/>
    <n v="1909688"/>
    <x v="5497"/>
    <s v="İŞLEM"/>
    <s v="AÇMA-KESME DURUMU"/>
    <s v="AÇMA-KESME DURUMU"/>
    <s v="AÇMA-KESME İTİRAZI"/>
    <x v="0"/>
    <s v="TALEP SONUÇLANDI"/>
    <d v="2018-09-10T14:11:30"/>
    <d v="2018-09-10T14:11:30"/>
    <n v="0"/>
    <x v="0"/>
    <x v="1"/>
  </r>
  <r>
    <x v="3"/>
    <s v="1"/>
    <n v="1910092"/>
    <x v="5498"/>
    <s v="İŞLEM"/>
    <s v="FATURA KONTROLÜ"/>
    <s v="FATURA KONTROLÜ"/>
    <s v="FATURA KONTROLÜ"/>
    <x v="2"/>
    <s v="TALEP SONUÇLANDI"/>
    <d v="2018-09-18T20:29:31"/>
    <d v="2018-09-18T20:29:31"/>
    <n v="0"/>
    <x v="0"/>
    <x v="1"/>
  </r>
  <r>
    <x v="3"/>
    <s v="2"/>
    <n v="1913268"/>
    <x v="451"/>
    <s v="İŞLEM"/>
    <s v="FATURA KONTROLÜ"/>
    <s v="FATURA KONTROLÜ"/>
    <s v="FATURA KONTROLÜ"/>
    <x v="2"/>
    <s v="TALEP SONUÇLANDI"/>
    <d v="2018-09-24T17:02:44"/>
    <d v="2018-09-27T16:02:18"/>
    <n v="2.9580324074049713"/>
    <x v="0"/>
    <x v="1"/>
  </r>
  <r>
    <x v="3"/>
    <s v="1"/>
    <n v="1924715"/>
    <x v="5499"/>
    <s v="İŞLEM"/>
    <s v="FATURA KONTROLÜ"/>
    <s v="FATURA KONTROLÜ"/>
    <s v="FATURA KONTROLÜ"/>
    <x v="2"/>
    <s v="TALEP SONUÇLANDI"/>
    <d v="2018-09-25T14:03:40"/>
    <d v="2018-09-25T14:03:40"/>
    <n v="0"/>
    <x v="0"/>
    <x v="1"/>
  </r>
  <r>
    <x v="3"/>
    <s v="1"/>
    <n v="1925586"/>
    <x v="5500"/>
    <s v="İŞLEM"/>
    <s v="FATURA KONTROLÜ"/>
    <s v="FATURA KONTROLÜ"/>
    <s v="FATURA KONTROLÜ"/>
    <x v="2"/>
    <s v="TALEP SONUÇLANDI"/>
    <d v="2018-09-10T18:50:03"/>
    <d v="2018-09-10T18:50:03"/>
    <n v="0"/>
    <x v="0"/>
    <x v="1"/>
  </r>
  <r>
    <x v="3"/>
    <s v="1"/>
    <n v="1925613"/>
    <x v="5501"/>
    <s v="İŞLEM"/>
    <s v="USULSÜZ KULLANIM"/>
    <s v="USULSÜZ KULLANIM"/>
    <s v="Uyarı Mesajı Gönderimi"/>
    <x v="0"/>
    <s v="ÇALIŞILIYOR"/>
    <d v="2018-09-11T16:30:45"/>
    <d v="2018-09-11T16:30:45"/>
    <n v="0"/>
    <x v="0"/>
    <x v="1"/>
  </r>
  <r>
    <x v="3"/>
    <s v="1"/>
    <n v="192891"/>
    <x v="5502"/>
    <s v="İŞLEM"/>
    <s v="FATURA KONTROLÜ"/>
    <s v="FATURA KONTROLÜ"/>
    <s v="FATURA KONTROLÜ"/>
    <x v="2"/>
    <s v="TALEP SONUÇLANDI"/>
    <d v="2018-09-17T19:39:41"/>
    <d v="2018-09-17T19:39:41"/>
    <n v="0"/>
    <x v="0"/>
    <x v="1"/>
  </r>
  <r>
    <x v="3"/>
    <s v="2"/>
    <n v="1930641"/>
    <x v="5503"/>
    <s v="İŞLEM"/>
    <s v="FATURA KONTROLÜ"/>
    <s v="FATURA KONTROLÜ"/>
    <s v="FATURA KONTROLÜ"/>
    <x v="2"/>
    <s v="TALEP SONUÇLANDI"/>
    <d v="2018-09-26T19:08:54"/>
    <d v="2018-09-27T18:18:56"/>
    <n v="0.96530092592729488"/>
    <x v="0"/>
    <x v="1"/>
  </r>
  <r>
    <x v="3"/>
    <s v="1"/>
    <n v="1930784"/>
    <x v="5504"/>
    <s v="İŞLEM"/>
    <s v="AÇMA-KESME DURUMU"/>
    <s v="AÇMA-KESME DURUMU"/>
    <s v="AÇMA-KESME İTİRAZI"/>
    <x v="0"/>
    <s v="TALEP SONUÇLANDI"/>
    <d v="2018-09-14T17:10:47"/>
    <d v="2018-09-14T17:10:47"/>
    <n v="0"/>
    <x v="0"/>
    <x v="1"/>
  </r>
  <r>
    <x v="3"/>
    <s v="2"/>
    <n v="1932767"/>
    <x v="5505"/>
    <s v="İŞLEM"/>
    <s v="AÇMA-KESME DURUMU"/>
    <s v="AÇMA-KESME DURUMU"/>
    <s v="AÇMA-KESME İTİRAZI"/>
    <x v="0"/>
    <s v="TALEP SONUÇLANDI"/>
    <d v="2018-09-04T14:27:36"/>
    <d v="2018-09-04T17:40:11"/>
    <n v="0.13373842592409346"/>
    <x v="0"/>
    <x v="1"/>
  </r>
  <r>
    <x v="3"/>
    <s v="1"/>
    <n v="1937690"/>
    <x v="5506"/>
    <s v="İŞLEM"/>
    <s v="FATURA KONTROLÜ"/>
    <s v="FATURA KONTROLÜ"/>
    <s v="FATURA KONTROLÜ"/>
    <x v="2"/>
    <s v="TALEP SONUÇLANDI"/>
    <d v="2018-09-20T15:43:12"/>
    <d v="2018-09-20T15:43:12"/>
    <n v="0"/>
    <x v="0"/>
    <x v="1"/>
  </r>
  <r>
    <x v="3"/>
    <s v="1"/>
    <n v="1938461"/>
    <x v="5507"/>
    <s v="İŞLEM"/>
    <s v="TAHSİLAT"/>
    <s v="ABONE ALACAK TALEBİ"/>
    <s v="Tahsilat İşlem Talebi"/>
    <x v="0"/>
    <s v="TALEP SONUÇLANDI"/>
    <d v="2018-09-18T20:51:45"/>
    <d v="2018-09-18T20:51:45"/>
    <n v="0"/>
    <x v="0"/>
    <x v="1"/>
  </r>
  <r>
    <x v="3"/>
    <s v="1"/>
    <n v="1941252"/>
    <x v="5508"/>
    <s v="İŞLEM"/>
    <s v="AÇMA-KESME DURUMU"/>
    <s v="AÇMA-KESME DURUMU"/>
    <s v="AÇMA-KESME İTİRAZI"/>
    <x v="0"/>
    <s v="TALEP SONUÇLANDI"/>
    <d v="2018-09-18T15:26:20"/>
    <d v="2018-09-18T15:26:20"/>
    <n v="0"/>
    <x v="0"/>
    <x v="1"/>
  </r>
  <r>
    <x v="3"/>
    <s v="2"/>
    <n v="1942076"/>
    <x v="5509"/>
    <s v="İŞLEM"/>
    <s v="AÇMA-KESME DURUMU"/>
    <s v="AÇMA-KESME DURUMU"/>
    <s v="AÇMA-KESME İTİRAZI"/>
    <x v="0"/>
    <s v="TALEP SONUÇLANDI"/>
    <d v="2018-09-07T12:27:06"/>
    <d v="2018-09-07T14:13:51"/>
    <n v="7.4131944449618459E-2"/>
    <x v="0"/>
    <x v="1"/>
  </r>
  <r>
    <x v="3"/>
    <s v="1"/>
    <n v="1949952"/>
    <x v="5510"/>
    <s v="İŞLEM"/>
    <s v="FATURA KONTROLÜ"/>
    <s v="FATURA KONTROLÜ"/>
    <s v="FATURA KONTROLÜ"/>
    <x v="2"/>
    <s v="TALEP SONUÇLANDI"/>
    <d v="2018-09-10T18:29:58"/>
    <d v="2018-09-10T18:29:58"/>
    <n v="0"/>
    <x v="0"/>
    <x v="1"/>
  </r>
  <r>
    <x v="3"/>
    <s v="1"/>
    <n v="1952809"/>
    <x v="5511"/>
    <s v="İŞLEM"/>
    <s v="FATURA KONTROLÜ"/>
    <s v="FATURA KONTROLÜ"/>
    <s v="FATURA KONTROLÜ"/>
    <x v="2"/>
    <s v="TALEP SONUÇLANDI"/>
    <d v="2018-09-19T17:58:02"/>
    <d v="2018-09-19T17:58:02"/>
    <n v="0"/>
    <x v="0"/>
    <x v="1"/>
  </r>
  <r>
    <x v="3"/>
    <s v="2"/>
    <n v="1954786"/>
    <x v="5512"/>
    <s v="İŞLEM"/>
    <s v="FATURA KONTROLÜ"/>
    <s v="FATURA KONTROLÜ"/>
    <s v="FATURA KONTROLÜ"/>
    <x v="2"/>
    <s v="TALEP SONUÇLANDI"/>
    <d v="2018-09-20T17:16:13"/>
    <d v="2018-09-21T21:23:39"/>
    <n v="1.1718287037001573"/>
    <x v="0"/>
    <x v="1"/>
  </r>
  <r>
    <x v="3"/>
    <s v="1"/>
    <n v="1957633"/>
    <x v="5513"/>
    <s v="İŞLEM"/>
    <s v="FATURA KONTROLÜ"/>
    <s v="FATURA KONTROLÜ"/>
    <s v="FATURA KONTROLÜ"/>
    <x v="2"/>
    <s v="TALEP SONUÇLANDI"/>
    <d v="2018-09-07T20:43:19"/>
    <d v="2018-09-07T20:43:19"/>
    <n v="0"/>
    <x v="0"/>
    <x v="1"/>
  </r>
  <r>
    <x v="3"/>
    <s v="1"/>
    <n v="1959713"/>
    <x v="5514"/>
    <s v="İŞLEM"/>
    <s v="FATURA KONTROLÜ"/>
    <s v="FATURA KONTROLÜ"/>
    <s v="FATURA KONTROLÜ"/>
    <x v="2"/>
    <s v="TALEP SONUÇLANDI"/>
    <d v="2018-09-24T11:03:58"/>
    <d v="2018-09-24T11:03:58"/>
    <n v="0"/>
    <x v="0"/>
    <x v="1"/>
  </r>
  <r>
    <x v="3"/>
    <s v="1"/>
    <n v="1962067"/>
    <x v="5515"/>
    <s v="İŞLEM"/>
    <s v="AÇMA-KESME DURUMU"/>
    <s v="AÇMA-KESME DURUMU"/>
    <s v="AÇMA-KESME İTİRAZI"/>
    <x v="0"/>
    <s v="TALEP SONUÇLANDI"/>
    <d v="2018-09-10T19:54:49"/>
    <d v="2018-09-10T19:54:49"/>
    <n v="0"/>
    <x v="0"/>
    <x v="1"/>
  </r>
  <r>
    <x v="3"/>
    <s v="1"/>
    <n v="1963956"/>
    <x v="5516"/>
    <s v="İŞLEM"/>
    <s v="DAĞITIM ŞİRKETİ TAHLİYE TALEBİ"/>
    <s v="DAĞITIM ŞİRKETİ TAHLİYE TALEBİ"/>
    <s v="daimiye geçiş nedeniyle tahliye talebi"/>
    <x v="0"/>
    <s v="TALEP SONUÇLANDI"/>
    <d v="2018-09-10T11:37:22"/>
    <d v="2018-09-10T11:37:22"/>
    <n v="0"/>
    <x v="0"/>
    <x v="1"/>
  </r>
  <r>
    <x v="3"/>
    <s v="1"/>
    <n v="1972749"/>
    <x v="5517"/>
    <s v="İŞLEM"/>
    <s v="AÇMA-KESME DURUMU"/>
    <s v="AÇMA-KESME DURUMU"/>
    <s v="AÇMA-KESME İTİRAZI"/>
    <x v="0"/>
    <s v="TALEP SONUÇLANDI"/>
    <d v="2018-09-13T12:41:52"/>
    <d v="2018-09-13T12:41:52"/>
    <n v="0"/>
    <x v="0"/>
    <x v="1"/>
  </r>
  <r>
    <x v="3"/>
    <s v="1"/>
    <n v="1973176"/>
    <x v="5518"/>
    <s v="İŞLEM"/>
    <s v="FATURA KONTROLÜ"/>
    <s v="FATURA KONTROLÜ"/>
    <s v="FATURA KONTROLÜ"/>
    <x v="2"/>
    <s v="TALEP SONUÇLANDI"/>
    <d v="2018-09-05T16:13:17"/>
    <d v="2018-09-05T16:13:17"/>
    <n v="0"/>
    <x v="0"/>
    <x v="1"/>
  </r>
  <r>
    <x v="3"/>
    <s v="1"/>
    <n v="1974987"/>
    <x v="5519"/>
    <s v="İŞLEM"/>
    <s v="FATURA KONTROLÜ"/>
    <s v="FATURA KONTROLÜ"/>
    <s v="FATURA KONTROLÜ"/>
    <x v="2"/>
    <s v="TALEP SONUÇLANDI"/>
    <d v="2018-09-04T12:35:28"/>
    <d v="2018-09-04T12:35:28"/>
    <n v="0"/>
    <x v="0"/>
    <x v="1"/>
  </r>
  <r>
    <x v="3"/>
    <s v="1"/>
    <n v="1975032"/>
    <x v="5520"/>
    <s v="İŞLEM"/>
    <s v="AÇMA-KESME DURUMU"/>
    <s v="AÇMA-KESME DURUMU"/>
    <s v="AÇMA-KESME İTİRAZI"/>
    <x v="0"/>
    <s v="TALEP SONUÇLANDI"/>
    <d v="2018-09-17T14:03:34"/>
    <d v="2018-09-17T14:03:34"/>
    <n v="0"/>
    <x v="0"/>
    <x v="1"/>
  </r>
  <r>
    <x v="3"/>
    <s v="1"/>
    <n v="1976383"/>
    <x v="5521"/>
    <s v="İŞLEM"/>
    <s v="REZERV ENDEKS İNCELEME TALEBİ"/>
    <s v="REZERV ENDEKS İNCELEME TALEBİ"/>
    <s v="endeks incelemesi için tahakkuka gönder"/>
    <x v="2"/>
    <s v="TALEP SONUÇLANDI"/>
    <d v="2018-09-15T17:41:12"/>
    <d v="2018-09-15T17:41:12"/>
    <n v="0"/>
    <x v="0"/>
    <x v="1"/>
  </r>
  <r>
    <x v="3"/>
    <s v="2"/>
    <n v="1980617"/>
    <x v="5522"/>
    <s v="İŞLEM"/>
    <s v="FATURA KONTROLÜ"/>
    <s v="FATURA KONTROLÜ"/>
    <s v="FATURA KONTROLÜ"/>
    <x v="2"/>
    <s v="TALEP SONUÇLANDI"/>
    <d v="2018-09-06T17:44:36"/>
    <d v="2018-09-08T09:55:48"/>
    <n v="1.6744444444411783"/>
    <x v="0"/>
    <x v="1"/>
  </r>
  <r>
    <x v="3"/>
    <s v="1"/>
    <n v="1981990"/>
    <x v="5523"/>
    <s v="İŞLEM"/>
    <s v="FATURA KONTROLÜ"/>
    <s v="FATURA KONTROLÜ"/>
    <s v="FATURA KONTROLÜ"/>
    <x v="2"/>
    <s v="TALEP SONUÇLANDI"/>
    <d v="2018-09-25T19:06:54"/>
    <d v="2018-09-25T19:06:54"/>
    <n v="0"/>
    <x v="0"/>
    <x v="1"/>
  </r>
  <r>
    <x v="3"/>
    <s v="1"/>
    <n v="198310"/>
    <x v="5524"/>
    <s v="İŞLEM"/>
    <s v="TAHSİLAT"/>
    <s v="ABONE ALACAK TALEBİ"/>
    <s v="Tahsilat İşlem Talebi"/>
    <x v="0"/>
    <s v="TALEP SONUÇLANDI"/>
    <d v="2018-09-20T20:30:41"/>
    <d v="2018-09-20T20:30:41"/>
    <n v="0"/>
    <x v="0"/>
    <x v="1"/>
  </r>
  <r>
    <x v="3"/>
    <s v="1"/>
    <n v="1983604"/>
    <x v="481"/>
    <s v="İŞLEM"/>
    <s v="REZERV ENDEKS İNCELEME TALEBİ"/>
    <s v="REZERV ENDEKS İNCELEME TALEBİ"/>
    <s v="endeks incelemesi için tahakkuka gönder"/>
    <x v="2"/>
    <s v="TALEP SONUÇLANDI"/>
    <d v="2018-09-06T13:32:03"/>
    <d v="2018-09-06T13:32:03"/>
    <n v="0"/>
    <x v="0"/>
    <x v="1"/>
  </r>
  <r>
    <x v="3"/>
    <s v="1"/>
    <n v="1987025"/>
    <x v="5525"/>
    <s v="İŞLEM"/>
    <s v="ABONE BİLGİ GÜNCELLEME"/>
    <s v="ABONE BİLGİ GÜNCELLEME"/>
    <s v="ABONE BİLGİ GÜNCELLEME"/>
    <x v="0"/>
    <s v="TALEP SONUÇLANDI"/>
    <d v="2018-09-27T18:17:06"/>
    <d v="2018-09-27T18:17:06"/>
    <n v="0"/>
    <x v="0"/>
    <x v="1"/>
  </r>
  <r>
    <x v="3"/>
    <s v="1"/>
    <n v="1987025"/>
    <x v="5525"/>
    <s v="İŞLEM"/>
    <s v="AÇMA-KESME DURUMU"/>
    <s v="AÇMA-KESME DURUMU"/>
    <s v="AÇMA-KESME İTİRAZI"/>
    <x v="0"/>
    <s v="TALEP SONUÇLANDI"/>
    <d v="2018-09-27T18:16:45"/>
    <d v="2018-09-27T18:16:45"/>
    <n v="0"/>
    <x v="0"/>
    <x v="1"/>
  </r>
  <r>
    <x v="3"/>
    <s v="1"/>
    <n v="1992921"/>
    <x v="5526"/>
    <s v="İŞLEM"/>
    <s v="TAHSİLAT"/>
    <s v="ABONE ALACAK TALEBİ"/>
    <s v="Tahsilat İşlem Talebi"/>
    <x v="0"/>
    <s v="TALEP SONUÇLANDI"/>
    <d v="2018-09-15T18:55:28"/>
    <d v="2018-09-15T18:55:28"/>
    <n v="0"/>
    <x v="0"/>
    <x v="1"/>
  </r>
  <r>
    <x v="3"/>
    <s v="1"/>
    <n v="1998238"/>
    <x v="5527"/>
    <s v="İŞLEM"/>
    <s v="ABONE BİLGİ GÜNCELLEME"/>
    <s v="ABONE BİLGİ GÜNCELLEME"/>
    <s v="ABONE BİLGİ GÜNCELLEME"/>
    <x v="0"/>
    <s v="TALEP SONUÇLANDI"/>
    <d v="2018-09-09T09:53:26"/>
    <d v="2018-09-09T09:53:26"/>
    <n v="0"/>
    <x v="0"/>
    <x v="1"/>
  </r>
  <r>
    <x v="3"/>
    <s v="1"/>
    <n v="1998539"/>
    <x v="5528"/>
    <s v="İŞLEM"/>
    <s v="FATURA KONTROLÜ"/>
    <s v="FATURA KONTROLÜ"/>
    <s v="FATURA KONTROLÜ"/>
    <x v="2"/>
    <s v="TALEP SONUÇLANDI"/>
    <d v="2018-09-14T00:00:02"/>
    <d v="2018-09-14T00:00:02"/>
    <n v="0"/>
    <x v="0"/>
    <x v="1"/>
  </r>
  <r>
    <x v="3"/>
    <s v="1"/>
    <n v="2000166"/>
    <x v="5529"/>
    <s v="İŞLEM"/>
    <s v="FATURA KONTROLÜ"/>
    <s v="FATURA KONTROLÜ"/>
    <s v="FATURA KONTROLÜ"/>
    <x v="2"/>
    <s v="TALEP SONUÇLANDI"/>
    <d v="2018-09-04T13:19:09"/>
    <d v="2018-09-04T13:19:09"/>
    <n v="0"/>
    <x v="0"/>
    <x v="1"/>
  </r>
  <r>
    <x v="3"/>
    <s v="1"/>
    <n v="2013731"/>
    <x v="5530"/>
    <s v="İŞLEM"/>
    <s v="TAHLİYE VE GÜVENCE BEDELİ TALEPLERİ"/>
    <s v="TAHLİYE VE GÜVENCE BEDELİ TALEPLERİ"/>
    <s v="GECİKMİŞ TAHLİYE ŞİKAYETİ"/>
    <x v="0"/>
    <s v="TALEP SONUÇLANDI"/>
    <d v="2018-09-12T12:35:19"/>
    <d v="2018-09-12T12:35:19"/>
    <n v="0"/>
    <x v="0"/>
    <x v="1"/>
  </r>
  <r>
    <x v="3"/>
    <s v="2"/>
    <n v="2016924"/>
    <x v="5531"/>
    <s v="İŞLEM"/>
    <s v="AÇMA-KESME DURUMU"/>
    <s v="AÇMA-KESME DURUMU"/>
    <s v="AÇMA-KESME İTİRAZI"/>
    <x v="0"/>
    <s v="TALEP SONUÇLANDI"/>
    <d v="2018-09-08T00:24:59"/>
    <d v="2018-09-10T16:08:30"/>
    <n v="2.6552199074067175"/>
    <x v="0"/>
    <x v="1"/>
  </r>
  <r>
    <x v="3"/>
    <s v="2"/>
    <n v="2017039"/>
    <x v="5532"/>
    <s v="İŞLEM"/>
    <s v="FATURA KONTROLÜ"/>
    <s v="FATURA KONTROLÜ"/>
    <s v="FATURA KONTROLÜ"/>
    <x v="2"/>
    <s v="TALEP SONUÇLANDI"/>
    <d v="2018-09-25T11:56:20"/>
    <d v="2018-09-28T15:11:45"/>
    <n v="3.135706018518249"/>
    <x v="2"/>
    <x v="1"/>
  </r>
  <r>
    <x v="3"/>
    <s v="1"/>
    <n v="2020751"/>
    <x v="5533"/>
    <s v="İŞLEM"/>
    <s v="AÇMA-KESME DURUMU"/>
    <s v="AÇMA-KESME DURUMU"/>
    <s v="AÇMA-KESME İTİRAZI"/>
    <x v="0"/>
    <s v="TALEP SONUÇLANDI"/>
    <d v="2018-09-25T13:52:15"/>
    <d v="2018-09-25T13:52:15"/>
    <n v="0"/>
    <x v="0"/>
    <x v="1"/>
  </r>
  <r>
    <x v="3"/>
    <s v="1"/>
    <n v="2024792"/>
    <x v="5534"/>
    <s v="İŞLEM"/>
    <s v="ABONE BİLGİ GÜNCELLEME"/>
    <s v="ABONE BİLGİ GÜNCELLEME"/>
    <s v="ABONE BİLGİ GÜNCELLEME"/>
    <x v="0"/>
    <s v="TALEP SONUÇLANDI"/>
    <d v="2018-09-22T10:46:58"/>
    <d v="2018-09-22T10:46:58"/>
    <n v="0"/>
    <x v="0"/>
    <x v="1"/>
  </r>
  <r>
    <x v="3"/>
    <s v="2"/>
    <n v="2026831"/>
    <x v="5535"/>
    <s v="İŞLEM"/>
    <s v="FATURA KONTROLÜ"/>
    <s v="FATURA KONTROLÜ"/>
    <s v="FATURA KONTROLÜ"/>
    <x v="2"/>
    <s v="TALEP SONUÇLANDI"/>
    <d v="2018-09-16T18:23:20"/>
    <d v="2018-09-25T17:20:29"/>
    <n v="8.9563541666720994"/>
    <x v="2"/>
    <x v="1"/>
  </r>
  <r>
    <x v="3"/>
    <s v="1"/>
    <n v="2031135"/>
    <x v="5536"/>
    <s v="İŞLEM"/>
    <s v="TAHSİLAT"/>
    <s v="ABONE ALACAK TALEBİ"/>
    <s v="Tahsilat İşlem Talebi"/>
    <x v="0"/>
    <s v="TALEP SONUÇLANDI"/>
    <d v="2018-09-26T09:00:17"/>
    <d v="2018-09-26T09:00:17"/>
    <n v="0"/>
    <x v="0"/>
    <x v="1"/>
  </r>
  <r>
    <x v="3"/>
    <s v="2"/>
    <n v="2032113"/>
    <x v="5537"/>
    <s v="İŞLEM"/>
    <s v="AÇMA-KESME DURUMU"/>
    <s v="AÇMA-KESME DURUMU"/>
    <s v="AÇMA-KESME İTİRAZI"/>
    <x v="0"/>
    <s v="TALEP SONUÇLANDI"/>
    <d v="2018-09-18T11:51:45"/>
    <d v="2018-09-18T18:13:21"/>
    <n v="0.26499999999941792"/>
    <x v="0"/>
    <x v="1"/>
  </r>
  <r>
    <x v="3"/>
    <s v="2"/>
    <n v="203331"/>
    <x v="5538"/>
    <s v="İŞLEM"/>
    <s v="FATURA KONTROLÜ"/>
    <s v="FATURA KONTROLÜ"/>
    <s v="FATURA KONTROLÜ"/>
    <x v="2"/>
    <s v="TALEP SONUÇLANDI"/>
    <d v="2018-09-27T10:39:20"/>
    <d v="2018-09-28T14:51:45"/>
    <n v="1.1752893518496421"/>
    <x v="0"/>
    <x v="1"/>
  </r>
  <r>
    <x v="3"/>
    <s v="1"/>
    <n v="2035703"/>
    <x v="5539"/>
    <s v="İŞLEM"/>
    <s v="ABONE BİLGİ GÜNCELLEME"/>
    <s v="ABONE BİLGİ GÜNCELLEME"/>
    <s v="ABONE BİLGİ GÜNCELLEME"/>
    <x v="0"/>
    <s v="TALEP SONUÇLANDI"/>
    <d v="2018-09-23T18:47:31"/>
    <d v="2018-09-23T18:47:31"/>
    <n v="0"/>
    <x v="0"/>
    <x v="1"/>
  </r>
  <r>
    <x v="3"/>
    <s v="2"/>
    <n v="2035971"/>
    <x v="5540"/>
    <s v="İŞLEM"/>
    <s v="FATURA KONTROLÜ"/>
    <s v="FATURA KONTROLÜ"/>
    <s v="FATURA KONTROLÜ"/>
    <x v="2"/>
    <s v="TALEP SONUÇLANDI"/>
    <d v="2018-09-23T16:29:16"/>
    <d v="2018-09-24T09:40:08"/>
    <n v="0.71587962963531027"/>
    <x v="0"/>
    <x v="1"/>
  </r>
  <r>
    <x v="3"/>
    <s v="1"/>
    <n v="2036727"/>
    <x v="5541"/>
    <s v="İŞLEM"/>
    <s v="REZERV ENDEKS İNCELEME TALEBİ"/>
    <s v="REZERV ENDEKS İNCELEME TALEBİ"/>
    <s v="endeks incelemesi için tahakkuka gönder"/>
    <x v="2"/>
    <s v="TALEP SONUÇLANDI"/>
    <d v="2018-09-13T09:01:48"/>
    <d v="2018-09-13T09:01:48"/>
    <n v="0"/>
    <x v="0"/>
    <x v="1"/>
  </r>
  <r>
    <x v="3"/>
    <s v="1"/>
    <n v="2038605"/>
    <x v="5542"/>
    <s v="İŞLEM"/>
    <s v="FATURA KONTROLÜ"/>
    <s v="FATURA KONTROLÜ"/>
    <s v="FATURA KONTROLÜ"/>
    <x v="2"/>
    <s v="TALEP SONUÇLANDI"/>
    <d v="2018-09-24T20:01:29"/>
    <d v="2018-09-24T20:01:29"/>
    <n v="0"/>
    <x v="0"/>
    <x v="1"/>
  </r>
  <r>
    <x v="3"/>
    <s v="1"/>
    <n v="2043307"/>
    <x v="5543"/>
    <s v="İŞLEM"/>
    <s v="FATURA KONTROLÜ"/>
    <s v="FATURA KONTROLÜ"/>
    <s v="FATURA KONTROLÜ"/>
    <x v="2"/>
    <s v="TALEP SONUÇLANDI"/>
    <d v="2018-09-22T00:33:14"/>
    <d v="2018-09-22T00:33:14"/>
    <n v="0"/>
    <x v="0"/>
    <x v="1"/>
  </r>
  <r>
    <x v="3"/>
    <s v="1"/>
    <n v="2046066"/>
    <x v="5544"/>
    <s v="İŞLEM"/>
    <s v="ONLİNE İŞLEM MERKEZİ TALEPLERİ"/>
    <s v="ONLİNE İŞLEM MERKEZİ TALEPLERİ"/>
    <s v="TRAFİK KURYE ŞİKAYETİ"/>
    <x v="4"/>
    <s v="TALEP SONUÇLANDI"/>
    <d v="2018-09-24T14:00:27"/>
    <d v="2018-09-24T14:00:27"/>
    <n v="0"/>
    <x v="0"/>
    <x v="1"/>
  </r>
  <r>
    <x v="3"/>
    <s v="1"/>
    <n v="2047353"/>
    <x v="5545"/>
    <s v="İŞLEM"/>
    <s v="AÇMA-KESME DURUMU"/>
    <s v="AÇMA-KESME DURUMU"/>
    <s v="AÇMA-KESME İTİRAZI"/>
    <x v="0"/>
    <s v="TALEP SONUÇLANDI"/>
    <d v="2018-09-18T17:56:04"/>
    <d v="2018-09-18T17:56:04"/>
    <n v="0"/>
    <x v="0"/>
    <x v="1"/>
  </r>
  <r>
    <x v="3"/>
    <s v="2"/>
    <n v="2050750"/>
    <x v="5546"/>
    <s v="İŞLEM"/>
    <s v="AÇMA-KESME DURUMU"/>
    <s v="AÇMA-KESME DURUMU"/>
    <s v="AÇMA-KESME İTİRAZI"/>
    <x v="0"/>
    <s v="TALEP SONUÇLANDI"/>
    <d v="2018-09-03T18:56:45"/>
    <d v="2018-09-04T17:45:49"/>
    <n v="0.95074074073636439"/>
    <x v="0"/>
    <x v="1"/>
  </r>
  <r>
    <x v="3"/>
    <s v="1"/>
    <n v="2054131"/>
    <x v="5547"/>
    <s v="İŞLEM"/>
    <s v="TAHLİYE VE GÜVENCE BEDELİ TALEPLERİ"/>
    <s v="TAHLİYE VE GÜVENCE BEDELİ TALEPLERİ"/>
    <s v="GECİKMİŞ TAHLİYE ŞİKAYETİ"/>
    <x v="0"/>
    <s v="TALEP SONUÇLANDI"/>
    <d v="2018-09-17T16:48:29"/>
    <d v="2018-09-17T16:48:29"/>
    <n v="0"/>
    <x v="0"/>
    <x v="1"/>
  </r>
  <r>
    <x v="3"/>
    <s v="1"/>
    <n v="2055570"/>
    <x v="5548"/>
    <s v="İŞLEM"/>
    <s v="TESİS/SAYAÇ/ADRES KONTROL"/>
    <s v="TESİS/SAYAÇ/ADRES KONTROL"/>
    <s v="SAYAÇ KONTROLÜ"/>
    <x v="2"/>
    <s v="TALEP SONUÇLANDI"/>
    <d v="2018-09-05T16:20:32"/>
    <d v="2018-09-05T16:20:32"/>
    <n v="0"/>
    <x v="0"/>
    <x v="1"/>
  </r>
  <r>
    <x v="3"/>
    <s v="1"/>
    <n v="2056775"/>
    <x v="5549"/>
    <s v="İŞLEM"/>
    <s v="AÇMA-KESME DURUMU"/>
    <s v="AÇMA-KESME DURUMU"/>
    <s v="AÇMA-KESME İTİRAZI"/>
    <x v="0"/>
    <s v="TALEP SONUÇLANDI"/>
    <d v="2018-09-02T20:05:44"/>
    <d v="2018-09-02T20:05:44"/>
    <n v="0"/>
    <x v="0"/>
    <x v="1"/>
  </r>
  <r>
    <x v="3"/>
    <s v="1"/>
    <n v="2056775"/>
    <x v="5549"/>
    <s v="İŞLEM"/>
    <s v="TAHSİLAT"/>
    <s v="ABONE ALACAK TALEBİ"/>
    <s v="Tahsilat İşlem Talebi"/>
    <x v="0"/>
    <s v="TALEP SONUÇLANDI"/>
    <d v="2018-09-02T20:06:03"/>
    <d v="2018-09-02T20:06:03"/>
    <n v="0"/>
    <x v="0"/>
    <x v="1"/>
  </r>
  <r>
    <x v="3"/>
    <s v="2"/>
    <n v="2057937"/>
    <x v="5550"/>
    <s v="İŞLEM"/>
    <s v="ABONE BİLGİ GÜNCELLEME"/>
    <s v="ABONE BİLGİ GÜNCELLEME"/>
    <s v="ABONE BİLGİ GÜNCELLEME"/>
    <x v="0"/>
    <s v="TALEP SONUÇLANDI"/>
    <d v="2018-09-10T20:59:48"/>
    <d v="2018-09-10T20:59:49"/>
    <n v="1.1574076779652387E-5"/>
    <x v="0"/>
    <x v="1"/>
  </r>
  <r>
    <x v="3"/>
    <s v="1"/>
    <n v="2059054"/>
    <x v="5551"/>
    <s v="İŞLEM"/>
    <s v="FATURA KONTROLÜ"/>
    <s v="FATURA KONTROLÜ"/>
    <s v="FATURA KONTROLÜ"/>
    <x v="2"/>
    <s v="TALEP SONUÇLANDI"/>
    <d v="2018-09-06T15:58:00"/>
    <d v="2018-09-06T15:58:00"/>
    <n v="0"/>
    <x v="0"/>
    <x v="1"/>
  </r>
  <r>
    <x v="3"/>
    <s v="1"/>
    <n v="206124"/>
    <x v="5552"/>
    <s v="İŞLEM"/>
    <s v="FATURA KONTROLÜ"/>
    <s v="FATURA KONTROLÜ"/>
    <s v="FATURA KONTROLÜ"/>
    <x v="2"/>
    <s v="TALEP SONUÇLANDI"/>
    <d v="2018-09-15T15:46:27"/>
    <d v="2018-09-15T15:46:27"/>
    <n v="0"/>
    <x v="0"/>
    <x v="1"/>
  </r>
  <r>
    <x v="3"/>
    <s v="1"/>
    <n v="2063847"/>
    <x v="5553"/>
    <s v="İŞLEM"/>
    <s v="ABONE BİLGİ GÜNCELLEME"/>
    <s v="ABONE BİLGİ GÜNCELLEME"/>
    <s v="ABONE BİLGİ GÜNCELLEME"/>
    <x v="0"/>
    <s v="TALEP SONUÇLANDI"/>
    <d v="2018-09-25T14:54:10"/>
    <d v="2018-09-25T14:54:10"/>
    <n v="0"/>
    <x v="0"/>
    <x v="1"/>
  </r>
  <r>
    <x v="3"/>
    <s v="1"/>
    <n v="2063847"/>
    <x v="5553"/>
    <s v="İŞLEM"/>
    <s v="FATURA KONTROLÜ"/>
    <s v="FATURA KONTROLÜ"/>
    <s v="FATURA KONTROLÜ"/>
    <x v="2"/>
    <s v="TALEP SONUÇLANDI"/>
    <d v="2018-09-25T14:54:27"/>
    <d v="2018-09-25T14:54:27"/>
    <n v="0"/>
    <x v="0"/>
    <x v="1"/>
  </r>
  <r>
    <x v="3"/>
    <s v="1"/>
    <n v="2066910"/>
    <x v="5554"/>
    <s v="İŞLEM"/>
    <s v="ABONE BİLGİ GÜNCELLEME"/>
    <s v="ABONE BİLGİ GÜNCELLEME"/>
    <s v="ABONE BİLGİ GÜNCELLEME"/>
    <x v="0"/>
    <s v="TALEP SONUÇLANDI"/>
    <d v="2018-09-18T10:32:45"/>
    <d v="2018-09-18T10:32:45"/>
    <n v="0"/>
    <x v="0"/>
    <x v="1"/>
  </r>
  <r>
    <x v="3"/>
    <s v="2"/>
    <n v="2069988"/>
    <x v="525"/>
    <s v="İŞLEM"/>
    <s v="FATURA KONTROLÜ"/>
    <s v="FATURA KONTROLÜ"/>
    <s v="FATURA KONTROLÜ"/>
    <x v="2"/>
    <s v="TALEP SONUÇLANDI"/>
    <d v="2018-09-26T17:19:40"/>
    <d v="2018-09-28T16:36:58"/>
    <n v="1.9703472222245182"/>
    <x v="0"/>
    <x v="1"/>
  </r>
  <r>
    <x v="3"/>
    <s v="1"/>
    <n v="2072677"/>
    <x v="5555"/>
    <s v="İŞLEM"/>
    <s v="FATURA KONTROLÜ"/>
    <s v="FATURA KONTROLÜ"/>
    <s v="FATURA KONTROLÜ"/>
    <x v="2"/>
    <s v="TALEP SONUÇLANDI"/>
    <d v="2018-09-04T10:30:07"/>
    <d v="2018-09-04T10:30:07"/>
    <n v="0"/>
    <x v="0"/>
    <x v="1"/>
  </r>
  <r>
    <x v="3"/>
    <s v="1"/>
    <n v="2077086"/>
    <x v="5556"/>
    <s v="İŞLEM"/>
    <s v="ABONE BİLGİ GÜNCELLEME"/>
    <s v="ABONE BİLGİ GÜNCELLEME"/>
    <s v="ABONE BİLGİ GÜNCELLEME"/>
    <x v="0"/>
    <s v="TALEP SONUÇLANDI"/>
    <d v="2018-09-13T18:14:45"/>
    <d v="2018-09-13T18:14:45"/>
    <n v="0"/>
    <x v="0"/>
    <x v="1"/>
  </r>
  <r>
    <x v="3"/>
    <s v="1"/>
    <n v="2077086"/>
    <x v="5556"/>
    <s v="İŞLEM"/>
    <s v="FATURA KONTROLÜ"/>
    <s v="FATURA KONTROLÜ"/>
    <s v="FATURA KONTROLÜ"/>
    <x v="2"/>
    <s v="TALEP SONUÇLANDI"/>
    <d v="2018-09-13T18:14:14"/>
    <d v="2018-09-13T18:14:14"/>
    <n v="0"/>
    <x v="0"/>
    <x v="1"/>
  </r>
  <r>
    <x v="3"/>
    <s v="1"/>
    <n v="2077251"/>
    <x v="4008"/>
    <s v="İŞLEM"/>
    <s v="TAHSİLAT"/>
    <s v="ABONE ALACAK TALEBİ"/>
    <s v="Tahsilat İşlem Talebi"/>
    <x v="0"/>
    <s v="TALEP SONUÇLANDI"/>
    <d v="2018-09-08T11:23:40"/>
    <d v="2018-09-08T11:23:40"/>
    <n v="0"/>
    <x v="0"/>
    <x v="1"/>
  </r>
  <r>
    <x v="3"/>
    <s v="2"/>
    <n v="2077650"/>
    <x v="528"/>
    <s v="İŞLEM"/>
    <s v="FATURA KONTROLÜ"/>
    <s v="FATURA KONTROLÜ"/>
    <s v="FATURA KONTROLÜ"/>
    <x v="2"/>
    <s v="TALEP SONUÇLANDI"/>
    <d v="2018-09-23T12:54:55"/>
    <d v="2018-09-25T16:30:22"/>
    <n v="2.1496180555550382"/>
    <x v="0"/>
    <x v="1"/>
  </r>
  <r>
    <x v="3"/>
    <s v="1"/>
    <n v="2081420"/>
    <x v="5557"/>
    <s v="İŞLEM"/>
    <s v="USULSÜZ KULLANIM"/>
    <s v="USULSÜZ KULLANIM"/>
    <s v="Uyarı Mesajı Gönderimi"/>
    <x v="0"/>
    <s v="ÇALIŞILIYOR"/>
    <d v="2018-09-12T15:09:47"/>
    <d v="2018-09-12T15:09:47"/>
    <n v="0"/>
    <x v="0"/>
    <x v="1"/>
  </r>
  <r>
    <x v="3"/>
    <s v="1"/>
    <n v="2082639"/>
    <x v="5558"/>
    <s v="İŞLEM"/>
    <s v="PSS ABONE TALEPLERİ"/>
    <s v="PSS ABONE TALEPLERİ"/>
    <s v="FARK GÜVENCE BEDELİ BİLGİSİ"/>
    <x v="1"/>
    <s v="TALEP SONUÇLANDI"/>
    <d v="2018-09-11T09:37:39"/>
    <d v="2018-09-11T09:37:39"/>
    <n v="0"/>
    <x v="0"/>
    <x v="1"/>
  </r>
  <r>
    <x v="3"/>
    <s v="2"/>
    <n v="2087496"/>
    <x v="5559"/>
    <s v="İŞLEM"/>
    <s v="ABONE BİLGİ GÜNCELLEME"/>
    <s v="ABONE BİLGİ GÜNCELLEME"/>
    <s v="ABONE BİLGİ GÜNCELLEME"/>
    <x v="0"/>
    <s v="TALEP SONUÇLANDI"/>
    <d v="2018-09-04T10:01:16"/>
    <d v="2018-09-04T10:37:48"/>
    <n v="2.5370370371092577E-2"/>
    <x v="0"/>
    <x v="1"/>
  </r>
  <r>
    <x v="3"/>
    <s v="2"/>
    <n v="2088159"/>
    <x v="5560"/>
    <s v="İŞLEM"/>
    <s v="FATURA KONTROLÜ"/>
    <s v="FATURA KONTROLÜ"/>
    <s v="FATURA KONTROLÜ"/>
    <x v="2"/>
    <s v="TALEP SONUÇLANDI"/>
    <d v="2018-09-02T12:26:47"/>
    <d v="2018-09-03T10:17:45"/>
    <n v="0.91039351851941319"/>
    <x v="0"/>
    <x v="1"/>
  </r>
  <r>
    <x v="3"/>
    <s v="2"/>
    <n v="2091029"/>
    <x v="5561"/>
    <s v="İŞLEM"/>
    <s v="FATURA KONTROLÜ"/>
    <s v="FATURA KONTROLÜ"/>
    <s v="FATURA KONTROLÜ"/>
    <x v="2"/>
    <s v="TALEP SONUÇLANDI"/>
    <d v="2018-09-10T18:27:06"/>
    <d v="2018-09-12T12:15:56"/>
    <n v="1.7422453703766223"/>
    <x v="0"/>
    <x v="1"/>
  </r>
  <r>
    <x v="3"/>
    <s v="1"/>
    <n v="2091607"/>
    <x v="5562"/>
    <s v="İŞLEM"/>
    <s v="FATURA KONTROLÜ"/>
    <s v="FATURA KONTROLÜ"/>
    <s v="FATURA KONTROLÜ"/>
    <x v="2"/>
    <s v="TALEP SONUÇLANDI"/>
    <d v="2018-09-18T10:55:45"/>
    <d v="2018-09-18T10:55:45"/>
    <n v="0"/>
    <x v="0"/>
    <x v="1"/>
  </r>
  <r>
    <x v="3"/>
    <s v="2"/>
    <n v="2096251"/>
    <x v="4013"/>
    <s v="İŞLEM"/>
    <s v="FATURA KONTROLÜ"/>
    <s v="FATURA KONTROLÜ"/>
    <s v="FATURA KONTROLÜ"/>
    <x v="2"/>
    <s v="TALEP SONUÇLANDI"/>
    <d v="2018-09-04T15:50:39"/>
    <d v="2018-09-04T18:28:35"/>
    <n v="0.10967592592351139"/>
    <x v="0"/>
    <x v="1"/>
  </r>
  <r>
    <x v="3"/>
    <s v="1"/>
    <n v="211284"/>
    <x v="5563"/>
    <s v="İŞLEM"/>
    <s v="FATURA KONTROLÜ"/>
    <s v="FATURA KONTROLÜ"/>
    <s v="FATURA KONTROLÜ"/>
    <x v="2"/>
    <s v="TALEP SONUÇLANDI"/>
    <d v="2018-09-18T20:20:03"/>
    <d v="2018-09-18T20:20:03"/>
    <n v="0"/>
    <x v="0"/>
    <x v="1"/>
  </r>
  <r>
    <x v="3"/>
    <s v="1"/>
    <n v="2113597"/>
    <x v="5564"/>
    <s v="İŞLEM"/>
    <s v="TARİFE / ABONE GRUBU DEĞİŞİKLİĞİ"/>
    <s v="TARİFE / ABONE GRUBU DEĞİŞİKLİĞİ"/>
    <s v="ABONE GRUBU DEĞİŞİKLİĞİ ( Mesken,Şantiye vb.)"/>
    <x v="0"/>
    <s v="TALEP SONUÇLANDI"/>
    <d v="2018-09-13T15:30:16"/>
    <d v="2018-09-13T15:30:16"/>
    <n v="0"/>
    <x v="0"/>
    <x v="1"/>
  </r>
  <r>
    <x v="3"/>
    <s v="1"/>
    <n v="2113597"/>
    <x v="5564"/>
    <s v="İŞLEM"/>
    <s v="TESİS/SAYAÇ/ADRES KONTROL"/>
    <s v="TESİS/SAYAÇ/ADRES KONTROL"/>
    <s v="SAYAÇ KONTROLÜ"/>
    <x v="2"/>
    <s v="TALEP SONUÇLANDI"/>
    <d v="2018-09-13T15:31:09"/>
    <d v="2018-09-13T15:31:09"/>
    <n v="0"/>
    <x v="0"/>
    <x v="1"/>
  </r>
  <r>
    <x v="3"/>
    <s v="1"/>
    <n v="2115728"/>
    <x v="5565"/>
    <s v="İŞLEM"/>
    <s v="FATURA KONTROLÜ"/>
    <s v="FATURA KONTROLÜ"/>
    <s v="FATURA KONTROLÜ"/>
    <x v="2"/>
    <s v="TALEP SONUÇLANDI"/>
    <d v="2018-09-25T23:04:10"/>
    <d v="2018-09-25T23:04:10"/>
    <n v="0"/>
    <x v="0"/>
    <x v="1"/>
  </r>
  <r>
    <x v="3"/>
    <s v="1"/>
    <n v="2115728"/>
    <x v="5565"/>
    <s v="İŞLEM"/>
    <s v="TAHSİLAT"/>
    <s v="ABONE ALACAK TALEBİ"/>
    <s v="Tahsilat İşlem Talebi"/>
    <x v="0"/>
    <s v="TALEP SONUÇLANDI"/>
    <d v="2018-09-25T23:03:08"/>
    <d v="2018-09-25T23:03:08"/>
    <n v="0"/>
    <x v="0"/>
    <x v="1"/>
  </r>
  <r>
    <x v="3"/>
    <s v="1"/>
    <n v="2117280"/>
    <x v="5566"/>
    <s v="İŞLEM"/>
    <s v="TAHSİLAT"/>
    <s v="ABONE ALACAK TALEBİ"/>
    <s v="Tahsilat İşlem Talebi"/>
    <x v="0"/>
    <s v="TALEP SONUÇLANDI"/>
    <d v="2018-09-07T11:33:08"/>
    <d v="2018-09-07T11:33:08"/>
    <n v="0"/>
    <x v="0"/>
    <x v="1"/>
  </r>
  <r>
    <x v="3"/>
    <s v="1"/>
    <n v="2117484"/>
    <x v="5567"/>
    <s v="İŞLEM"/>
    <s v="ABONE BİLGİ GÜNCELLEME"/>
    <s v="ABONE BİLGİ GÜNCELLEME"/>
    <s v="ABONE BİLGİ GÜNCELLEME"/>
    <x v="0"/>
    <s v="TALEP SONUÇLANDI"/>
    <d v="2018-09-28T09:37:10"/>
    <d v="2018-09-28T09:37:10"/>
    <n v="0"/>
    <x v="0"/>
    <x v="1"/>
  </r>
  <r>
    <x v="3"/>
    <s v="1"/>
    <n v="2123504"/>
    <x v="5568"/>
    <s v="İŞLEM"/>
    <s v="AÇMA-KESME DURUMU"/>
    <s v="AÇMA-KESME DURUMU"/>
    <s v="AÇMA-KESME İTİRAZI"/>
    <x v="0"/>
    <s v="TALEP SONUÇLANDI"/>
    <d v="2018-09-10T13:26:19"/>
    <d v="2018-09-10T13:26:19"/>
    <n v="0"/>
    <x v="0"/>
    <x v="1"/>
  </r>
  <r>
    <x v="3"/>
    <s v="2"/>
    <n v="2125724"/>
    <x v="2457"/>
    <s v="İŞLEM"/>
    <s v="TESİS/SAYAÇ/ADRES KONTROL"/>
    <s v="TESİS/SAYAÇ/ADRES KONTROL"/>
    <s v="SAYAÇ KONTROLÜ"/>
    <x v="2"/>
    <s v="TALEP SONUÇLANDI"/>
    <d v="2018-09-20T17:02:03"/>
    <d v="2018-09-21T13:52:01"/>
    <n v="0.86803240740846377"/>
    <x v="0"/>
    <x v="1"/>
  </r>
  <r>
    <x v="3"/>
    <s v="1"/>
    <n v="212950"/>
    <x v="5569"/>
    <s v="İŞLEM"/>
    <s v="ABONE BİLGİ GÜNCELLEME"/>
    <s v="ABONE BİLGİ GÜNCELLEME"/>
    <s v="ABONE BİLGİ GÜNCELLEME"/>
    <x v="0"/>
    <s v="TALEP SONUÇLANDI"/>
    <d v="2018-09-07T09:28:10"/>
    <d v="2018-09-07T09:28:10"/>
    <n v="0"/>
    <x v="0"/>
    <x v="1"/>
  </r>
  <r>
    <x v="3"/>
    <s v="2"/>
    <n v="2132824"/>
    <x v="5570"/>
    <s v="İŞLEM"/>
    <s v="ABONE BİLGİ GÜNCELLEME"/>
    <s v="ABONE BİLGİ GÜNCELLEME"/>
    <s v="ABONE BİLGİ GÜNCELLEME"/>
    <x v="0"/>
    <s v="TALEP SONUÇLANDI"/>
    <d v="2018-09-14T10:47:30"/>
    <d v="2018-09-14T10:47:30"/>
    <n v="0"/>
    <x v="0"/>
    <x v="1"/>
  </r>
  <r>
    <x v="3"/>
    <s v="1"/>
    <n v="2135383"/>
    <x v="5571"/>
    <s v="İŞLEM"/>
    <s v="AÇMA-KESME DURUMU"/>
    <s v="AÇMA-KESME DURUMU"/>
    <s v="AÇMA-KESME İTİRAZI"/>
    <x v="0"/>
    <s v="TALEP SONUÇLANDI"/>
    <d v="2018-09-28T14:36:13"/>
    <d v="2018-09-28T14:36:13"/>
    <n v="0"/>
    <x v="0"/>
    <x v="1"/>
  </r>
  <r>
    <x v="3"/>
    <s v="1"/>
    <n v="2136383"/>
    <x v="5572"/>
    <s v="İŞLEM"/>
    <s v="AÇMA-KESME DURUMU"/>
    <s v="AÇMA-KESME DURUMU"/>
    <s v="AÇMA-KESME İTİRAZI"/>
    <x v="0"/>
    <s v="TALEP SONUÇLANDI"/>
    <d v="2018-09-19T16:38:42"/>
    <d v="2018-09-19T16:38:42"/>
    <n v="0"/>
    <x v="0"/>
    <x v="1"/>
  </r>
  <r>
    <x v="3"/>
    <s v="1"/>
    <n v="2141789"/>
    <x v="5573"/>
    <s v="İŞLEM"/>
    <s v="TAHSİLAT"/>
    <s v="ABONE ALACAK TALEBİ"/>
    <s v="Tahsilat İşlem Talebi"/>
    <x v="0"/>
    <s v="TALEP SONUÇLANDI"/>
    <d v="2018-09-20T10:48:28"/>
    <d v="2018-09-20T10:48:28"/>
    <n v="0"/>
    <x v="0"/>
    <x v="1"/>
  </r>
  <r>
    <x v="3"/>
    <s v="1"/>
    <n v="2145431"/>
    <x v="5574"/>
    <s v="İŞLEM"/>
    <s v="TAHSİLAT"/>
    <s v="ABONE ALACAK TALEBİ"/>
    <s v="Tahsilat İşlem Talebi"/>
    <x v="0"/>
    <s v="TALEP SONUÇLANDI"/>
    <d v="2018-09-01T14:24:36"/>
    <d v="2018-09-01T14:24:36"/>
    <n v="0"/>
    <x v="0"/>
    <x v="1"/>
  </r>
  <r>
    <x v="3"/>
    <s v="2"/>
    <n v="2145591"/>
    <x v="5575"/>
    <s v="İŞLEM"/>
    <s v="AÇMA-KESME DURUMU"/>
    <s v="AÇMA-KESME DURUMU"/>
    <s v="AÇMA-KESME İTİRAZI"/>
    <x v="0"/>
    <s v="TALEP SONUÇLANDI"/>
    <d v="2018-09-19T17:22:56"/>
    <d v="2018-09-20T09:35:15"/>
    <n v="0.67521990741079208"/>
    <x v="0"/>
    <x v="1"/>
  </r>
  <r>
    <x v="3"/>
    <s v="1"/>
    <n v="2152899"/>
    <x v="2473"/>
    <s v="İŞLEM"/>
    <s v="EKSİK TÜKETİM LİDERLİĞİNE EVRAK SEVKİ"/>
    <s v="EKSİK TÜKETİM LİDERLİĞİNE EVRAK SEVKİ"/>
    <s v="ÖLÇÜSÜZ KULLANIM TUTANAĞI SEVKET"/>
    <x v="0"/>
    <s v="TALEP SONUÇLANDI"/>
    <d v="2018-09-27T14:26:37"/>
    <d v="2018-09-27T14:26:37"/>
    <n v="0"/>
    <x v="0"/>
    <x v="1"/>
  </r>
  <r>
    <x v="3"/>
    <s v="2"/>
    <n v="2153254"/>
    <x v="5576"/>
    <s v="İŞLEM"/>
    <s v="FATURA KONTROLÜ"/>
    <s v="FATURA KONTROLÜ"/>
    <s v="FATURA KONTROLÜ"/>
    <x v="2"/>
    <s v="TALEP SONUÇLANDI"/>
    <d v="2018-09-19T18:59:47"/>
    <d v="2018-09-19T18:59:48"/>
    <n v="1.1574076779652387E-5"/>
    <x v="0"/>
    <x v="1"/>
  </r>
  <r>
    <x v="3"/>
    <s v="1"/>
    <n v="2154521"/>
    <x v="2474"/>
    <s v="İŞLEM"/>
    <s v="FATURA KONTROLÜ"/>
    <s v="FATURA KONTROLÜ"/>
    <s v="FATURA KONTROLÜ"/>
    <x v="2"/>
    <s v="TALEP SONUÇLANDI"/>
    <d v="2018-09-12T13:16:38"/>
    <d v="2018-09-12T13:16:38"/>
    <n v="0"/>
    <x v="0"/>
    <x v="1"/>
  </r>
  <r>
    <x v="3"/>
    <s v="2"/>
    <n v="2156215"/>
    <x v="4027"/>
    <s v="İŞLEM"/>
    <s v="FATURA KONTROLÜ"/>
    <s v="FATURA KONTROLÜ"/>
    <s v="FATURA KONTROLÜ"/>
    <x v="2"/>
    <s v="TALEP SONUÇLANDI"/>
    <d v="2018-09-05T14:14:55"/>
    <d v="2018-09-05T18:40:37"/>
    <n v="0.18451388888934162"/>
    <x v="0"/>
    <x v="1"/>
  </r>
  <r>
    <x v="3"/>
    <s v="1"/>
    <n v="2157116"/>
    <x v="5577"/>
    <s v="İŞLEM"/>
    <s v="FATURA KONTROLÜ"/>
    <s v="FATURA KONTROLÜ"/>
    <s v="FATURA KONTROLÜ"/>
    <x v="2"/>
    <s v="TALEP SONUÇLANDI"/>
    <d v="2018-09-06T10:09:33"/>
    <d v="2018-09-06T10:09:33"/>
    <n v="0"/>
    <x v="0"/>
    <x v="1"/>
  </r>
  <r>
    <x v="3"/>
    <s v="1"/>
    <n v="2163121"/>
    <x v="5578"/>
    <s v="İŞLEM"/>
    <s v="REZERV ENDEKS İNCELEME TALEBİ"/>
    <s v="REZERV ENDEKS İNCELEME TALEBİ"/>
    <s v="endeks incelemesi için tahakkuka gönder"/>
    <x v="2"/>
    <s v="TALEP SONUÇLANDI"/>
    <d v="2018-09-11T09:29:45"/>
    <d v="2018-09-11T09:29:45"/>
    <n v="0"/>
    <x v="0"/>
    <x v="1"/>
  </r>
  <r>
    <x v="3"/>
    <s v="1"/>
    <n v="2163757"/>
    <x v="5579"/>
    <s v="İŞLEM"/>
    <s v="TAHSİLAT"/>
    <s v="ABONE ALACAK TALEBİ"/>
    <s v="Tahsilat İşlem Talebi"/>
    <x v="0"/>
    <s v="TALEP SONUÇLANDI"/>
    <d v="2018-09-11T13:59:08"/>
    <d v="2018-09-11T13:59:08"/>
    <n v="0"/>
    <x v="0"/>
    <x v="1"/>
  </r>
  <r>
    <x v="3"/>
    <s v="1"/>
    <n v="2163757"/>
    <x v="5579"/>
    <s v="İŞLEM"/>
    <s v="AÇMA-KESME DURUMU"/>
    <s v="AÇMA-KESME DURUMU"/>
    <s v="AÇMA-KESME İTİRAZI"/>
    <x v="0"/>
    <s v="TALEP SONUÇLANDI"/>
    <d v="2018-09-11T14:54:32"/>
    <d v="2018-09-11T14:54:32"/>
    <n v="0"/>
    <x v="0"/>
    <x v="1"/>
  </r>
  <r>
    <x v="3"/>
    <s v="1"/>
    <n v="2164359"/>
    <x v="5580"/>
    <s v="İŞLEM"/>
    <s v="TAHSİLAT"/>
    <s v="ABONE ALACAK TALEBİ"/>
    <s v="Tahsilat İşlem Talebi"/>
    <x v="0"/>
    <s v="TALEP SONUÇLANDI"/>
    <d v="2018-09-26T16:30:05"/>
    <d v="2018-09-26T16:30:05"/>
    <n v="0"/>
    <x v="0"/>
    <x v="1"/>
  </r>
  <r>
    <x v="3"/>
    <s v="1"/>
    <n v="2164359"/>
    <x v="5580"/>
    <s v="İŞLEM"/>
    <s v="PSS ABONE TALEPLERİ"/>
    <s v="PSS ABONE TALEPLERİ"/>
    <s v="FARK GÜVENCE BEDELİ BİLGİSİ"/>
    <x v="1"/>
    <s v="TALEP SONUÇLANDI"/>
    <d v="2018-09-26T16:40:54"/>
    <d v="2018-09-26T16:40:54"/>
    <n v="0"/>
    <x v="0"/>
    <x v="1"/>
  </r>
  <r>
    <x v="3"/>
    <s v="1"/>
    <n v="216532"/>
    <x v="5581"/>
    <s v="İŞLEM"/>
    <s v="ABONE BİLGİ GÜNCELLEME"/>
    <s v="ABONE BİLGİ GÜNCELLEME"/>
    <s v="ABONE BİLGİ GÜNCELLEME"/>
    <x v="0"/>
    <s v="TALEP SONUÇLANDI"/>
    <d v="2018-09-19T13:04:31"/>
    <d v="2018-09-19T13:04:31"/>
    <n v="0"/>
    <x v="0"/>
    <x v="1"/>
  </r>
  <r>
    <x v="3"/>
    <s v="1"/>
    <n v="2171639"/>
    <x v="5582"/>
    <s v="İŞLEM"/>
    <s v="AÇMA-KESME DURUMU"/>
    <s v="AÇMA-KESME DURUMU"/>
    <s v="AÇMA-KESME İTİRAZI"/>
    <x v="0"/>
    <s v="TALEP SONUÇLANDI"/>
    <d v="2018-09-18T19:39:52"/>
    <d v="2018-09-18T19:39:52"/>
    <n v="0"/>
    <x v="0"/>
    <x v="1"/>
  </r>
  <r>
    <x v="3"/>
    <s v="2"/>
    <n v="2171837"/>
    <x v="2481"/>
    <s v="İŞLEM"/>
    <s v="TAHSİLAT"/>
    <s v="ABONE ALACAK TALEBİ"/>
    <s v="Tahsilat İşlem Talebi"/>
    <x v="0"/>
    <s v="TALEP SONUÇLANDI"/>
    <d v="2018-09-20T12:14:33"/>
    <d v="2018-09-20T12:14:33"/>
    <n v="0"/>
    <x v="0"/>
    <x v="1"/>
  </r>
  <r>
    <x v="3"/>
    <s v="1"/>
    <n v="2173323"/>
    <x v="5583"/>
    <s v="İŞLEM"/>
    <s v="PSS ABONE TALEPLERİ"/>
    <s v="PSS ABONE TALEPLERİ"/>
    <s v="FARK GÜVENCE BEDELİ BİLGİSİ"/>
    <x v="1"/>
    <s v="TALEP SONUÇLANDI"/>
    <d v="2018-09-20T09:27:51"/>
    <d v="2018-09-20T09:27:51"/>
    <n v="0"/>
    <x v="0"/>
    <x v="1"/>
  </r>
  <r>
    <x v="3"/>
    <s v="1"/>
    <n v="2174095"/>
    <x v="5584"/>
    <s v="İŞLEM"/>
    <s v="TAHSİLAT"/>
    <s v="ABONE ALACAK TALEBİ"/>
    <s v="Tahsilat İşlem Talebi"/>
    <x v="0"/>
    <s v="TALEP SONUÇLANDI"/>
    <d v="2018-09-26T13:44:34"/>
    <d v="2018-09-26T13:44:34"/>
    <n v="0"/>
    <x v="0"/>
    <x v="1"/>
  </r>
  <r>
    <x v="3"/>
    <s v="1"/>
    <n v="2175699"/>
    <x v="5585"/>
    <s v="İŞLEM"/>
    <s v="AÇMA-KESME DURUMU"/>
    <s v="AÇMA-KESME DURUMU"/>
    <s v="AÇMA-KESME İTİRAZI"/>
    <x v="0"/>
    <s v="TALEP SONUÇLANDI"/>
    <d v="2018-09-14T16:44:43"/>
    <d v="2018-09-14T16:44:43"/>
    <n v="0"/>
    <x v="0"/>
    <x v="1"/>
  </r>
  <r>
    <x v="3"/>
    <s v="1"/>
    <n v="2176644"/>
    <x v="5586"/>
    <s v="İŞLEM"/>
    <s v="FATURA KONTROLÜ"/>
    <s v="FATURA KONTROLÜ"/>
    <s v="FATURA KONTROLÜ"/>
    <x v="2"/>
    <s v="TALEP SONUÇLANDI"/>
    <d v="2018-09-21T17:26:09"/>
    <d v="2018-09-21T17:26:09"/>
    <n v="0"/>
    <x v="0"/>
    <x v="1"/>
  </r>
  <r>
    <x v="3"/>
    <s v="1"/>
    <n v="2179875"/>
    <x v="5587"/>
    <s v="İŞLEM"/>
    <s v="AÇMA-KESME DURUMU"/>
    <s v="AÇMA-KESME DURUMU"/>
    <s v="AÇMA-KESME İTİRAZI"/>
    <x v="0"/>
    <s v="TALEP SONUÇLANDI"/>
    <d v="2018-09-05T18:02:43"/>
    <d v="2018-09-05T18:02:43"/>
    <n v="0"/>
    <x v="0"/>
    <x v="1"/>
  </r>
  <r>
    <x v="3"/>
    <s v="2"/>
    <n v="2181278"/>
    <x v="5588"/>
    <s v="İŞLEM"/>
    <s v="AÇMA-KESME DURUMU"/>
    <s v="AÇMA-KESME DURUMU"/>
    <s v="AÇMA-KESME İTİRAZI"/>
    <x v="0"/>
    <s v="TALEP SONUÇLANDI"/>
    <d v="2018-09-18T12:19:01"/>
    <d v="2018-09-19T17:39:48"/>
    <n v="1.2227662037039408"/>
    <x v="0"/>
    <x v="1"/>
  </r>
  <r>
    <x v="3"/>
    <s v="1"/>
    <n v="218133"/>
    <x v="5589"/>
    <s v="İŞLEM"/>
    <s v="ABONE BİLGİ GÜNCELLEME"/>
    <s v="ABONE BİLGİ GÜNCELLEME"/>
    <s v="ABONE BİLGİ GÜNCELLEME"/>
    <x v="0"/>
    <s v="TALEP SONUÇLANDI"/>
    <d v="2018-09-25T16:19:00"/>
    <d v="2018-09-25T16:19:00"/>
    <n v="0"/>
    <x v="0"/>
    <x v="1"/>
  </r>
  <r>
    <x v="3"/>
    <s v="1"/>
    <n v="218133"/>
    <x v="5589"/>
    <s v="İŞLEM"/>
    <s v="PSS ABONE TALEPLERİ"/>
    <s v="PSS ABONE TALEPLERİ"/>
    <s v="FARK GÜVENCE BEDELİ BİLGİSİ"/>
    <x v="1"/>
    <s v="TALEP SONUÇLANDI"/>
    <d v="2018-09-25T16:19:53"/>
    <d v="2018-09-25T16:19:53"/>
    <n v="0"/>
    <x v="0"/>
    <x v="1"/>
  </r>
  <r>
    <x v="3"/>
    <s v="1"/>
    <n v="2187931"/>
    <x v="2491"/>
    <s v="İŞLEM"/>
    <s v="FATURA KONTROLÜ"/>
    <s v="FATURA KONTROLÜ"/>
    <s v="FATURA KONTROLÜ"/>
    <x v="2"/>
    <s v="TALEP SONUÇLANDI"/>
    <d v="2018-09-05T15:09:29"/>
    <d v="2018-09-05T15:09:29"/>
    <n v="0"/>
    <x v="0"/>
    <x v="1"/>
  </r>
  <r>
    <x v="3"/>
    <s v="2"/>
    <n v="2188315"/>
    <x v="4038"/>
    <s v="İŞLEM"/>
    <s v="PSS ABONE TALEPLERİ"/>
    <s v="PSS ABONE TALEPLERİ"/>
    <s v="FARK GÜVENCE BEDELİ BİLGİSİ"/>
    <x v="1"/>
    <s v="TALEP SONUÇLANDI"/>
    <d v="2018-09-18T13:50:27"/>
    <d v="2018-09-18T13:50:28"/>
    <n v="1.1574069503694773E-5"/>
    <x v="0"/>
    <x v="1"/>
  </r>
  <r>
    <x v="3"/>
    <s v="1"/>
    <n v="2192292"/>
    <x v="5590"/>
    <s v="İŞLEM"/>
    <s v="ABONE BİLGİ GÜNCELLEME"/>
    <s v="ABONE BİLGİ GÜNCELLEME"/>
    <s v="ABONE BİLGİ GÜNCELLEME"/>
    <x v="0"/>
    <s v="TALEP SONUÇLANDI"/>
    <d v="2018-09-18T10:07:21"/>
    <d v="2018-09-18T10:07:21"/>
    <n v="0"/>
    <x v="0"/>
    <x v="1"/>
  </r>
  <r>
    <x v="3"/>
    <s v="1"/>
    <n v="2198089"/>
    <x v="5591"/>
    <s v="İŞLEM"/>
    <s v="TESİS/SAYAÇ/ADRES KONTROL"/>
    <s v="TESİS/SAYAÇ/ADRES KONTROL"/>
    <s v="SAYAÇ KONTROLÜ"/>
    <x v="2"/>
    <s v="TALEP SONUÇLANDI"/>
    <d v="2018-09-25T16:21:56"/>
    <d v="2018-09-25T16:21:56"/>
    <n v="0"/>
    <x v="0"/>
    <x v="1"/>
  </r>
  <r>
    <x v="3"/>
    <s v="1"/>
    <n v="2199529"/>
    <x v="5592"/>
    <s v="İŞLEM"/>
    <s v="AÇMA-KESME DURUMU"/>
    <s v="AÇMA-KESME DURUMU"/>
    <s v="AÇMA-KESME İTİRAZI"/>
    <x v="0"/>
    <s v="TALEP SONUÇLANDI"/>
    <d v="2018-09-20T18:55:35"/>
    <d v="2018-09-20T18:55:35"/>
    <n v="0"/>
    <x v="0"/>
    <x v="1"/>
  </r>
  <r>
    <x v="3"/>
    <s v="1"/>
    <n v="2203313"/>
    <x v="5593"/>
    <s v="İŞLEM"/>
    <s v="FATURA KONTROLÜ"/>
    <s v="FATURA KONTROLÜ"/>
    <s v="FATURA KONTROLÜ"/>
    <x v="2"/>
    <s v="TALEP SONUÇLANDI"/>
    <d v="2018-09-06T18:43:04"/>
    <d v="2018-09-06T18:43:04"/>
    <n v="0"/>
    <x v="0"/>
    <x v="1"/>
  </r>
  <r>
    <x v="3"/>
    <s v="1"/>
    <n v="2203944"/>
    <x v="5594"/>
    <s v="İŞLEM"/>
    <s v="FATURA KONTROLÜ"/>
    <s v="FATURA KONTROLÜ"/>
    <s v="FATURA KONTROLÜ"/>
    <x v="2"/>
    <s v="TALEP SONUÇLANDI"/>
    <d v="2018-09-15T17:11:48"/>
    <d v="2018-09-15T17:11:48"/>
    <n v="0"/>
    <x v="0"/>
    <x v="1"/>
  </r>
  <r>
    <x v="3"/>
    <s v="1"/>
    <n v="2204026"/>
    <x v="5595"/>
    <s v="İŞLEM"/>
    <s v="ABONE BİLGİ GÜNCELLEME"/>
    <s v="ABONE BİLGİ GÜNCELLEME"/>
    <s v="ABONE BİLGİ GÜNCELLEME"/>
    <x v="0"/>
    <s v="TALEP SONUÇLANDI"/>
    <d v="2018-09-24T12:11:32"/>
    <d v="2018-09-24T12:11:32"/>
    <n v="0"/>
    <x v="0"/>
    <x v="1"/>
  </r>
  <r>
    <x v="3"/>
    <s v="2"/>
    <n v="2204026"/>
    <x v="5595"/>
    <s v="İŞLEM"/>
    <s v="FATURA KONTROLÜ"/>
    <s v="FATURA KONTROLÜ"/>
    <s v="FATURA KONTROLÜ"/>
    <x v="2"/>
    <s v="TALEP SONUÇLANDI"/>
    <d v="2018-09-24T12:10:47"/>
    <d v="2018-09-24T12:10:48"/>
    <n v="1.1574076779652387E-5"/>
    <x v="0"/>
    <x v="1"/>
  </r>
  <r>
    <x v="3"/>
    <s v="1"/>
    <n v="220750"/>
    <x v="5596"/>
    <s v="İŞLEM"/>
    <s v="AÇMA-KESME DURUMU"/>
    <s v="AÇMA-KESME DURUMU"/>
    <s v="AÇMA-KESME İTİRAZI"/>
    <x v="0"/>
    <s v="TALEP SONUÇLANDI"/>
    <d v="2018-09-13T19:33:09"/>
    <d v="2018-09-13T19:33:09"/>
    <n v="0"/>
    <x v="0"/>
    <x v="1"/>
  </r>
  <r>
    <x v="3"/>
    <s v="1"/>
    <n v="2213361"/>
    <x v="5597"/>
    <s v="İŞLEM"/>
    <s v="AÇMA-KESME DURUMU"/>
    <s v="AÇMA-KESME DURUMU"/>
    <s v="AÇMA-KESME İTİRAZI"/>
    <x v="0"/>
    <s v="TALEP SONUÇLANDI"/>
    <d v="2018-09-11T13:51:52"/>
    <d v="2018-09-11T13:51:52"/>
    <n v="0"/>
    <x v="0"/>
    <x v="1"/>
  </r>
  <r>
    <x v="3"/>
    <s v="1"/>
    <n v="2220104"/>
    <x v="5598"/>
    <s v="İŞLEM"/>
    <s v="FATURA KONTROLÜ"/>
    <s v="FATURA KONTROLÜ"/>
    <s v="FATURA KONTROLÜ"/>
    <x v="2"/>
    <s v="TALEP SONUÇLANDI"/>
    <d v="2018-09-17T13:55:31"/>
    <d v="2018-09-17T13:55:31"/>
    <n v="0"/>
    <x v="0"/>
    <x v="1"/>
  </r>
  <r>
    <x v="3"/>
    <s v="1"/>
    <n v="2224659"/>
    <x v="5599"/>
    <s v="İŞLEM"/>
    <s v="TAHSİLAT"/>
    <s v="ABONE ALACAK TALEBİ"/>
    <s v="Tahsilat İşlem Talebi"/>
    <x v="0"/>
    <s v="TALEP SONUÇLANDI"/>
    <d v="2018-09-19T14:39:17"/>
    <d v="2018-09-19T14:39:17"/>
    <n v="0"/>
    <x v="0"/>
    <x v="1"/>
  </r>
  <r>
    <x v="3"/>
    <s v="2"/>
    <n v="2224659"/>
    <x v="5599"/>
    <s v="İŞLEM"/>
    <s v="FATURA KONTROLÜ"/>
    <s v="FATURA KONTROLÜ"/>
    <s v="FATURA KONTROLÜ"/>
    <x v="2"/>
    <s v="TALEP SONUÇLANDI"/>
    <d v="2018-09-19T14:42:49"/>
    <d v="2018-09-20T12:03:39"/>
    <n v="0.88946759259852115"/>
    <x v="0"/>
    <x v="1"/>
  </r>
  <r>
    <x v="3"/>
    <s v="2"/>
    <n v="2231834"/>
    <x v="5600"/>
    <s v="İŞLEM"/>
    <s v="FATURA KONTROLÜ"/>
    <s v="FATURA KONTROLÜ"/>
    <s v="FATURA KONTROLÜ"/>
    <x v="2"/>
    <s v="TALEP SONUÇLANDI"/>
    <d v="2018-09-05T08:41:24"/>
    <d v="2018-09-06T17:09:36"/>
    <n v="1.3529166666630772"/>
    <x v="0"/>
    <x v="1"/>
  </r>
  <r>
    <x v="3"/>
    <s v="1"/>
    <n v="2232571"/>
    <x v="5601"/>
    <s v="İŞLEM"/>
    <s v="ABONE BİLGİ GÜNCELLEME"/>
    <s v="ABONE BİLGİ GÜNCELLEME"/>
    <s v="ABONE BİLGİ GÜNCELLEME"/>
    <x v="0"/>
    <s v="TALEP SONUÇLANDI"/>
    <d v="2018-09-26T13:06:05"/>
    <d v="2018-09-26T13:06:05"/>
    <n v="0"/>
    <x v="0"/>
    <x v="1"/>
  </r>
  <r>
    <x v="3"/>
    <s v="1"/>
    <n v="2234177"/>
    <x v="5602"/>
    <s v="İŞLEM"/>
    <s v="AÇMA-KESME DURUMU"/>
    <s v="AÇMA-KESME DURUMU"/>
    <s v="AÇMA-KESME İTİRAZI"/>
    <x v="0"/>
    <s v="TALEP SONUÇLANDI"/>
    <d v="2018-09-17T11:20:58"/>
    <d v="2018-09-17T11:20:58"/>
    <n v="0"/>
    <x v="0"/>
    <x v="1"/>
  </r>
  <r>
    <x v="3"/>
    <s v="1"/>
    <n v="2234264"/>
    <x v="4060"/>
    <s v="İŞLEM"/>
    <s v="AÇMA-KESME DURUMU"/>
    <s v="AÇMA-KESME DURUMU"/>
    <s v="AÇMA-KESME İTİRAZI"/>
    <x v="0"/>
    <s v="TALEP SONUÇLANDI"/>
    <d v="2018-09-13T12:03:07"/>
    <d v="2018-09-13T12:03:07"/>
    <n v="0"/>
    <x v="0"/>
    <x v="1"/>
  </r>
  <r>
    <x v="3"/>
    <s v="2"/>
    <n v="2234405"/>
    <x v="2513"/>
    <s v="İŞLEM"/>
    <s v="FATURA KONTROLÜ"/>
    <s v="FATURA KONTROLÜ"/>
    <s v="FATURA KONTROLÜ"/>
    <x v="2"/>
    <s v="TALEP SONUÇLANDI"/>
    <d v="2018-09-04T09:50:21"/>
    <d v="2018-09-06T13:43:02"/>
    <n v="2.161585648143955"/>
    <x v="0"/>
    <x v="1"/>
  </r>
  <r>
    <x v="3"/>
    <s v="1"/>
    <n v="2234514"/>
    <x v="5603"/>
    <s v="İŞLEM"/>
    <s v="ENDEKS TESPİTİ"/>
    <s v="ENDEKS TESPİTİ"/>
    <s v="ENDEKS TESPİTİ (BEDA)"/>
    <x v="2"/>
    <s v="TALEP SONUÇLANDI"/>
    <d v="2018-09-10T16:28:53"/>
    <d v="2018-09-10T16:28:53"/>
    <n v="0"/>
    <x v="0"/>
    <x v="1"/>
  </r>
  <r>
    <x v="3"/>
    <s v="1"/>
    <n v="2235136"/>
    <x v="5604"/>
    <s v="İŞLEM"/>
    <s v="TAHSİLAT"/>
    <s v="ABONE ALACAK TALEBİ"/>
    <s v="Tahsilat İşlem Talebi"/>
    <x v="0"/>
    <s v="TALEP SONUÇLANDI"/>
    <d v="2018-09-24T15:38:53"/>
    <d v="2018-09-24T15:38:53"/>
    <n v="0"/>
    <x v="0"/>
    <x v="1"/>
  </r>
  <r>
    <x v="3"/>
    <s v="1"/>
    <n v="2238155"/>
    <x v="5605"/>
    <s v="İŞLEM"/>
    <s v="ABONE BİLGİ GÜNCELLEME"/>
    <s v="ABONE BİLGİ GÜNCELLEME"/>
    <s v="ABONE BİLGİ GÜNCELLEME"/>
    <x v="0"/>
    <s v="TALEP SONUÇLANDI"/>
    <d v="2018-09-06T14:12:01"/>
    <d v="2018-09-06T14:12:01"/>
    <n v="0"/>
    <x v="0"/>
    <x v="1"/>
  </r>
  <r>
    <x v="3"/>
    <s v="1"/>
    <n v="2238155"/>
    <x v="5605"/>
    <s v="İŞLEM"/>
    <s v="DAĞITIM ŞİRKETİ TAHLİYE TALEBİ"/>
    <s v="DAĞITIM ŞİRKETİ TAHLİYE TALEBİ"/>
    <s v="daimiye geçiş nedeniyle tahliye talebi"/>
    <x v="0"/>
    <s v="TALEP SONUÇLANDI"/>
    <d v="2018-09-05T14:31:31"/>
    <d v="2018-09-05T14:31:31"/>
    <n v="0"/>
    <x v="0"/>
    <x v="1"/>
  </r>
  <r>
    <x v="3"/>
    <s v="2"/>
    <n v="2239685"/>
    <x v="5606"/>
    <s v="İŞLEM"/>
    <s v="AÇMA-KESME DURUMU"/>
    <s v="AÇMA-KESME DURUMU"/>
    <s v="AÇMA-KESME İTİRAZI"/>
    <x v="0"/>
    <s v="TALEP SONUÇLANDI"/>
    <d v="2018-09-17T21:02:21"/>
    <d v="2018-09-18T15:59:27"/>
    <n v="0.78965277777751908"/>
    <x v="0"/>
    <x v="1"/>
  </r>
  <r>
    <x v="3"/>
    <s v="1"/>
    <n v="2240165"/>
    <x v="5607"/>
    <s v="İŞLEM"/>
    <s v="AÇMA-KESME DURUMU"/>
    <s v="AÇMA-KESME DURUMU"/>
    <s v="AÇMA-KESME İTİRAZI"/>
    <x v="0"/>
    <s v="TALEP SONUÇLANDI"/>
    <d v="2018-09-17T11:41:45"/>
    <d v="2018-09-17T11:41:45"/>
    <n v="0"/>
    <x v="0"/>
    <x v="1"/>
  </r>
  <r>
    <x v="3"/>
    <s v="1"/>
    <n v="2242269"/>
    <x v="5608"/>
    <s v="İŞLEM"/>
    <s v="ABONELİK BAŞVURUSU"/>
    <s v="ABONELİK BAŞVURUSU"/>
    <s v="ABONELİK BAŞVURUSU"/>
    <x v="0"/>
    <s v="TALEP SONUÇLANDI"/>
    <d v="2018-09-26T19:31:29"/>
    <d v="2018-09-26T19:31:29"/>
    <n v="0"/>
    <x v="0"/>
    <x v="1"/>
  </r>
  <r>
    <x v="3"/>
    <s v="1"/>
    <n v="2243351"/>
    <x v="5609"/>
    <s v="İŞLEM"/>
    <s v="ABONE BİLGİ GÜNCELLEME"/>
    <s v="ABONE BİLGİ GÜNCELLEME"/>
    <s v="ABONE BİLGİ GÜNCELLEME"/>
    <x v="0"/>
    <s v="TALEP SONUÇLANDI"/>
    <d v="2018-09-18T11:02:56"/>
    <d v="2018-09-18T11:02:56"/>
    <n v="0"/>
    <x v="0"/>
    <x v="1"/>
  </r>
  <r>
    <x v="3"/>
    <s v="1"/>
    <n v="2243351"/>
    <x v="5609"/>
    <s v="İŞLEM"/>
    <s v="GENEL TALEPLER"/>
    <s v="GENEL TALEPLER"/>
    <s v="RESMİ KURUM GÖNDERİLERİ"/>
    <x v="4"/>
    <s v="TALEP SONUÇLANDI"/>
    <d v="2018-09-18T11:02:35"/>
    <d v="2018-09-18T11:02:35"/>
    <n v="0"/>
    <x v="0"/>
    <x v="1"/>
  </r>
  <r>
    <x v="3"/>
    <s v="1"/>
    <n v="2243423"/>
    <x v="5610"/>
    <s v="İŞLEM"/>
    <s v="REZERV ENDEKS İNCELEME TALEBİ"/>
    <s v="REZERV ENDEKS İNCELEME TALEBİ"/>
    <s v="endeks incelemesi için tahakkuka gönder"/>
    <x v="2"/>
    <s v="TALEP SONUÇLANDI"/>
    <d v="2018-09-26T09:55:56"/>
    <d v="2018-09-26T09:55:56"/>
    <n v="0"/>
    <x v="0"/>
    <x v="1"/>
  </r>
  <r>
    <x v="3"/>
    <s v="2"/>
    <n v="2244642"/>
    <x v="5611"/>
    <s v="İŞLEM"/>
    <s v="TESİS/SAYAÇ/ADRES KONTROL"/>
    <s v="TESİS/SAYAÇ/ADRES KONTROL"/>
    <s v="SAYAÇ KONTROLÜ"/>
    <x v="2"/>
    <s v="TALEP SONUÇLANDI"/>
    <d v="2018-09-20T15:30:13"/>
    <d v="2018-09-28T17:14:58"/>
    <n v="8.0727430555562023"/>
    <x v="2"/>
    <x v="1"/>
  </r>
  <r>
    <x v="3"/>
    <s v="2"/>
    <n v="2246346"/>
    <x v="4066"/>
    <s v="İŞLEM"/>
    <s v="KAMPANYA SÖZLEŞMESİ KONTROL VE TALEPLERİ"/>
    <s v="KAMPANYA SÖZLEŞMESİ KONTROL VE TALEPLERİ"/>
    <s v="KAMPANYA TARİFE İTİRAZI"/>
    <x v="3"/>
    <s v="TALEP SONUÇLANDI"/>
    <d v="2018-09-03T18:41:07"/>
    <d v="2018-09-27T14:49:56"/>
    <n v="23.839456018518831"/>
    <x v="1"/>
    <x v="1"/>
  </r>
  <r>
    <x v="3"/>
    <s v="1"/>
    <n v="224734"/>
    <x v="5612"/>
    <s v="İŞLEM"/>
    <s v="ABONE BİLGİ GÜNCELLEME"/>
    <s v="ABONE BİLGİ GÜNCELLEME"/>
    <s v="ABONE BİLGİ GÜNCELLEME"/>
    <x v="0"/>
    <s v="TALEP SONUÇLANDI"/>
    <d v="2018-09-25T09:38:03"/>
    <d v="2018-09-25T09:38:03"/>
    <n v="0"/>
    <x v="0"/>
    <x v="1"/>
  </r>
  <r>
    <x v="3"/>
    <s v="1"/>
    <n v="2247917"/>
    <x v="5613"/>
    <s v="İŞLEM"/>
    <s v="REZERV ENDEKS İNCELEME TALEBİ"/>
    <s v="REZERV ENDEKS İNCELEME TALEBİ"/>
    <s v="endeks incelemesi için tahakkuka gönder"/>
    <x v="2"/>
    <s v="TALEP SONUÇLANDI"/>
    <d v="2018-09-19T10:41:46"/>
    <d v="2018-09-19T10:41:46"/>
    <n v="0"/>
    <x v="0"/>
    <x v="1"/>
  </r>
  <r>
    <x v="3"/>
    <s v="1"/>
    <n v="2248468"/>
    <x v="5614"/>
    <s v="İŞLEM"/>
    <s v="FATURA KONTROLÜ"/>
    <s v="FATURA KONTROLÜ"/>
    <s v="FATURA KONTROLÜ"/>
    <x v="2"/>
    <s v="TALEP SONUÇLANDI"/>
    <d v="2018-09-27T15:57:28"/>
    <d v="2018-09-27T15:57:28"/>
    <n v="0"/>
    <x v="0"/>
    <x v="1"/>
  </r>
  <r>
    <x v="3"/>
    <s v="1"/>
    <n v="2249959"/>
    <x v="5615"/>
    <s v="İŞLEM"/>
    <s v="FATURA KONTROLÜ"/>
    <s v="FATURA KONTROLÜ"/>
    <s v="FATURA KONTROLÜ"/>
    <x v="2"/>
    <s v="TALEP SONUÇLANDI"/>
    <d v="2018-09-17T20:52:59"/>
    <d v="2018-09-17T20:52:59"/>
    <n v="0"/>
    <x v="0"/>
    <x v="1"/>
  </r>
  <r>
    <x v="3"/>
    <s v="1"/>
    <n v="2249959"/>
    <x v="5615"/>
    <s v="İŞLEM"/>
    <s v="ABONE BİLGİ GÜNCELLEME"/>
    <s v="ABONE BİLGİ GÜNCELLEME"/>
    <s v="ABONE BİLGİ GÜNCELLEME"/>
    <x v="0"/>
    <s v="TALEP SONUÇLANDI"/>
    <d v="2018-09-17T20:51:59"/>
    <d v="2018-09-17T20:51:59"/>
    <n v="0"/>
    <x v="0"/>
    <x v="1"/>
  </r>
  <r>
    <x v="3"/>
    <s v="1"/>
    <n v="2250036"/>
    <x v="5616"/>
    <s v="İŞLEM"/>
    <s v="ABONE BİLGİ GÜNCELLEME"/>
    <s v="ABONE BİLGİ GÜNCELLEME"/>
    <s v="ABONE BİLGİ GÜNCELLEME"/>
    <x v="0"/>
    <s v="TALEP SONUÇLANDI"/>
    <d v="2018-09-25T10:17:22"/>
    <d v="2018-09-25T10:17:22"/>
    <n v="0"/>
    <x v="0"/>
    <x v="1"/>
  </r>
  <r>
    <x v="3"/>
    <s v="1"/>
    <n v="2251402"/>
    <x v="5617"/>
    <s v="İŞLEM"/>
    <s v="BAYİ İŞLEM TALEPLERİ"/>
    <s v="BAYİ İŞLEM TALEPLERİ"/>
    <s v="BAYİ UYGULAMA ŞİKAYETİ"/>
    <x v="4"/>
    <s v="TALEP SONUÇLANDI"/>
    <d v="2018-09-05T08:47:19"/>
    <d v="2018-09-05T08:47:19"/>
    <n v="0"/>
    <x v="0"/>
    <x v="1"/>
  </r>
  <r>
    <x v="3"/>
    <s v="1"/>
    <n v="2251403"/>
    <x v="5618"/>
    <s v="İŞLEM"/>
    <s v="TESİS/SAYAÇ/ADRES KONTROL"/>
    <s v="TESİS/SAYAÇ/ADRES KONTROL"/>
    <s v="SAYAÇ KONTROLÜ"/>
    <x v="2"/>
    <s v="TALEP SONUÇLANDI"/>
    <d v="2018-09-25T13:26:43"/>
    <d v="2018-09-25T13:26:43"/>
    <n v="0"/>
    <x v="0"/>
    <x v="1"/>
  </r>
  <r>
    <x v="3"/>
    <s v="1"/>
    <n v="2251999"/>
    <x v="5619"/>
    <s v="İŞLEM"/>
    <s v="FATURA KONTROLÜ"/>
    <s v="FATURA KONTROLÜ"/>
    <s v="FATURA KONTROLÜ"/>
    <x v="2"/>
    <s v="TALEP SONUÇLANDI"/>
    <d v="2018-09-26T08:37:57"/>
    <d v="2018-09-26T08:37:57"/>
    <n v="0"/>
    <x v="0"/>
    <x v="1"/>
  </r>
  <r>
    <x v="3"/>
    <s v="1"/>
    <n v="225372"/>
    <x v="5620"/>
    <s v="İŞLEM"/>
    <s v="FATURA KONTROLÜ"/>
    <s v="FATURA KONTROLÜ"/>
    <s v="FATURA KONTROLÜ"/>
    <x v="2"/>
    <s v="TALEP SONUÇLANDI"/>
    <d v="2018-09-11T13:45:12"/>
    <d v="2018-09-11T13:45:12"/>
    <n v="0"/>
    <x v="0"/>
    <x v="1"/>
  </r>
  <r>
    <x v="3"/>
    <s v="1"/>
    <n v="2256775"/>
    <x v="5621"/>
    <s v="İŞLEM"/>
    <s v="TAHSİLAT"/>
    <s v="ABONE ALACAK TALEBİ"/>
    <s v="Tahsilat İşlem Talebi"/>
    <x v="0"/>
    <s v="TALEP SONUÇLANDI"/>
    <d v="2018-09-21T11:40:13"/>
    <d v="2018-09-21T11:40:13"/>
    <n v="0"/>
    <x v="0"/>
    <x v="1"/>
  </r>
  <r>
    <x v="3"/>
    <s v="1"/>
    <n v="2258250"/>
    <x v="5622"/>
    <s v="İŞLEM"/>
    <s v="TAHSİLAT"/>
    <s v="ABONE ALACAK TALEBİ"/>
    <s v="Tahsilat İşlem Talebi"/>
    <x v="0"/>
    <s v="TALEP SONUÇLANDI"/>
    <d v="2018-09-19T17:52:08"/>
    <d v="2018-09-19T17:52:08"/>
    <n v="0"/>
    <x v="0"/>
    <x v="1"/>
  </r>
  <r>
    <x v="3"/>
    <s v="2"/>
    <n v="2258250"/>
    <x v="5622"/>
    <s v="İŞLEM"/>
    <s v="AÇMA-KESME DURUMU"/>
    <s v="AÇMA-KESME DURUMU"/>
    <s v="AÇMA-KESME İTİRAZI"/>
    <x v="0"/>
    <s v="TALEP SONUÇLANDI"/>
    <d v="2018-09-19T17:31:14"/>
    <d v="2018-09-20T08:57:09"/>
    <n v="0.64299768518685596"/>
    <x v="0"/>
    <x v="1"/>
  </r>
  <r>
    <x v="3"/>
    <s v="1"/>
    <n v="2264452"/>
    <x v="5623"/>
    <s v="İŞLEM"/>
    <s v="FATURA KONTROLÜ"/>
    <s v="FATURA KONTROLÜ"/>
    <s v="FATURA KONTROLÜ"/>
    <x v="2"/>
    <s v="TALEP SONUÇLANDI"/>
    <d v="2018-09-19T14:17:40"/>
    <d v="2018-09-19T14:17:40"/>
    <n v="0"/>
    <x v="0"/>
    <x v="1"/>
  </r>
  <r>
    <x v="3"/>
    <s v="1"/>
    <n v="2268137"/>
    <x v="5624"/>
    <s v="İŞLEM"/>
    <s v="FATURA KONTROLÜ"/>
    <s v="FATURA KONTROLÜ"/>
    <s v="FATURA KONTROLÜ"/>
    <x v="2"/>
    <s v="TALEP SONUÇLANDI"/>
    <d v="2018-09-05T12:05:33"/>
    <d v="2018-09-05T12:05:33"/>
    <n v="0"/>
    <x v="0"/>
    <x v="1"/>
  </r>
  <r>
    <x v="3"/>
    <s v="1"/>
    <n v="2274383"/>
    <x v="5625"/>
    <s v="İŞLEM"/>
    <s v="ABONE BİLGİ GÜNCELLEME"/>
    <s v="ABONE BİLGİ GÜNCELLEME"/>
    <s v="ABONE BİLGİ GÜNCELLEME"/>
    <x v="0"/>
    <s v="TALEP SONUÇLANDI"/>
    <d v="2018-09-11T14:05:53"/>
    <d v="2018-09-11T14:05:53"/>
    <n v="0"/>
    <x v="0"/>
    <x v="1"/>
  </r>
  <r>
    <x v="3"/>
    <s v="1"/>
    <n v="2274519"/>
    <x v="5626"/>
    <s v="İŞLEM"/>
    <s v="FATURA KONTROLÜ"/>
    <s v="FATURA KONTROLÜ"/>
    <s v="FATURA KONTROLÜ"/>
    <x v="2"/>
    <s v="TALEP SONUÇLANDI"/>
    <d v="2018-09-15T21:26:12"/>
    <d v="2018-09-15T21:26:12"/>
    <n v="0"/>
    <x v="0"/>
    <x v="1"/>
  </r>
  <r>
    <x v="3"/>
    <s v="1"/>
    <n v="2275653"/>
    <x v="5627"/>
    <s v="İŞLEM"/>
    <s v="AÇMA-KESME DURUMU"/>
    <s v="AÇMA-KESME DURUMU"/>
    <s v="AÇMA-KESME İTİRAZI"/>
    <x v="0"/>
    <s v="TALEP SONUÇLANDI"/>
    <d v="2018-09-19T09:03:32"/>
    <d v="2018-09-19T09:03:32"/>
    <n v="0"/>
    <x v="0"/>
    <x v="1"/>
  </r>
  <r>
    <x v="3"/>
    <s v="2"/>
    <n v="2287808"/>
    <x v="5628"/>
    <s v="İŞLEM"/>
    <s v="AÇMA-KESME DURUMU"/>
    <s v="AÇMA-KESME DURUMU"/>
    <s v="AÇMA-KESME İTİRAZI"/>
    <x v="0"/>
    <s v="TALEP SONUÇLANDI"/>
    <d v="2018-09-03T10:19:52"/>
    <d v="2018-09-04T08:28:26"/>
    <n v="0.92261574073927477"/>
    <x v="0"/>
    <x v="1"/>
  </r>
  <r>
    <x v="3"/>
    <s v="1"/>
    <n v="2289987"/>
    <x v="5629"/>
    <s v="İŞLEM"/>
    <s v="FATURA KONTROLÜ"/>
    <s v="FATURA KONTROLÜ"/>
    <s v="FATURA KONTROLÜ"/>
    <x v="2"/>
    <s v="TALEP SONUÇLANDI"/>
    <d v="2018-09-17T10:56:02"/>
    <d v="2018-09-17T10:56:02"/>
    <n v="0"/>
    <x v="0"/>
    <x v="1"/>
  </r>
  <r>
    <x v="3"/>
    <s v="2"/>
    <n v="2290312"/>
    <x v="619"/>
    <s v="İŞLEM"/>
    <s v="FATURA KONTROLÜ"/>
    <s v="FATURA KONTROLÜ"/>
    <s v="FATURA KONTROLÜ"/>
    <x v="2"/>
    <s v="TALEP SONUÇLANDI"/>
    <d v="2018-09-10T17:31:14"/>
    <d v="2018-09-10T17:31:14"/>
    <n v="0"/>
    <x v="0"/>
    <x v="1"/>
  </r>
  <r>
    <x v="3"/>
    <s v="2"/>
    <n v="2290312"/>
    <x v="619"/>
    <s v="İŞLEM"/>
    <s v="ABONE BİLGİ GÜNCELLEME"/>
    <s v="ABONE BİLGİ GÜNCELLEME"/>
    <s v="ABONE BİLGİ GÜNCELLEME"/>
    <x v="0"/>
    <s v="TALEP SONUÇLANDI"/>
    <d v="2018-09-10T17:30:49"/>
    <d v="2018-09-10T17:30:50"/>
    <n v="1.1574076779652387E-5"/>
    <x v="0"/>
    <x v="1"/>
  </r>
  <r>
    <x v="3"/>
    <s v="2"/>
    <n v="2293448"/>
    <x v="5630"/>
    <s v="İŞLEM"/>
    <s v="FATURA KONTROLÜ"/>
    <s v="FATURA KONTROLÜ"/>
    <s v="FATURA KONTROLÜ"/>
    <x v="2"/>
    <s v="TALEP SONUÇLANDI"/>
    <d v="2018-09-17T18:01:06"/>
    <d v="2018-09-18T16:08:56"/>
    <n v="0.92210648148466134"/>
    <x v="0"/>
    <x v="1"/>
  </r>
  <r>
    <x v="3"/>
    <s v="2"/>
    <n v="2294767"/>
    <x v="2554"/>
    <s v="İŞLEM"/>
    <s v="FATURA KONTROLÜ"/>
    <s v="FATURA KONTROLÜ"/>
    <s v="FATURA KONTROLÜ"/>
    <x v="2"/>
    <s v="TALEP SONUÇLANDI"/>
    <d v="2018-09-06T11:46:00"/>
    <d v="2018-09-06T11:46:01"/>
    <n v="1.1574076779652387E-5"/>
    <x v="0"/>
    <x v="1"/>
  </r>
  <r>
    <x v="3"/>
    <s v="2"/>
    <n v="2297381"/>
    <x v="2555"/>
    <s v="İŞLEM"/>
    <s v="TAHSİLAT"/>
    <s v="ABONE ALACAK TALEBİ"/>
    <s v="Tahsilat İşlem Talebi"/>
    <x v="0"/>
    <s v="TALEP SONUÇLANDI"/>
    <d v="2018-09-19T17:56:02"/>
    <d v="2018-09-24T11:49:35"/>
    <n v="4.7455208333267365"/>
    <x v="2"/>
    <x v="1"/>
  </r>
  <r>
    <x v="3"/>
    <s v="1"/>
    <n v="2307282"/>
    <x v="5631"/>
    <s v="İŞLEM"/>
    <s v="AÇMA-KESME DURUMU"/>
    <s v="AÇMA-KESME DURUMU"/>
    <s v="AÇMA-KESME İTİRAZI"/>
    <x v="0"/>
    <s v="TALEP SONUÇLANDI"/>
    <d v="2018-09-26T10:49:13"/>
    <d v="2018-09-26T10:49:13"/>
    <n v="0"/>
    <x v="0"/>
    <x v="1"/>
  </r>
  <r>
    <x v="3"/>
    <s v="2"/>
    <n v="2308901"/>
    <x v="5632"/>
    <s v="İŞLEM"/>
    <s v="FATURA KONTROLÜ"/>
    <s v="FATURA KONTROLÜ"/>
    <s v="FATURA KONTROLÜ"/>
    <x v="2"/>
    <s v="TALEP SONUÇLANDI"/>
    <d v="2018-09-15T13:34:28"/>
    <d v="2018-09-17T15:29:53"/>
    <n v="2.0801504629635019"/>
    <x v="0"/>
    <x v="1"/>
  </r>
  <r>
    <x v="3"/>
    <s v="2"/>
    <n v="2310004"/>
    <x v="5633"/>
    <s v="İŞLEM"/>
    <s v="AÇMA-KESME DURUMU"/>
    <s v="AÇMA-KESME DURUMU"/>
    <s v="AÇMA-KESME İTİRAZI"/>
    <x v="0"/>
    <s v="TALEP SONUÇLANDI"/>
    <d v="2018-09-14T12:19:18"/>
    <d v="2018-09-14T17:19:34"/>
    <n v="0.20851851852057735"/>
    <x v="0"/>
    <x v="1"/>
  </r>
  <r>
    <x v="3"/>
    <s v="1"/>
    <n v="231065"/>
    <x v="5634"/>
    <s v="İŞLEM"/>
    <s v="TAHSİLAT"/>
    <s v="ABONE ALACAK TALEBİ"/>
    <s v="Tahsilat İşlem Talebi"/>
    <x v="0"/>
    <s v="TALEP SONUÇLANDI"/>
    <d v="2018-09-20T11:45:16"/>
    <d v="2018-09-20T11:45:16"/>
    <n v="0"/>
    <x v="0"/>
    <x v="1"/>
  </r>
  <r>
    <x v="3"/>
    <s v="1"/>
    <n v="2312124"/>
    <x v="2562"/>
    <s v="İŞLEM"/>
    <s v="REZERV ENDEKS İNCELEME TALEBİ"/>
    <s v="REZERV ENDEKS İNCELEME TALEBİ"/>
    <s v="endeks incelemesi için tahakkuka gönder"/>
    <x v="2"/>
    <s v="TALEP SONUÇLANDI"/>
    <d v="2018-09-21T16:16:07"/>
    <d v="2018-09-21T16:16:07"/>
    <n v="0"/>
    <x v="0"/>
    <x v="1"/>
  </r>
  <r>
    <x v="3"/>
    <s v="1"/>
    <n v="2315786"/>
    <x v="5635"/>
    <s v="İŞLEM"/>
    <s v="AÇMA-KESME DURUMU"/>
    <s v="AÇMA-KESME DURUMU"/>
    <s v="AÇMA-KESME İTİRAZI"/>
    <x v="0"/>
    <s v="TALEP SONUÇLANDI"/>
    <d v="2018-09-06T15:13:20"/>
    <d v="2018-09-06T15:13:20"/>
    <n v="0"/>
    <x v="0"/>
    <x v="1"/>
  </r>
  <r>
    <x v="3"/>
    <s v="1"/>
    <n v="2320631"/>
    <x v="5636"/>
    <s v="İŞLEM"/>
    <s v="FATURA KONTROLÜ"/>
    <s v="FATURA KONTROLÜ"/>
    <s v="FATURA KONTROLÜ"/>
    <x v="2"/>
    <s v="TALEP SONUÇLANDI"/>
    <d v="2018-09-11T15:08:53"/>
    <d v="2018-09-11T15:08:53"/>
    <n v="0"/>
    <x v="0"/>
    <x v="1"/>
  </r>
  <r>
    <x v="3"/>
    <s v="1"/>
    <n v="2327301"/>
    <x v="5637"/>
    <s v="İŞLEM"/>
    <s v="FATURA KONTROLÜ"/>
    <s v="FATURA KONTROLÜ"/>
    <s v="FATURA KONTROLÜ"/>
    <x v="2"/>
    <s v="TALEP SONUÇLANDI"/>
    <d v="2018-09-14T12:36:54"/>
    <d v="2018-09-14T12:36:54"/>
    <n v="0"/>
    <x v="0"/>
    <x v="1"/>
  </r>
  <r>
    <x v="3"/>
    <s v="1"/>
    <n v="2331703"/>
    <x v="5638"/>
    <s v="İŞLEM"/>
    <s v="FATURA KONTROLÜ"/>
    <s v="FATURA KONTROLÜ"/>
    <s v="FATURA KONTROLÜ"/>
    <x v="2"/>
    <s v="TALEP SONUÇLANDI"/>
    <d v="2018-09-22T13:06:28"/>
    <d v="2018-09-22T13:06:28"/>
    <n v="0"/>
    <x v="0"/>
    <x v="1"/>
  </r>
  <r>
    <x v="3"/>
    <s v="1"/>
    <n v="2338169"/>
    <x v="5639"/>
    <s v="İŞLEM"/>
    <s v="TÜKETİM İTİRAZI"/>
    <s v="TÜKETİM İTİRAZI"/>
    <s v="Müşteri İle Uzlaşıldı"/>
    <x v="0"/>
    <s v="TALEP SONUÇLANDI"/>
    <d v="2018-09-25T18:02:30"/>
    <d v="2018-09-25T18:02:30"/>
    <n v="0"/>
    <x v="0"/>
    <x v="1"/>
  </r>
  <r>
    <x v="3"/>
    <s v="1"/>
    <n v="2338169"/>
    <x v="5639"/>
    <s v="İŞLEM"/>
    <s v="TESİS/SAYAÇ/ADRES KONTROL"/>
    <s v="TESİS/SAYAÇ/ADRES KONTROL"/>
    <s v="SAYAÇ KONTROLÜ"/>
    <x v="2"/>
    <s v="TALEP SONUÇLANDI"/>
    <d v="2018-09-24T12:13:06"/>
    <d v="2018-09-24T12:13:06"/>
    <n v="0"/>
    <x v="0"/>
    <x v="1"/>
  </r>
  <r>
    <x v="3"/>
    <s v="1"/>
    <n v="2338169"/>
    <x v="5639"/>
    <s v="İŞLEM"/>
    <s v="FATURA KONTROLÜ"/>
    <s v="FATURA KONTROLÜ"/>
    <s v="FATURA KONTROLÜ"/>
    <x v="2"/>
    <s v="TALEP SONUÇLANDI"/>
    <d v="2018-09-19T20:31:54"/>
    <d v="2018-09-19T20:31:54"/>
    <n v="0"/>
    <x v="0"/>
    <x v="1"/>
  </r>
  <r>
    <x v="3"/>
    <s v="1"/>
    <n v="2338169"/>
    <x v="5639"/>
    <s v="İŞLEM"/>
    <s v="TÜKETİM İTİRAZI"/>
    <s v="TÜKETİM İTİRAZI"/>
    <s v="DAĞITIM ENDEKS KONTROLÜ"/>
    <x v="0"/>
    <s v="TALEP SONUÇLANDI"/>
    <d v="2018-09-26T09:00:57"/>
    <d v="2018-09-26T09:00:57"/>
    <n v="0"/>
    <x v="0"/>
    <x v="1"/>
  </r>
  <r>
    <x v="3"/>
    <s v="1"/>
    <n v="2339709"/>
    <x v="5640"/>
    <s v="İŞLEM"/>
    <s v="FATURA KONTROLÜ"/>
    <s v="FATURA KONTROLÜ"/>
    <s v="FATURA KONTROLÜ"/>
    <x v="2"/>
    <s v="TALEP SONUÇLANDI"/>
    <d v="2018-09-17T17:24:14"/>
    <d v="2018-09-17T17:24:14"/>
    <n v="0"/>
    <x v="0"/>
    <x v="1"/>
  </r>
  <r>
    <x v="3"/>
    <s v="1"/>
    <n v="2340927"/>
    <x v="5641"/>
    <s v="İŞLEM"/>
    <s v="AÇMA-KESME DURUMU"/>
    <s v="AÇMA-KESME DURUMU"/>
    <s v="AÇMA-KESME İTİRAZI"/>
    <x v="0"/>
    <s v="TALEP SONUÇLANDI"/>
    <d v="2018-09-18T16:54:55"/>
    <d v="2018-09-18T16:54:55"/>
    <n v="0"/>
    <x v="0"/>
    <x v="1"/>
  </r>
  <r>
    <x v="3"/>
    <s v="1"/>
    <n v="2349213"/>
    <x v="5642"/>
    <s v="İŞLEM"/>
    <s v="FATURA KONTROLÜ"/>
    <s v="FATURA KONTROLÜ"/>
    <s v="FATURA KONTROLÜ"/>
    <x v="2"/>
    <s v="TALEP SONUÇLANDI"/>
    <d v="2018-09-14T11:16:25"/>
    <d v="2018-09-14T11:16:25"/>
    <n v="0"/>
    <x v="0"/>
    <x v="1"/>
  </r>
  <r>
    <x v="3"/>
    <s v="1"/>
    <n v="235046"/>
    <x v="5643"/>
    <s v="İŞLEM"/>
    <s v="TAHSİLAT"/>
    <s v="ABONE ALACAK TALEBİ"/>
    <s v="Tahsilat İşlem Talebi"/>
    <x v="0"/>
    <s v="TALEP SONUÇLANDI"/>
    <d v="2018-09-20T19:41:30"/>
    <d v="2018-09-20T19:41:30"/>
    <n v="0"/>
    <x v="0"/>
    <x v="1"/>
  </r>
  <r>
    <x v="3"/>
    <s v="1"/>
    <n v="235046"/>
    <x v="5643"/>
    <s v="İŞLEM"/>
    <s v="FATURA KONTROLÜ"/>
    <s v="FATURA KONTROLÜ"/>
    <s v="FATURA KONTROLÜ"/>
    <x v="2"/>
    <s v="TALEP SONUÇLANDI"/>
    <d v="2018-09-20T19:45:29"/>
    <d v="2018-09-20T19:45:29"/>
    <n v="0"/>
    <x v="0"/>
    <x v="1"/>
  </r>
  <r>
    <x v="3"/>
    <s v="1"/>
    <n v="2351409"/>
    <x v="5644"/>
    <s v="İŞLEM"/>
    <s v="FATURA KONTROLÜ"/>
    <s v="FATURA KONTROLÜ"/>
    <s v="FATURA KONTROLÜ"/>
    <x v="2"/>
    <s v="TALEP SONUÇLANDI"/>
    <d v="2018-09-14T15:55:56"/>
    <d v="2018-09-14T15:55:56"/>
    <n v="0"/>
    <x v="0"/>
    <x v="1"/>
  </r>
  <r>
    <x v="3"/>
    <s v="2"/>
    <n v="2353521"/>
    <x v="5645"/>
    <s v="İŞLEM"/>
    <s v="TAHLİYE VE GÜVENCE BEDELİ TALEPLERİ"/>
    <s v="TAHLİYE VE GÜVENCE BEDELİ TALEPLERİ"/>
    <s v="GECİKMİŞ TAHLİYE ŞİKAYETİ"/>
    <x v="0"/>
    <s v="TALEP SONUÇLANDI"/>
    <d v="2018-09-03T09:02:20"/>
    <d v="2018-09-10T13:41:09"/>
    <n v="7.1936226851830725"/>
    <x v="2"/>
    <x v="1"/>
  </r>
  <r>
    <x v="3"/>
    <s v="1"/>
    <n v="2355605"/>
    <x v="5646"/>
    <s v="İŞLEM"/>
    <s v="FATURA KONTROLÜ"/>
    <s v="FATURA KONTROLÜ"/>
    <s v="FATURA KONTROLÜ"/>
    <x v="2"/>
    <s v="TALEP SONUÇLANDI"/>
    <d v="2018-09-04T16:54:28"/>
    <d v="2018-09-04T16:54:28"/>
    <n v="0"/>
    <x v="0"/>
    <x v="1"/>
  </r>
  <r>
    <x v="3"/>
    <s v="1"/>
    <n v="235771"/>
    <x v="5647"/>
    <s v="İŞLEM"/>
    <s v="TAHSİLAT"/>
    <s v="ABONE ALACAK TALEBİ"/>
    <s v="Tahsilat İşlem Talebi"/>
    <x v="0"/>
    <s v="TALEP SONUÇLANDI"/>
    <d v="2018-09-28T15:47:28"/>
    <d v="2018-09-28T15:47:28"/>
    <n v="0"/>
    <x v="0"/>
    <x v="1"/>
  </r>
  <r>
    <x v="3"/>
    <s v="1"/>
    <n v="236037"/>
    <x v="2578"/>
    <s v="İŞLEM"/>
    <s v="USULSÜZ KULLANIM"/>
    <s v="USULSÜZ KULLANIM"/>
    <s v="Uyarı Mesajı Gönderimi"/>
    <x v="0"/>
    <s v="TALEP SONUÇLANDI"/>
    <d v="2018-09-04T13:14:03"/>
    <d v="2018-09-04T13:14:03"/>
    <n v="0"/>
    <x v="0"/>
    <x v="1"/>
  </r>
  <r>
    <x v="3"/>
    <s v="1"/>
    <n v="2361947"/>
    <x v="5648"/>
    <s v="İŞLEM"/>
    <s v="ABONE BİLGİ GÜNCELLEME"/>
    <s v="ABONE BİLGİ GÜNCELLEME"/>
    <s v="ABONE BİLGİ GÜNCELLEME"/>
    <x v="0"/>
    <s v="TALEP SONUÇLANDI"/>
    <d v="2018-09-13T08:55:45"/>
    <d v="2018-09-13T08:55:45"/>
    <n v="0"/>
    <x v="0"/>
    <x v="1"/>
  </r>
  <r>
    <x v="3"/>
    <s v="2"/>
    <n v="2362611"/>
    <x v="4100"/>
    <s v="İŞLEM"/>
    <s v="FATURA KONTROLÜ"/>
    <s v="FATURA KONTROLÜ"/>
    <s v="FATURA KONTROLÜ"/>
    <x v="2"/>
    <s v="TALEP SONUÇLANDI"/>
    <d v="2018-09-06T19:49:02"/>
    <d v="2018-09-06T19:49:03"/>
    <n v="1.1574076779652387E-5"/>
    <x v="0"/>
    <x v="1"/>
  </r>
  <r>
    <x v="3"/>
    <s v="2"/>
    <n v="2362641"/>
    <x v="662"/>
    <s v="İŞLEM"/>
    <s v="TAHSİLAT"/>
    <s v="ABONE ALACAK TALEBİ"/>
    <s v="Tahsilat İşlem Talebi"/>
    <x v="0"/>
    <s v="TALEP SONUÇLANDI"/>
    <d v="2018-09-15T14:39:13"/>
    <d v="2018-09-15T14:39:13"/>
    <n v="0"/>
    <x v="0"/>
    <x v="1"/>
  </r>
  <r>
    <x v="3"/>
    <s v="1"/>
    <n v="2363055"/>
    <x v="5649"/>
    <s v="İŞLEM"/>
    <s v="ABONELİK BAŞVURUSU"/>
    <s v="ABONELİK BAŞVURUSU"/>
    <s v="ABONELİK BAŞVURUSU"/>
    <x v="0"/>
    <s v="TALEP SONUÇLANDI"/>
    <d v="2018-09-27T10:37:13"/>
    <d v="2018-09-27T10:37:13"/>
    <n v="0"/>
    <x v="0"/>
    <x v="1"/>
  </r>
  <r>
    <x v="3"/>
    <s v="2"/>
    <n v="2363055"/>
    <x v="5649"/>
    <s v="İŞLEM"/>
    <s v="FATURA KONTROLÜ"/>
    <s v="FATURA KONTROLÜ"/>
    <s v="FATURA KONTROLÜ"/>
    <x v="2"/>
    <s v="TALEP SONUÇLANDI"/>
    <d v="2018-09-17T10:09:34"/>
    <d v="2018-09-27T10:35:54"/>
    <n v="10.018287037033588"/>
    <x v="2"/>
    <x v="1"/>
  </r>
  <r>
    <x v="3"/>
    <s v="2"/>
    <n v="2365905"/>
    <x v="5650"/>
    <s v="İŞLEM"/>
    <s v="TAHSİLAT"/>
    <s v="ABONE ALACAK TALEBİ"/>
    <s v="Tahsilat İşlem Talebi"/>
    <x v="0"/>
    <s v="TALEP SONUÇLANDI"/>
    <d v="2018-09-03T16:51:31"/>
    <d v="2018-09-03T16:51:31"/>
    <n v="0"/>
    <x v="0"/>
    <x v="1"/>
  </r>
  <r>
    <x v="3"/>
    <s v="1"/>
    <n v="2366008"/>
    <x v="5651"/>
    <s v="İŞLEM"/>
    <s v="FATURA KONTROLÜ"/>
    <s v="FATURA KONTROLÜ"/>
    <s v="FATURA KONTROLÜ"/>
    <x v="2"/>
    <s v="TALEP SONUÇLANDI"/>
    <d v="2018-09-20T13:19:23"/>
    <d v="2018-09-20T13:19:23"/>
    <n v="0"/>
    <x v="0"/>
    <x v="1"/>
  </r>
  <r>
    <x v="3"/>
    <s v="1"/>
    <n v="2374632"/>
    <x v="5652"/>
    <s v="İŞLEM"/>
    <s v="ABONE BİLGİ GÜNCELLEME"/>
    <s v="ABONE BİLGİ GÜNCELLEME"/>
    <s v="ABONE BİLGİ GÜNCELLEME"/>
    <x v="0"/>
    <s v="TALEP SONUÇLANDI"/>
    <d v="2018-09-21T14:11:44"/>
    <d v="2018-09-21T14:11:44"/>
    <n v="0"/>
    <x v="0"/>
    <x v="1"/>
  </r>
  <r>
    <x v="3"/>
    <s v="2"/>
    <n v="2375448"/>
    <x v="5653"/>
    <s v="İŞLEM"/>
    <s v="FATURA KONTROLÜ"/>
    <s v="FATURA KONTROLÜ"/>
    <s v="FATURA KONTROLÜ"/>
    <x v="2"/>
    <s v="TALEP SONUÇLANDI"/>
    <d v="2018-09-18T11:01:23"/>
    <d v="2018-09-19T14:47:34"/>
    <n v="1.1570717592549045"/>
    <x v="0"/>
    <x v="1"/>
  </r>
  <r>
    <x v="3"/>
    <s v="1"/>
    <n v="2378311"/>
    <x v="5654"/>
    <s v="İŞLEM"/>
    <s v="AÇMA-KESME DURUMU"/>
    <s v="AÇMA-KESME DURUMU"/>
    <s v="AÇMA-KESME İTİRAZI"/>
    <x v="0"/>
    <s v="TALEP SONUÇLANDI"/>
    <d v="2018-09-18T12:57:53"/>
    <d v="2018-09-18T12:57:53"/>
    <n v="0"/>
    <x v="0"/>
    <x v="1"/>
  </r>
  <r>
    <x v="3"/>
    <s v="1"/>
    <n v="2382457"/>
    <x v="5655"/>
    <s v="İŞLEM"/>
    <s v="AÇMA-KESME DURUMU"/>
    <s v="AÇMA-KESME DURUMU"/>
    <s v="AÇMA-KESME İTİRAZI"/>
    <x v="0"/>
    <s v="TALEP SONUÇLANDI"/>
    <d v="2018-09-03T12:40:47"/>
    <d v="2018-09-03T12:40:47"/>
    <n v="0"/>
    <x v="0"/>
    <x v="1"/>
  </r>
  <r>
    <x v="3"/>
    <s v="2"/>
    <n v="2383594"/>
    <x v="5656"/>
    <s v="İŞLEM"/>
    <s v="FATURA KONTROLÜ"/>
    <s v="FATURA KONTROLÜ"/>
    <s v="FATURA KONTROLÜ"/>
    <x v="2"/>
    <s v="TALEP SONUÇLANDI"/>
    <d v="2018-09-09T15:07:50"/>
    <d v="2018-09-24T10:04:10"/>
    <n v="14.789120370369346"/>
    <x v="2"/>
    <x v="1"/>
  </r>
  <r>
    <x v="3"/>
    <s v="1"/>
    <n v="2387441"/>
    <x v="5657"/>
    <s v="İŞLEM"/>
    <s v="ABONE BİLGİ GÜNCELLEME"/>
    <s v="ABONE BİLGİ GÜNCELLEME"/>
    <s v="ABONE BİLGİ GÜNCELLEME"/>
    <x v="0"/>
    <s v="TALEP SONUÇLANDI"/>
    <d v="2018-09-17T11:46:51"/>
    <d v="2018-09-17T11:46:51"/>
    <n v="0"/>
    <x v="0"/>
    <x v="1"/>
  </r>
  <r>
    <x v="3"/>
    <s v="2"/>
    <n v="2389629"/>
    <x v="5658"/>
    <s v="İŞLEM"/>
    <s v="FATURA KONTROLÜ"/>
    <s v="FATURA KONTROLÜ"/>
    <s v="FATURA KONTROLÜ"/>
    <x v="2"/>
    <s v="TALEP SONUÇLANDI"/>
    <d v="2018-09-05T14:34:04"/>
    <d v="2018-09-05T16:02:29"/>
    <n v="6.140046296059154E-2"/>
    <x v="0"/>
    <x v="1"/>
  </r>
  <r>
    <x v="3"/>
    <s v="2"/>
    <n v="2395336"/>
    <x v="4111"/>
    <s v="İŞLEM"/>
    <s v="FATURA KONTROLÜ"/>
    <s v="FATURA KONTROLÜ"/>
    <s v="FATURA KONTROLÜ"/>
    <x v="2"/>
    <s v="TALEP SONUÇLANDI"/>
    <d v="2018-09-25T20:33:49"/>
    <d v="2018-09-28T16:36:49"/>
    <n v="2.8354166666686069"/>
    <x v="0"/>
    <x v="1"/>
  </r>
  <r>
    <x v="3"/>
    <s v="1"/>
    <n v="2395531"/>
    <x v="5659"/>
    <s v="İŞLEM"/>
    <s v="AÇMA-KESME DURUMU"/>
    <s v="AÇMA-KESME DURUMU"/>
    <s v="AÇMA-KESME İTİRAZI"/>
    <x v="0"/>
    <s v="TALEP SONUÇLANDI"/>
    <d v="2018-09-13T16:52:11"/>
    <d v="2018-09-13T16:52:11"/>
    <n v="0"/>
    <x v="0"/>
    <x v="1"/>
  </r>
  <r>
    <x v="3"/>
    <s v="2"/>
    <n v="2396309"/>
    <x v="5660"/>
    <s v="İŞLEM"/>
    <s v="FATURA KONTROLÜ"/>
    <s v="FATURA KONTROLÜ"/>
    <s v="FATURA KONTROLÜ"/>
    <x v="2"/>
    <s v="TALEP SONUÇLANDI"/>
    <d v="2018-09-11T15:38:38"/>
    <d v="2018-09-12T15:05:33"/>
    <n v="0.97702546296204673"/>
    <x v="0"/>
    <x v="1"/>
  </r>
  <r>
    <x v="3"/>
    <s v="1"/>
    <n v="2397375"/>
    <x v="5661"/>
    <s v="İŞLEM"/>
    <s v="REZERV ENDEKS İNCELEME TALEBİ"/>
    <s v="REZERV ENDEKS İNCELEME TALEBİ"/>
    <s v="endeks incelemesi için tahakkuka gönder"/>
    <x v="2"/>
    <s v="TALEP SONUÇLANDI"/>
    <d v="2018-09-10T18:54:47"/>
    <d v="2018-09-10T18:54:47"/>
    <n v="0"/>
    <x v="0"/>
    <x v="1"/>
  </r>
  <r>
    <x v="3"/>
    <s v="2"/>
    <n v="2398173"/>
    <x v="5662"/>
    <s v="İŞLEM"/>
    <s v="ABONE BİLGİ GÜNCELLEME"/>
    <s v="ABONE BİLGİ GÜNCELLEME"/>
    <s v="ABONE BİLGİ GÜNCELLEME"/>
    <x v="0"/>
    <s v="TALEP SONUÇLANDI"/>
    <d v="2018-09-21T13:01:52"/>
    <d v="2018-09-21T13:01:52"/>
    <n v="0"/>
    <x v="0"/>
    <x v="1"/>
  </r>
  <r>
    <x v="3"/>
    <s v="1"/>
    <n v="2400182"/>
    <x v="5663"/>
    <s v="İŞLEM"/>
    <s v="TAHSİLAT"/>
    <s v="ABONE ALACAK TALEBİ"/>
    <s v="Tahsilat İşlem Talebi"/>
    <x v="0"/>
    <s v="TALEP SONUÇLANDI"/>
    <d v="2018-09-25T17:50:24"/>
    <d v="2018-09-25T17:50:24"/>
    <n v="0"/>
    <x v="0"/>
    <x v="1"/>
  </r>
  <r>
    <x v="3"/>
    <s v="1"/>
    <n v="2403343"/>
    <x v="5664"/>
    <s v="İŞLEM"/>
    <s v="TAHSİLAT"/>
    <s v="ABONE ALACAK TALEBİ"/>
    <s v="Tahsilat İşlem Talebi"/>
    <x v="0"/>
    <s v="TALEP SONUÇLANDI"/>
    <d v="2018-09-17T10:48:59"/>
    <d v="2018-09-17T10:48:59"/>
    <n v="0"/>
    <x v="0"/>
    <x v="1"/>
  </r>
  <r>
    <x v="3"/>
    <s v="1"/>
    <n v="2403606"/>
    <x v="5665"/>
    <s v="İŞLEM"/>
    <s v="FATURA KONTROLÜ"/>
    <s v="FATURA KONTROLÜ"/>
    <s v="FATURA KONTROLÜ"/>
    <x v="2"/>
    <s v="TALEP SONUÇLANDI"/>
    <d v="2018-09-23T17:26:57"/>
    <d v="2018-09-23T17:26:57"/>
    <n v="0"/>
    <x v="0"/>
    <x v="1"/>
  </r>
  <r>
    <x v="3"/>
    <s v="1"/>
    <n v="2409543"/>
    <x v="5666"/>
    <s v="İŞLEM"/>
    <s v="TAHSİLAT"/>
    <s v="ABONE ALACAK TALEBİ"/>
    <s v="Tahsilat İşlem Talebi"/>
    <x v="0"/>
    <s v="TALEP SONUÇLANDI"/>
    <d v="2018-09-03T09:14:57"/>
    <d v="2018-09-03T09:14:57"/>
    <n v="0"/>
    <x v="0"/>
    <x v="1"/>
  </r>
  <r>
    <x v="3"/>
    <s v="1"/>
    <n v="2413732"/>
    <x v="5667"/>
    <s v="İŞLEM"/>
    <s v="AÇMA-KESME DURUMU"/>
    <s v="AÇMA-KESME DURUMU"/>
    <s v="AÇMA-KESME İTİRAZI"/>
    <x v="0"/>
    <s v="TALEP SONUÇLANDI"/>
    <d v="2018-09-14T17:28:19"/>
    <d v="2018-09-14T17:28:19"/>
    <n v="0"/>
    <x v="0"/>
    <x v="1"/>
  </r>
  <r>
    <x v="3"/>
    <s v="2"/>
    <n v="2414720"/>
    <x v="695"/>
    <s v="İŞLEM"/>
    <s v="FATURA KONTROLÜ"/>
    <s v="FATURA KONTROLÜ"/>
    <s v="FATURA KONTROLÜ"/>
    <x v="2"/>
    <s v="TALEP SONUÇLANDI"/>
    <d v="2018-09-18T17:43:57"/>
    <d v="2018-09-19T10:32:10"/>
    <n v="0.70015046296612127"/>
    <x v="0"/>
    <x v="1"/>
  </r>
  <r>
    <x v="3"/>
    <s v="1"/>
    <n v="2420432"/>
    <x v="5668"/>
    <s v="İŞLEM"/>
    <s v="AÇMA-KESME DURUMU"/>
    <s v="AÇMA-KESME DURUMU"/>
    <s v="AÇMA-KESME İTİRAZI"/>
    <x v="0"/>
    <s v="TALEP SONUÇLANDI"/>
    <d v="2018-09-20T15:13:58"/>
    <d v="2018-09-20T15:13:58"/>
    <n v="0"/>
    <x v="0"/>
    <x v="1"/>
  </r>
  <r>
    <x v="3"/>
    <s v="1"/>
    <n v="242065"/>
    <x v="5669"/>
    <s v="İŞLEM"/>
    <s v="PSS ABONE TALEPLERİ"/>
    <s v="PSS ABONE TALEPLERİ"/>
    <s v="FARK GÜVENCE BEDELİ BİLGİSİ"/>
    <x v="1"/>
    <s v="TALEP SONUÇLANDI"/>
    <d v="2018-09-27T13:44:16"/>
    <d v="2018-09-27T13:44:16"/>
    <n v="0"/>
    <x v="0"/>
    <x v="1"/>
  </r>
  <r>
    <x v="3"/>
    <s v="2"/>
    <n v="2420886"/>
    <x v="5670"/>
    <s v="İŞLEM"/>
    <s v="TAHSİLAT"/>
    <s v="ABONE ALACAK TALEBİ"/>
    <s v="Tahsilat İşlem Talebi"/>
    <x v="0"/>
    <s v="TALEP SONUÇLANDI"/>
    <d v="2018-09-15T14:55:12"/>
    <d v="2018-09-15T14:55:12"/>
    <n v="0"/>
    <x v="0"/>
    <x v="1"/>
  </r>
  <r>
    <x v="3"/>
    <s v="1"/>
    <n v="2421073"/>
    <x v="5671"/>
    <s v="İŞLEM"/>
    <s v="TESİS/SAYAÇ/ADRES KONTROL"/>
    <s v="TESİS/SAYAÇ/ADRES KONTROL"/>
    <s v="SAYAÇ KONTROLÜ"/>
    <x v="2"/>
    <s v="TALEP SONUÇLANDI"/>
    <d v="2018-09-11T09:11:42"/>
    <d v="2018-09-11T09:11:42"/>
    <n v="0"/>
    <x v="0"/>
    <x v="1"/>
  </r>
  <r>
    <x v="3"/>
    <s v="1"/>
    <n v="2421073"/>
    <x v="5671"/>
    <s v="İŞLEM"/>
    <s v="ABONE BİLGİ GÜNCELLEME"/>
    <s v="ABONE BİLGİ GÜNCELLEME"/>
    <s v="ABONE BİLGİ GÜNCELLEME"/>
    <x v="0"/>
    <s v="TALEP SONUÇLANDI"/>
    <d v="2018-09-11T09:18:34"/>
    <d v="2018-09-11T09:18:34"/>
    <n v="0"/>
    <x v="0"/>
    <x v="1"/>
  </r>
  <r>
    <x v="3"/>
    <s v="1"/>
    <n v="2423139"/>
    <x v="5672"/>
    <s v="İŞLEM"/>
    <s v="REZERV ENDEKS İNCELEME TALEBİ"/>
    <s v="REZERV ENDEKS İNCELEME TALEBİ"/>
    <s v="endeks incelemesi için tahakkuka gönder"/>
    <x v="2"/>
    <s v="TALEP SONUÇLANDI"/>
    <d v="2018-09-26T11:26:50"/>
    <d v="2018-09-26T11:26:50"/>
    <n v="0"/>
    <x v="0"/>
    <x v="1"/>
  </r>
  <r>
    <x v="3"/>
    <s v="2"/>
    <n v="2424341"/>
    <x v="4123"/>
    <s v="İŞLEM"/>
    <s v="TAHSİLAT"/>
    <s v="ABONE ALACAK TALEBİ"/>
    <s v="Tahsilat İşlem Talebi"/>
    <x v="0"/>
    <s v="TALEP SONUÇLANDI"/>
    <d v="2018-09-03T14:42:39"/>
    <d v="2018-09-03T14:42:39"/>
    <n v="0"/>
    <x v="0"/>
    <x v="1"/>
  </r>
  <r>
    <x v="3"/>
    <s v="1"/>
    <n v="2425632"/>
    <x v="5673"/>
    <s v="İŞLEM"/>
    <s v="FATURA KONTROLÜ"/>
    <s v="FATURA KONTROLÜ"/>
    <s v="FATURA KONTROLÜ"/>
    <x v="2"/>
    <s v="TALEP SONUÇLANDI"/>
    <d v="2018-09-21T09:10:11"/>
    <d v="2018-09-21T09:10:11"/>
    <n v="0"/>
    <x v="0"/>
    <x v="1"/>
  </r>
  <r>
    <x v="3"/>
    <s v="1"/>
    <n v="2426069"/>
    <x v="5674"/>
    <s v="İŞLEM"/>
    <s v="FATURA KONTROLÜ"/>
    <s v="FATURA KONTROLÜ"/>
    <s v="FATURA KONTROLÜ"/>
    <x v="2"/>
    <s v="TALEP SONUÇLANDI"/>
    <d v="2018-09-07T16:06:13"/>
    <d v="2018-09-07T16:06:13"/>
    <n v="0"/>
    <x v="0"/>
    <x v="1"/>
  </r>
  <r>
    <x v="3"/>
    <s v="1"/>
    <n v="2429401"/>
    <x v="5675"/>
    <s v="İŞLEM"/>
    <s v="PSS ABONE TALEPLERİ"/>
    <s v="PSS ABONE TALEPLERİ"/>
    <s v="FARK GÜVENCE BEDELİ BİLGİSİ"/>
    <x v="1"/>
    <s v="TALEP SONUÇLANDI"/>
    <d v="2018-09-18T08:57:55"/>
    <d v="2018-09-18T08:57:55"/>
    <n v="0"/>
    <x v="0"/>
    <x v="1"/>
  </r>
  <r>
    <x v="3"/>
    <s v="2"/>
    <n v="2429401"/>
    <x v="5675"/>
    <s v="İŞLEM"/>
    <s v="AÇMA-KESME DURUMU"/>
    <s v="AÇMA-KESME DURUMU"/>
    <s v="AÇMA-KESME İTİRAZI"/>
    <x v="0"/>
    <s v="TALEP SONUÇLANDI"/>
    <d v="2018-09-11T10:18:56"/>
    <d v="2018-09-13T17:57:21"/>
    <n v="2.3183449074058444"/>
    <x v="0"/>
    <x v="1"/>
  </r>
  <r>
    <x v="3"/>
    <s v="1"/>
    <n v="243108"/>
    <x v="5676"/>
    <s v="İŞLEM"/>
    <s v="REZERV ENDEKS İNCELEME TALEBİ"/>
    <s v="REZERV ENDEKS İNCELEME TALEBİ"/>
    <s v="endeks incelemesi için tahakkuka gönder"/>
    <x v="2"/>
    <s v="TALEP SONUÇLANDI"/>
    <d v="2018-09-17T12:00:27"/>
    <d v="2018-09-17T12:00:27"/>
    <n v="0"/>
    <x v="0"/>
    <x v="1"/>
  </r>
  <r>
    <x v="3"/>
    <s v="1"/>
    <n v="2435888"/>
    <x v="5677"/>
    <s v="İŞLEM"/>
    <s v="TESİS/SAYAÇ/ADRES KONTROL"/>
    <s v="TESİS/SAYAÇ/ADRES KONTROL"/>
    <s v="SAYAÇ KONTROLÜ"/>
    <x v="2"/>
    <s v="TALEP SONUÇLANDI"/>
    <d v="2018-09-12T17:40:37"/>
    <d v="2018-09-12T17:40:37"/>
    <n v="0"/>
    <x v="0"/>
    <x v="1"/>
  </r>
  <r>
    <x v="3"/>
    <s v="2"/>
    <n v="2436371"/>
    <x v="5678"/>
    <s v="İŞLEM"/>
    <s v="FATURA KONTROLÜ"/>
    <s v="FATURA KONTROLÜ"/>
    <s v="FATURA KONTROLÜ"/>
    <x v="2"/>
    <s v="TALEP SONUÇLANDI"/>
    <d v="2018-09-20T11:34:27"/>
    <d v="2018-09-20T11:34:27"/>
    <n v="0"/>
    <x v="0"/>
    <x v="1"/>
  </r>
  <r>
    <x v="3"/>
    <s v="1"/>
    <n v="2438711"/>
    <x v="5679"/>
    <s v="İŞLEM"/>
    <s v="ABONE BİLGİ GÜNCELLEME"/>
    <s v="ABONE BİLGİ GÜNCELLEME"/>
    <s v="ABONE BİLGİ GÜNCELLEME"/>
    <x v="0"/>
    <s v="TALEP SONUÇLANDI"/>
    <d v="2018-09-26T13:29:01"/>
    <d v="2018-09-26T13:29:01"/>
    <n v="0"/>
    <x v="0"/>
    <x v="1"/>
  </r>
  <r>
    <x v="3"/>
    <s v="2"/>
    <n v="244132"/>
    <x v="2611"/>
    <s v="İŞLEM"/>
    <s v="AÇMA-KESME DURUMU"/>
    <s v="AÇMA-KESME DURUMU"/>
    <s v="AÇMA-KESME İTİRAZI"/>
    <x v="0"/>
    <s v="TALEP SONUÇLANDI"/>
    <d v="2018-09-03T14:30:12"/>
    <d v="2018-09-03T16:51:28"/>
    <n v="9.8101851850515231E-2"/>
    <x v="0"/>
    <x v="1"/>
  </r>
  <r>
    <x v="3"/>
    <s v="1"/>
    <n v="2444281"/>
    <x v="5680"/>
    <s v="İŞLEM"/>
    <s v="FATURA KONTROLÜ"/>
    <s v="FATURA KONTROLÜ"/>
    <s v="FATURA KONTROLÜ"/>
    <x v="2"/>
    <s v="TALEP SONUÇLANDI"/>
    <d v="2018-09-10T13:22:03"/>
    <d v="2018-09-10T13:22:03"/>
    <n v="0"/>
    <x v="0"/>
    <x v="1"/>
  </r>
  <r>
    <x v="3"/>
    <s v="1"/>
    <n v="244660"/>
    <x v="5681"/>
    <s v="İŞLEM"/>
    <s v="ABONE BİLGİ GÜNCELLEME"/>
    <s v="ABONE BİLGİ GÜNCELLEME"/>
    <s v="ABONE BİLGİ GÜNCELLEME"/>
    <x v="0"/>
    <s v="TALEP SONUÇLANDI"/>
    <d v="2018-09-26T18:08:11"/>
    <d v="2018-09-26T18:08:11"/>
    <n v="0"/>
    <x v="0"/>
    <x v="1"/>
  </r>
  <r>
    <x v="3"/>
    <s v="1"/>
    <n v="2448189"/>
    <x v="5682"/>
    <s v="İŞLEM"/>
    <s v="YASAL TAKİP  BAŞVURULARI"/>
    <s v="YASAL TAKİP  BAŞVURULARI"/>
    <s v="HATALI ŞAHSA TAKİP AÇILMASI"/>
    <x v="0"/>
    <s v="TALEP SONUÇLANDI"/>
    <d v="2018-09-27T12:03:47"/>
    <d v="2018-09-27T12:03:47"/>
    <n v="0"/>
    <x v="0"/>
    <x v="1"/>
  </r>
  <r>
    <x v="3"/>
    <s v="1"/>
    <n v="2448189"/>
    <x v="5682"/>
    <s v="İŞLEM"/>
    <s v="ABONE BİLGİ GÜNCELLEME"/>
    <s v="ABONE BİLGİ GÜNCELLEME"/>
    <s v="ABONE BİLGİ GÜNCELLEME"/>
    <x v="0"/>
    <s v="TALEP SONUÇLANDI"/>
    <d v="2018-09-26T12:24:54"/>
    <d v="2018-09-26T12:24:54"/>
    <n v="0"/>
    <x v="0"/>
    <x v="1"/>
  </r>
  <r>
    <x v="3"/>
    <s v="2"/>
    <n v="2448504"/>
    <x v="5683"/>
    <s v="İŞLEM"/>
    <s v="FATURA KONTROLÜ"/>
    <s v="FATURA KONTROLÜ"/>
    <s v="FATURA KONTROLÜ"/>
    <x v="2"/>
    <s v="TALEP SONUÇLANDI"/>
    <d v="2018-09-17T19:09:00"/>
    <d v="2018-09-25T10:43:15"/>
    <n v="7.6487847222160781"/>
    <x v="2"/>
    <x v="1"/>
  </r>
  <r>
    <x v="3"/>
    <s v="2"/>
    <n v="2448504"/>
    <x v="5683"/>
    <s v="İŞLEM"/>
    <s v="KAMPANYA SÖZLEŞMESİ KONTROL VE TALEPLERİ"/>
    <s v="KAMPANYA SÖZLEŞMESİ KONTROL VE TALEPLERİ"/>
    <s v="KAMPANYA TARİFE İTİRAZI"/>
    <x v="3"/>
    <s v="TALEP SONUÇLANDI"/>
    <d v="2018-09-25T18:23:19"/>
    <d v="2018-09-28T10:03:46"/>
    <n v="2.6530902777740266"/>
    <x v="0"/>
    <x v="1"/>
  </r>
  <r>
    <x v="3"/>
    <s v="1"/>
    <n v="2460803"/>
    <x v="5684"/>
    <s v="İŞLEM"/>
    <s v="FATURA KONTROLÜ"/>
    <s v="FATURA KONTROLÜ"/>
    <s v="FATURA KONTROLÜ"/>
    <x v="2"/>
    <s v="TALEP SONUÇLANDI"/>
    <d v="2018-09-13T14:44:29"/>
    <d v="2018-09-13T14:44:29"/>
    <n v="0"/>
    <x v="0"/>
    <x v="1"/>
  </r>
  <r>
    <x v="3"/>
    <s v="1"/>
    <n v="2466179"/>
    <x v="5685"/>
    <s v="İŞLEM"/>
    <s v="TAHSİLAT"/>
    <s v="ABONE ALACAK TALEBİ"/>
    <s v="Tahsilat İşlem Talebi"/>
    <x v="0"/>
    <s v="TALEP SONUÇLANDI"/>
    <d v="2018-09-17T14:44:47"/>
    <d v="2018-09-17T14:44:47"/>
    <n v="0"/>
    <x v="0"/>
    <x v="1"/>
  </r>
  <r>
    <x v="3"/>
    <s v="2"/>
    <n v="246965"/>
    <x v="2623"/>
    <s v="İŞLEM"/>
    <s v="FATURA KONTROLÜ"/>
    <s v="FATURA KONTROLÜ"/>
    <s v="FATURA KONTROLÜ"/>
    <x v="2"/>
    <s v="TALEP SONUÇLANDI"/>
    <d v="2018-09-13T17:06:48"/>
    <d v="2018-09-17T16:44:36"/>
    <n v="3.984583333331102"/>
    <x v="2"/>
    <x v="1"/>
  </r>
  <r>
    <x v="3"/>
    <s v="1"/>
    <n v="2476175"/>
    <x v="5686"/>
    <s v="İŞLEM"/>
    <s v="ONLİNE İŞLEM MERKEZİ TALEPLERİ"/>
    <s v="ONLİNE İŞLEM MERKEZİ TALEPLERİ"/>
    <s v="TRAFİK KURYE ŞİKAYETİ"/>
    <x v="4"/>
    <s v="TALEP SONUÇLANDI"/>
    <d v="2018-09-12T12:26:44"/>
    <d v="2018-09-12T12:26:44"/>
    <n v="0"/>
    <x v="0"/>
    <x v="1"/>
  </r>
  <r>
    <x v="3"/>
    <s v="2"/>
    <n v="2477961"/>
    <x v="716"/>
    <s v="İŞLEM"/>
    <s v="FATURA KONTROLÜ"/>
    <s v="FATURA KONTROLÜ"/>
    <s v="FATURA KONTROLÜ"/>
    <x v="2"/>
    <s v="TALEP SONUÇLANDI"/>
    <d v="2018-09-06T15:32:25"/>
    <d v="2018-09-09T11:32:30"/>
    <n v="2.833391203705105"/>
    <x v="0"/>
    <x v="1"/>
  </r>
  <r>
    <x v="3"/>
    <s v="1"/>
    <n v="2478278"/>
    <x v="5687"/>
    <s v="İŞLEM"/>
    <s v="AÇMA-KESME DURUMU"/>
    <s v="AÇMA-KESME DURUMU"/>
    <s v="AÇMA-KESME İTİRAZI"/>
    <x v="0"/>
    <s v="TALEP SONUÇLANDI"/>
    <d v="2018-09-20T19:57:53"/>
    <d v="2018-09-20T19:57:53"/>
    <n v="0"/>
    <x v="0"/>
    <x v="1"/>
  </r>
  <r>
    <x v="3"/>
    <s v="1"/>
    <n v="2480376"/>
    <x v="5688"/>
    <s v="İŞLEM"/>
    <s v="TAHSİLAT"/>
    <s v="ABONE ALACAK TALEBİ"/>
    <s v="Tahsilat İşlem Talebi"/>
    <x v="0"/>
    <s v="TALEP SONUÇLANDI"/>
    <d v="2018-09-25T11:50:43"/>
    <d v="2018-09-25T11:50:43"/>
    <n v="0"/>
    <x v="0"/>
    <x v="1"/>
  </r>
  <r>
    <x v="3"/>
    <s v="1"/>
    <n v="2482593"/>
    <x v="5689"/>
    <s v="İŞLEM"/>
    <s v="AÇMA-KESME DURUMU"/>
    <s v="AÇMA-KESME DURUMU"/>
    <s v="AÇMA-KESME İTİRAZI"/>
    <x v="0"/>
    <s v="TALEP SONUÇLANDI"/>
    <d v="2018-09-12T15:17:06"/>
    <d v="2018-09-12T15:17:06"/>
    <n v="0"/>
    <x v="0"/>
    <x v="1"/>
  </r>
  <r>
    <x v="3"/>
    <s v="2"/>
    <n v="2484810"/>
    <x v="2627"/>
    <s v="İŞLEM"/>
    <s v="TAHSİLAT"/>
    <s v="ABONE ALACAK TALEBİ"/>
    <s v="Tahsilat İşlem Talebi"/>
    <x v="0"/>
    <s v="TALEP SONUÇLANDI"/>
    <d v="2018-09-20T12:29:52"/>
    <d v="2018-09-20T12:29:52"/>
    <n v="0"/>
    <x v="0"/>
    <x v="1"/>
  </r>
  <r>
    <x v="3"/>
    <s v="1"/>
    <n v="2486248"/>
    <x v="5690"/>
    <s v="İŞLEM"/>
    <s v="FATURA KONTROLÜ"/>
    <s v="FATURA KONTROLÜ"/>
    <s v="FATURA KONTROLÜ"/>
    <x v="2"/>
    <s v="TALEP SONUÇLANDI"/>
    <d v="2018-09-04T13:18:35"/>
    <d v="2018-09-04T13:18:35"/>
    <n v="0"/>
    <x v="0"/>
    <x v="1"/>
  </r>
  <r>
    <x v="3"/>
    <s v="2"/>
    <n v="2486910"/>
    <x v="5691"/>
    <s v="İŞLEM"/>
    <s v="TAHSİLAT"/>
    <s v="ABONE ALACAK TALEBİ"/>
    <s v="Tahsilat İşlem Talebi"/>
    <x v="0"/>
    <s v="TALEP SONUÇLANDI"/>
    <d v="2018-09-20T14:10:41"/>
    <d v="2018-09-20T14:13:43"/>
    <n v="2.1064814864075743E-3"/>
    <x v="0"/>
    <x v="1"/>
  </r>
  <r>
    <x v="3"/>
    <s v="1"/>
    <n v="2488105"/>
    <x v="5692"/>
    <s v="İŞLEM"/>
    <s v="ABONE BİLGİ GÜNCELLEME"/>
    <s v="ABONE BİLGİ GÜNCELLEME"/>
    <s v="ABONE BİLGİ GÜNCELLEME"/>
    <x v="0"/>
    <s v="TALEP SONUÇLANDI"/>
    <d v="2018-09-06T14:07:26"/>
    <d v="2018-09-06T14:07:26"/>
    <n v="0"/>
    <x v="0"/>
    <x v="1"/>
  </r>
  <r>
    <x v="3"/>
    <s v="1"/>
    <n v="2489972"/>
    <x v="5693"/>
    <s v="İŞLEM"/>
    <s v="FATURA KONTROLÜ"/>
    <s v="FATURA KONTROLÜ"/>
    <s v="FATURA KONTROLÜ"/>
    <x v="2"/>
    <s v="TALEP SONUÇLANDI"/>
    <d v="2018-09-22T17:16:36"/>
    <d v="2018-09-22T17:16:36"/>
    <n v="0"/>
    <x v="0"/>
    <x v="1"/>
  </r>
  <r>
    <x v="3"/>
    <s v="2"/>
    <n v="2492509"/>
    <x v="726"/>
    <s v="İŞLEM"/>
    <s v="FATURA KONTROLÜ"/>
    <s v="FATURA KONTROLÜ"/>
    <s v="FATURA KONTROLÜ"/>
    <x v="2"/>
    <s v="TALEP SONUÇLANDI"/>
    <d v="2018-09-04T17:25:05"/>
    <d v="2018-09-05T08:31:57"/>
    <n v="0.62976851851999527"/>
    <x v="0"/>
    <x v="1"/>
  </r>
  <r>
    <x v="3"/>
    <s v="2"/>
    <n v="2493731"/>
    <x v="5694"/>
    <s v="İŞLEM"/>
    <s v="AÇMA-KESME DURUMU"/>
    <s v="AÇMA-KESME DURUMU"/>
    <s v="AÇMA-KESME İTİRAZI"/>
    <x v="0"/>
    <s v="TALEP SONUÇLANDI"/>
    <d v="2018-09-10T19:19:49"/>
    <d v="2018-09-11T12:10:34"/>
    <n v="0.70190972222189885"/>
    <x v="0"/>
    <x v="1"/>
  </r>
  <r>
    <x v="3"/>
    <s v="1"/>
    <n v="2493802"/>
    <x v="5695"/>
    <s v="İŞLEM"/>
    <s v="AÇMA-KESME DURUMU"/>
    <s v="AÇMA-KESME DURUMU"/>
    <s v="AÇMA-KESME İTİRAZI"/>
    <x v="0"/>
    <s v="TALEP SONUÇLANDI"/>
    <d v="2018-09-21T12:11:19"/>
    <d v="2018-09-21T12:11:19"/>
    <n v="0"/>
    <x v="0"/>
    <x v="1"/>
  </r>
  <r>
    <x v="3"/>
    <s v="1"/>
    <n v="2497001"/>
    <x v="5696"/>
    <s v="İŞLEM"/>
    <s v="FATURA KONTROLÜ"/>
    <s v="FATURA KONTROLÜ"/>
    <s v="FATURA KONTROLÜ"/>
    <x v="2"/>
    <s v="TALEP SONUÇLANDI"/>
    <d v="2018-09-03T17:08:37"/>
    <d v="2018-09-03T17:08:37"/>
    <n v="0"/>
    <x v="0"/>
    <x v="1"/>
  </r>
  <r>
    <x v="3"/>
    <s v="1"/>
    <n v="2503185"/>
    <x v="5697"/>
    <s v="İŞLEM"/>
    <s v="TAHSİLAT"/>
    <s v="ABONE ALACAK TALEBİ"/>
    <s v="Tahsilat İşlem Talebi"/>
    <x v="0"/>
    <s v="TALEP SONUÇLANDI"/>
    <d v="2018-09-06T11:10:23"/>
    <d v="2018-09-06T11:10:23"/>
    <n v="0"/>
    <x v="0"/>
    <x v="1"/>
  </r>
  <r>
    <x v="3"/>
    <s v="1"/>
    <n v="2505964"/>
    <x v="5698"/>
    <s v="İŞLEM"/>
    <s v="ABONE BİLGİ GÜNCELLEME"/>
    <s v="ABONE BİLGİ GÜNCELLEME"/>
    <s v="ABONE BİLGİ GÜNCELLEME"/>
    <x v="0"/>
    <s v="TALEP SONUÇLANDI"/>
    <d v="2018-09-25T10:54:59"/>
    <d v="2018-09-25T10:54:59"/>
    <n v="0"/>
    <x v="0"/>
    <x v="1"/>
  </r>
  <r>
    <x v="3"/>
    <s v="2"/>
    <n v="2506220"/>
    <x v="5699"/>
    <s v="İŞLEM"/>
    <s v="AÇMA-KESME DURUMU"/>
    <s v="AÇMA-KESME DURUMU"/>
    <s v="AÇMA-KESME İTİRAZI"/>
    <x v="0"/>
    <s v="TALEP SONUÇLANDI"/>
    <d v="2018-09-14T11:32:00"/>
    <d v="2018-09-14T15:52:04"/>
    <n v="0.18060185184731381"/>
    <x v="0"/>
    <x v="1"/>
  </r>
  <r>
    <x v="3"/>
    <s v="1"/>
    <n v="2507982"/>
    <x v="5700"/>
    <s v="İŞLEM"/>
    <s v="FATURA KONTROLÜ"/>
    <s v="FATURA KONTROLÜ"/>
    <s v="FATURA KONTROLÜ"/>
    <x v="2"/>
    <s v="TALEP SONUÇLANDI"/>
    <d v="2018-09-24T15:06:48"/>
    <d v="2018-09-24T15:06:48"/>
    <n v="0"/>
    <x v="0"/>
    <x v="1"/>
  </r>
  <r>
    <x v="3"/>
    <s v="1"/>
    <n v="2509206"/>
    <x v="5701"/>
    <s v="İŞLEM"/>
    <s v="FATURA KONTROLÜ"/>
    <s v="FATURA KONTROLÜ"/>
    <s v="FATURA KONTROLÜ"/>
    <x v="2"/>
    <s v="TALEP SONUÇLANDI"/>
    <d v="2018-09-21T14:25:03"/>
    <d v="2018-09-21T14:25:03"/>
    <n v="0"/>
    <x v="0"/>
    <x v="1"/>
  </r>
  <r>
    <x v="3"/>
    <s v="1"/>
    <n v="2509630"/>
    <x v="5702"/>
    <s v="İŞLEM"/>
    <s v="ABONE BİLGİ GÜNCELLEME"/>
    <s v="ABONE BİLGİ GÜNCELLEME"/>
    <s v="ABONE BİLGİ GÜNCELLEME"/>
    <x v="0"/>
    <s v="TALEP SONUÇLANDI"/>
    <d v="2018-09-22T12:12:32"/>
    <d v="2018-09-22T12:12:32"/>
    <n v="0"/>
    <x v="0"/>
    <x v="1"/>
  </r>
  <r>
    <x v="3"/>
    <s v="1"/>
    <n v="2513071"/>
    <x v="5703"/>
    <s v="İŞLEM"/>
    <s v="AÇMA-KESME DURUMU"/>
    <s v="AÇMA-KESME DURUMU"/>
    <s v="AÇMA-KESME İTİRAZI"/>
    <x v="0"/>
    <s v="TALEP SONUÇLANDI"/>
    <d v="2018-09-06T13:00:16"/>
    <d v="2018-09-06T13:00:16"/>
    <n v="0"/>
    <x v="0"/>
    <x v="1"/>
  </r>
  <r>
    <x v="3"/>
    <s v="1"/>
    <n v="2513071"/>
    <x v="5703"/>
    <s v="İŞLEM"/>
    <s v="TAHSİLAT"/>
    <s v="ABONE ALACAK TALEBİ"/>
    <s v="Tahsilat İşlem Talebi"/>
    <x v="0"/>
    <s v="TALEP SONUÇLANDI"/>
    <d v="2018-09-06T12:36:43"/>
    <d v="2018-09-06T12:36:43"/>
    <n v="0"/>
    <x v="0"/>
    <x v="1"/>
  </r>
  <r>
    <x v="3"/>
    <s v="2"/>
    <n v="2515552"/>
    <x v="2636"/>
    <s v="İŞLEM"/>
    <s v="KAMPANYA SÖZLEŞMESİ KONTROL VE TALEPLERİ"/>
    <s v="KAMPANYA SÖZLEŞMESİ KONTROL VE TALEPLERİ"/>
    <s v="KAMPANYA TARİFE İTİRAZI"/>
    <x v="3"/>
    <s v="TALEP SONUÇLANDI"/>
    <d v="2018-09-04T15:04:07"/>
    <d v="2018-09-27T12:18:16"/>
    <n v="22.884826388886722"/>
    <x v="1"/>
    <x v="1"/>
  </r>
  <r>
    <x v="3"/>
    <s v="1"/>
    <n v="2519475"/>
    <x v="5704"/>
    <s v="İŞLEM"/>
    <s v="AÇMA-KESME DURUMU"/>
    <s v="AÇMA-KESME DURUMU"/>
    <s v="AÇMA-KESME İTİRAZI"/>
    <x v="0"/>
    <s v="TALEP SONUÇLANDI"/>
    <d v="2018-09-18T14:55:19"/>
    <d v="2018-09-18T14:55:19"/>
    <n v="0"/>
    <x v="0"/>
    <x v="1"/>
  </r>
  <r>
    <x v="3"/>
    <s v="2"/>
    <n v="2519475"/>
    <x v="5705"/>
    <s v="İŞLEM"/>
    <s v="AÇMA-KESME DURUMU"/>
    <s v="AÇMA-KESME DURUMU"/>
    <s v="AÇMA-KESME İTİRAZI"/>
    <x v="0"/>
    <s v="TALEP SONUÇLANDI"/>
    <d v="2018-09-19T13:44:17"/>
    <d v="2018-09-20T08:52:28"/>
    <n v="0.79734953703882638"/>
    <x v="0"/>
    <x v="1"/>
  </r>
  <r>
    <x v="3"/>
    <s v="1"/>
    <n v="2519998"/>
    <x v="5706"/>
    <s v="İŞLEM"/>
    <s v="ABONE BİLGİ GÜNCELLEME"/>
    <s v="ABONE BİLGİ GÜNCELLEME"/>
    <s v="ABONE BİLGİ GÜNCELLEME"/>
    <x v="0"/>
    <s v="TALEP SONUÇLANDI"/>
    <d v="2018-09-06T14:12:29"/>
    <d v="2018-09-06T14:12:29"/>
    <n v="0"/>
    <x v="0"/>
    <x v="1"/>
  </r>
  <r>
    <x v="3"/>
    <s v="1"/>
    <n v="2520217"/>
    <x v="5707"/>
    <s v="İŞLEM"/>
    <s v="KAMPANYA SÖZLEŞMESİ KONTROL VE TALEPLERİ"/>
    <s v="KAMPANYA SÖZLEŞMESİ KONTROL VE TALEPLERİ"/>
    <s v="KAMPANYA TARİFE İTİRAZI"/>
    <x v="3"/>
    <s v="TALEP SONUÇLANDI"/>
    <d v="2018-09-07T21:45:00"/>
    <d v="2018-09-07T21:45:00"/>
    <n v="0"/>
    <x v="0"/>
    <x v="1"/>
  </r>
  <r>
    <x v="3"/>
    <s v="1"/>
    <n v="2520217"/>
    <x v="5707"/>
    <s v="İŞLEM"/>
    <s v="FATURA KONTROLÜ"/>
    <s v="FATURA KONTROLÜ"/>
    <s v="FATURA KONTROLÜ"/>
    <x v="2"/>
    <s v="TALEP SONUÇLANDI"/>
    <d v="2018-09-07T21:40:04"/>
    <d v="2018-09-07T21:40:04"/>
    <n v="0"/>
    <x v="0"/>
    <x v="1"/>
  </r>
  <r>
    <x v="3"/>
    <s v="1"/>
    <n v="2520379"/>
    <x v="5708"/>
    <s v="İŞLEM"/>
    <s v="ABONE BİLGİ GÜNCELLEME"/>
    <s v="ABONE BİLGİ GÜNCELLEME"/>
    <s v="ABONE BİLGİ GÜNCELLEME"/>
    <x v="0"/>
    <s v="TALEP SONUÇLANDI"/>
    <d v="2018-09-28T09:43:47"/>
    <d v="2018-09-28T09:43:47"/>
    <n v="0"/>
    <x v="0"/>
    <x v="1"/>
  </r>
  <r>
    <x v="3"/>
    <s v="1"/>
    <n v="2521864"/>
    <x v="5709"/>
    <s v="İŞLEM"/>
    <s v="TAHLİYE VE GÜVENCE BEDELİ TALEPLERİ"/>
    <s v="TAHLİYE VE GÜVENCE BEDELİ TALEPLERİ"/>
    <s v="GECİKMİŞ TAHLİYE ŞİKAYETİ"/>
    <x v="0"/>
    <s v="TALEP SONUÇLANDI"/>
    <d v="2018-09-27T08:28:02"/>
    <d v="2018-09-27T08:28:02"/>
    <n v="0"/>
    <x v="0"/>
    <x v="1"/>
  </r>
  <r>
    <x v="3"/>
    <s v="2"/>
    <n v="2522387"/>
    <x v="5710"/>
    <s v="İŞLEM"/>
    <s v="TAHSİLAT"/>
    <s v="ABONE ALACAK TALEBİ"/>
    <s v="Tahsilat İşlem Talebi"/>
    <x v="0"/>
    <s v="TALEP SONUÇLANDI"/>
    <d v="2018-09-11T15:32:36"/>
    <d v="2018-09-11T15:32:36"/>
    <n v="0"/>
    <x v="0"/>
    <x v="1"/>
  </r>
  <r>
    <x v="3"/>
    <s v="1"/>
    <n v="2530392"/>
    <x v="5711"/>
    <s v="İŞLEM"/>
    <s v="ABONE BİLGİ GÜNCELLEME"/>
    <s v="ABONE BİLGİ GÜNCELLEME"/>
    <s v="ABONE BİLGİ GÜNCELLEME"/>
    <x v="0"/>
    <s v="TALEP SONUÇLANDI"/>
    <d v="2018-09-26T11:21:59"/>
    <d v="2018-09-26T11:21:59"/>
    <n v="0"/>
    <x v="0"/>
    <x v="1"/>
  </r>
  <r>
    <x v="3"/>
    <s v="1"/>
    <n v="2538373"/>
    <x v="5712"/>
    <s v="İŞLEM"/>
    <s v="AÇMA-KESME DURUMU"/>
    <s v="AÇMA-KESME DURUMU"/>
    <s v="AÇMA-KESME İTİRAZI"/>
    <x v="0"/>
    <s v="TALEP SONUÇLANDI"/>
    <d v="2018-09-21T11:35:39"/>
    <d v="2018-09-21T11:35:39"/>
    <n v="0"/>
    <x v="0"/>
    <x v="1"/>
  </r>
  <r>
    <x v="3"/>
    <s v="2"/>
    <n v="2544276"/>
    <x v="5713"/>
    <s v="İŞLEM"/>
    <s v="AÇMA-KESME DURUMU"/>
    <s v="AÇMA-KESME DURUMU"/>
    <s v="AÇMA-KESME İTİRAZI"/>
    <x v="0"/>
    <s v="TALEP SONUÇLANDI"/>
    <d v="2018-09-21T18:49:46"/>
    <d v="2018-09-22T08:47:18"/>
    <n v="0.58162037036527181"/>
    <x v="0"/>
    <x v="1"/>
  </r>
  <r>
    <x v="3"/>
    <s v="1"/>
    <n v="2548053"/>
    <x v="5714"/>
    <s v="İŞLEM"/>
    <s v="FATURA KONTROLÜ"/>
    <s v="FATURA KONTROLÜ"/>
    <s v="FATURA KONTROLÜ"/>
    <x v="2"/>
    <s v="TALEP SONUÇLANDI"/>
    <d v="2018-09-12T11:39:01"/>
    <d v="2018-09-12T11:39:01"/>
    <n v="0"/>
    <x v="0"/>
    <x v="1"/>
  </r>
  <r>
    <x v="3"/>
    <s v="1"/>
    <n v="255108"/>
    <x v="5715"/>
    <s v="İŞLEM"/>
    <s v="AÇMA-KESME DURUMU"/>
    <s v="AÇMA-KESME DURUMU"/>
    <s v="AÇMA-KESME İTİRAZI"/>
    <x v="0"/>
    <s v="TALEP SONUÇLANDI"/>
    <d v="2018-09-07T13:49:17"/>
    <d v="2018-09-07T13:49:17"/>
    <n v="0"/>
    <x v="0"/>
    <x v="1"/>
  </r>
  <r>
    <x v="3"/>
    <s v="1"/>
    <n v="2557336"/>
    <x v="5716"/>
    <s v="İŞLEM"/>
    <s v="FATURA KONTROLÜ"/>
    <s v="FATURA KONTROLÜ"/>
    <s v="FATURA KONTROLÜ"/>
    <x v="2"/>
    <s v="TALEP SONUÇLANDI"/>
    <d v="2018-09-13T15:50:57"/>
    <d v="2018-09-13T15:50:57"/>
    <n v="0"/>
    <x v="0"/>
    <x v="1"/>
  </r>
  <r>
    <x v="3"/>
    <s v="2"/>
    <n v="2557680"/>
    <x v="5717"/>
    <s v="İŞLEM"/>
    <s v="FATURA KONTROLÜ"/>
    <s v="FATURA KONTROLÜ"/>
    <s v="FATURA KONTROLÜ"/>
    <x v="2"/>
    <s v="TALEP SONUÇLANDI"/>
    <d v="2018-09-05T22:18:35"/>
    <d v="2018-09-07T14:51:39"/>
    <n v="1.689629629625415"/>
    <x v="0"/>
    <x v="1"/>
  </r>
  <r>
    <x v="3"/>
    <s v="1"/>
    <n v="2558339"/>
    <x v="5718"/>
    <s v="İŞLEM"/>
    <s v="ABONE BİLGİ GÜNCELLEME"/>
    <s v="ABONE BİLGİ GÜNCELLEME"/>
    <s v="ABONE BİLGİ GÜNCELLEME"/>
    <x v="0"/>
    <s v="TALEP SONUÇLANDI"/>
    <d v="2018-09-25T10:46:04"/>
    <d v="2018-09-25T10:46:04"/>
    <n v="0"/>
    <x v="0"/>
    <x v="1"/>
  </r>
  <r>
    <x v="3"/>
    <s v="1"/>
    <n v="2561135"/>
    <x v="5719"/>
    <s v="İŞLEM"/>
    <s v="AÇMA-KESME DURUMU"/>
    <s v="AÇMA-KESME DURUMU"/>
    <s v="AÇMA-KESME İTİRAZI"/>
    <x v="0"/>
    <s v="TALEP SONUÇLANDI"/>
    <d v="2018-09-12T11:58:10"/>
    <d v="2018-09-12T11:58:10"/>
    <n v="0"/>
    <x v="0"/>
    <x v="1"/>
  </r>
  <r>
    <x v="3"/>
    <s v="1"/>
    <n v="2567073"/>
    <x v="5720"/>
    <s v="İŞLEM"/>
    <s v="TAHSİLAT"/>
    <s v="ABONE ALACAK TALEBİ"/>
    <s v="Tahsilat İşlem Talebi"/>
    <x v="0"/>
    <s v="TALEP SONUÇLANDI"/>
    <d v="2018-09-18T15:03:50"/>
    <d v="2018-09-18T15:03:50"/>
    <n v="0"/>
    <x v="0"/>
    <x v="1"/>
  </r>
  <r>
    <x v="3"/>
    <s v="2"/>
    <n v="2567073"/>
    <x v="5720"/>
    <s v="İŞLEM"/>
    <s v="ABONE BİLGİ GÜNCELLEME"/>
    <s v="ABONE BİLGİ GÜNCELLEME"/>
    <s v="ABONE BİLGİ GÜNCELLEME"/>
    <x v="0"/>
    <s v="TALEP SONUÇLANDI"/>
    <d v="2018-09-18T15:02:35"/>
    <d v="2018-09-18T15:02:36"/>
    <n v="1.1574076779652387E-5"/>
    <x v="0"/>
    <x v="1"/>
  </r>
  <r>
    <x v="3"/>
    <s v="1"/>
    <n v="2567875"/>
    <x v="5721"/>
    <s v="İŞLEM"/>
    <s v="FATURA KONTROLÜ"/>
    <s v="FATURA KONTROLÜ"/>
    <s v="FATURA KONTROLÜ"/>
    <x v="2"/>
    <s v="TALEP SONUÇLANDI"/>
    <d v="2018-09-20T14:12:54"/>
    <d v="2018-09-20T14:12:54"/>
    <n v="0"/>
    <x v="0"/>
    <x v="1"/>
  </r>
  <r>
    <x v="3"/>
    <s v="1"/>
    <n v="2567875"/>
    <x v="5721"/>
    <s v="İŞLEM"/>
    <s v="AÇMA-KESME DURUMU"/>
    <s v="AÇMA-KESME DURUMU"/>
    <s v="AÇMA-KESME İTİRAZI"/>
    <x v="0"/>
    <s v="TALEP SONUÇLANDI"/>
    <d v="2018-09-01T18:45:39"/>
    <d v="2018-09-01T18:45:39"/>
    <n v="0"/>
    <x v="0"/>
    <x v="1"/>
  </r>
  <r>
    <x v="3"/>
    <s v="1"/>
    <n v="2567875"/>
    <x v="5722"/>
    <s v="İŞLEM"/>
    <s v="PSS ABONE TALEPLERİ"/>
    <s v="PSS ABONE TALEPLERİ"/>
    <s v="FARK GÜVENCE BEDELİ BİLGİSİ"/>
    <x v="1"/>
    <s v="TALEP SONUÇLANDI"/>
    <d v="2018-09-20T14:08:18"/>
    <d v="2018-09-20T14:08:18"/>
    <n v="0"/>
    <x v="0"/>
    <x v="1"/>
  </r>
  <r>
    <x v="3"/>
    <s v="1"/>
    <n v="2567875"/>
    <x v="5721"/>
    <s v="İŞLEM"/>
    <s v="PSS ABONE TALEPLERİ"/>
    <s v="PSS ABONE TALEPLERİ"/>
    <s v="FARK GÜVENCE BEDELİ BİLGİSİ"/>
    <x v="1"/>
    <s v="TALEP SONUÇLANDI"/>
    <d v="2018-09-20T14:08:54"/>
    <d v="2018-09-20T14:08:54"/>
    <n v="0"/>
    <x v="0"/>
    <x v="1"/>
  </r>
  <r>
    <x v="3"/>
    <s v="1"/>
    <n v="2568644"/>
    <x v="5723"/>
    <s v="İŞLEM"/>
    <s v="KAMPANYA SÖZLEŞMESİ KONTROL VE TALEPLERİ"/>
    <s v="KAMPANYA SÖZLEŞMESİ KONTROL VE TALEPLERİ"/>
    <s v="KAMPANYA TARİFE İTİRAZI"/>
    <x v="3"/>
    <s v="TALEP SONUÇLANDI"/>
    <d v="2018-09-10T10:13:57"/>
    <d v="2018-09-10T10:13:57"/>
    <n v="0"/>
    <x v="0"/>
    <x v="1"/>
  </r>
  <r>
    <x v="3"/>
    <s v="1"/>
    <n v="2568666"/>
    <x v="5724"/>
    <s v="İŞLEM"/>
    <s v="FATURA KONTROLÜ"/>
    <s v="FATURA KONTROLÜ"/>
    <s v="FATURA KONTROLÜ"/>
    <x v="2"/>
    <s v="TALEP SONUÇLANDI"/>
    <d v="2018-09-10T11:27:27"/>
    <d v="2018-09-10T11:27:27"/>
    <n v="0"/>
    <x v="0"/>
    <x v="1"/>
  </r>
  <r>
    <x v="3"/>
    <s v="1"/>
    <n v="2568847"/>
    <x v="5725"/>
    <s v="İŞLEM"/>
    <s v="AÇMA-KESME DURUMU"/>
    <s v="AÇMA-KESME DURUMU"/>
    <s v="AÇMA-KESME İTİRAZI"/>
    <x v="0"/>
    <s v="TALEP SONUÇLANDI"/>
    <d v="2018-09-19T13:55:09"/>
    <d v="2018-09-19T13:55:09"/>
    <n v="0"/>
    <x v="0"/>
    <x v="1"/>
  </r>
  <r>
    <x v="3"/>
    <s v="2"/>
    <n v="2568900"/>
    <x v="4169"/>
    <s v="İŞLEM"/>
    <s v="FATURA KONTROLÜ"/>
    <s v="FATURA KONTROLÜ"/>
    <s v="FATURA KONTROLÜ"/>
    <x v="2"/>
    <s v="TALEP SONUÇLANDI"/>
    <d v="2018-09-20T12:23:41"/>
    <d v="2018-09-20T12:23:41"/>
    <n v="0"/>
    <x v="0"/>
    <x v="1"/>
  </r>
  <r>
    <x v="3"/>
    <s v="2"/>
    <n v="2570797"/>
    <x v="5726"/>
    <s v="İŞLEM"/>
    <s v="FATURA KONTROLÜ"/>
    <s v="FATURA KONTROLÜ"/>
    <s v="FATURA KONTROLÜ"/>
    <x v="2"/>
    <s v="TALEP SONUÇLANDI"/>
    <d v="2018-09-04T11:12:35"/>
    <d v="2018-09-04T13:03:13"/>
    <n v="7.6828703706269152E-2"/>
    <x v="0"/>
    <x v="1"/>
  </r>
  <r>
    <x v="3"/>
    <s v="1"/>
    <n v="2571327"/>
    <x v="5727"/>
    <s v="İŞLEM"/>
    <s v="FATURA KONTROLÜ"/>
    <s v="FATURA KONTROLÜ"/>
    <s v="FATURA KONTROLÜ"/>
    <x v="2"/>
    <s v="TALEP SONUÇLANDI"/>
    <d v="2018-09-26T11:37:25"/>
    <d v="2018-09-26T11:37:25"/>
    <n v="0"/>
    <x v="0"/>
    <x v="1"/>
  </r>
  <r>
    <x v="3"/>
    <s v="2"/>
    <n v="2571977"/>
    <x v="2660"/>
    <s v="İŞLEM"/>
    <s v="TAHSİLAT"/>
    <s v="ABONE ALACAK TALEBİ"/>
    <s v="Tahsilat İşlem Talebi"/>
    <x v="0"/>
    <s v="TALEP SONUÇLANDI"/>
    <d v="2018-09-05T09:42:33"/>
    <d v="2018-09-05T09:42:33"/>
    <n v="0"/>
    <x v="0"/>
    <x v="1"/>
  </r>
  <r>
    <x v="3"/>
    <s v="2"/>
    <n v="2571977"/>
    <x v="2661"/>
    <s v="İŞLEM"/>
    <s v="TAHSİLAT"/>
    <s v="ABONE ALACAK TALEBİ"/>
    <s v="Tahsilat İşlem Talebi"/>
    <x v="0"/>
    <s v="TALEP SONUÇLANDI"/>
    <d v="2018-09-05T09:40:47"/>
    <d v="2018-09-05T09:40:47"/>
    <n v="0"/>
    <x v="0"/>
    <x v="1"/>
  </r>
  <r>
    <x v="3"/>
    <s v="2"/>
    <n v="2571977"/>
    <x v="764"/>
    <s v="İŞLEM"/>
    <s v="TAHSİLAT"/>
    <s v="ABONE ALACAK TALEBİ"/>
    <s v="Tahsilat İşlem Talebi"/>
    <x v="0"/>
    <s v="TALEP SONUÇLANDI"/>
    <d v="2018-09-05T09:42:55"/>
    <d v="2018-09-05T09:42:55"/>
    <n v="0"/>
    <x v="0"/>
    <x v="1"/>
  </r>
  <r>
    <x v="3"/>
    <s v="1"/>
    <n v="2573633"/>
    <x v="5728"/>
    <s v="İŞLEM"/>
    <s v="KAMPANYA SÖZLEŞMESİ KONTROL VE TALEPLERİ"/>
    <s v="KAMPANYA SÖZLEŞMESİ KONTROL VE TALEPLERİ"/>
    <s v="KAMPANYA TARİFE İTİRAZI"/>
    <x v="3"/>
    <s v="TALEP SONUÇLANDI"/>
    <d v="2018-09-14T20:02:12"/>
    <d v="2018-09-14T20:02:12"/>
    <n v="0"/>
    <x v="0"/>
    <x v="1"/>
  </r>
  <r>
    <x v="3"/>
    <s v="2"/>
    <n v="2573633"/>
    <x v="5728"/>
    <s v="İŞLEM"/>
    <s v="FATURA KONTROLÜ"/>
    <s v="FATURA KONTROLÜ"/>
    <s v="FATURA KONTROLÜ"/>
    <x v="2"/>
    <s v="TALEP SONUÇLANDI"/>
    <d v="2018-09-14T11:37:52"/>
    <d v="2018-09-18T09:32:28"/>
    <n v="3.9129166666680248"/>
    <x v="2"/>
    <x v="1"/>
  </r>
  <r>
    <x v="3"/>
    <s v="1"/>
    <n v="2589333"/>
    <x v="5729"/>
    <s v="İŞLEM"/>
    <s v="AÇMA-KESME DURUMU"/>
    <s v="AÇMA-KESME DURUMU"/>
    <s v="AÇMA-KESME İTİRAZI"/>
    <x v="0"/>
    <s v="TALEP SONUÇLANDI"/>
    <d v="2018-09-17T14:28:31"/>
    <d v="2018-09-17T14:28:31"/>
    <n v="0"/>
    <x v="0"/>
    <x v="1"/>
  </r>
  <r>
    <x v="3"/>
    <s v="2"/>
    <n v="2590179"/>
    <x v="5730"/>
    <s v="İŞLEM"/>
    <s v="TAHSİLAT"/>
    <s v="ABONE ALACAK TALEBİ"/>
    <s v="Tahsilat İşlem Talebi"/>
    <x v="0"/>
    <s v="TALEP SONUÇLANDI"/>
    <d v="2018-09-25T19:28:58"/>
    <d v="2018-09-27T18:53:12"/>
    <n v="1.9751620370370802"/>
    <x v="0"/>
    <x v="1"/>
  </r>
  <r>
    <x v="3"/>
    <s v="1"/>
    <n v="2590897"/>
    <x v="5731"/>
    <s v="İŞLEM"/>
    <s v="ABONELİK BAŞVURUSU"/>
    <s v="ABONELİK BAŞVURUSU"/>
    <s v="ABONELİK BAŞVURUSU"/>
    <x v="0"/>
    <s v="TALEP SONUÇLANDI"/>
    <d v="2018-09-12T13:25:29"/>
    <d v="2018-09-12T13:25:29"/>
    <n v="0"/>
    <x v="0"/>
    <x v="1"/>
  </r>
  <r>
    <x v="3"/>
    <s v="2"/>
    <n v="2590897"/>
    <x v="5731"/>
    <s v="İŞLEM"/>
    <s v="FATURA KONTROLÜ"/>
    <s v="FATURA KONTROLÜ"/>
    <s v="FATURA KONTROLÜ"/>
    <x v="2"/>
    <s v="TALEP SONUÇLANDI"/>
    <d v="2018-09-13T09:12:57"/>
    <d v="2018-09-13T09:12:57"/>
    <n v="0"/>
    <x v="0"/>
    <x v="1"/>
  </r>
  <r>
    <x v="3"/>
    <s v="2"/>
    <n v="2590897"/>
    <x v="5731"/>
    <s v="İŞLEM"/>
    <s v="TAHSİLAT"/>
    <s v="ABONE ALACAK TALEBİ"/>
    <s v="Tahsilat İşlem Talebi"/>
    <x v="0"/>
    <s v="TALEP SONUÇLANDI"/>
    <d v="2018-09-12T13:25:46"/>
    <d v="2018-09-12T13:25:46"/>
    <n v="0"/>
    <x v="0"/>
    <x v="1"/>
  </r>
  <r>
    <x v="3"/>
    <s v="1"/>
    <n v="2592145"/>
    <x v="5732"/>
    <s v="İŞLEM"/>
    <s v="FATURA KONTROLÜ"/>
    <s v="FATURA KONTROLÜ"/>
    <s v="FATURA KONTROLÜ"/>
    <x v="2"/>
    <s v="TALEP SONUÇLANDI"/>
    <d v="2018-09-24T12:04:26"/>
    <d v="2018-09-24T12:04:26"/>
    <n v="0"/>
    <x v="0"/>
    <x v="1"/>
  </r>
  <r>
    <x v="3"/>
    <s v="1"/>
    <n v="2592145"/>
    <x v="5732"/>
    <s v="İŞLEM"/>
    <s v="ABONE BİLGİ GÜNCELLEME"/>
    <s v="ABONE BİLGİ GÜNCELLEME"/>
    <s v="ABONE BİLGİ GÜNCELLEME"/>
    <x v="0"/>
    <s v="TALEP SONUÇLANDI"/>
    <d v="2018-09-24T12:03:15"/>
    <d v="2018-09-24T12:03:15"/>
    <n v="0"/>
    <x v="0"/>
    <x v="1"/>
  </r>
  <r>
    <x v="3"/>
    <s v="1"/>
    <n v="2600083"/>
    <x v="5733"/>
    <s v="İŞLEM"/>
    <s v="PSS ABONE TALEPLERİ"/>
    <s v="PSS ABONE TALEPLERİ"/>
    <s v="FARK GÜVENCE BEDELİ BİLGİSİ"/>
    <x v="1"/>
    <s v="TALEP SONUÇLANDI"/>
    <d v="2018-09-18T12:16:38"/>
    <d v="2018-09-18T12:16:38"/>
    <n v="0"/>
    <x v="0"/>
    <x v="1"/>
  </r>
  <r>
    <x v="3"/>
    <s v="1"/>
    <n v="2600083"/>
    <x v="5734"/>
    <s v="İŞLEM"/>
    <s v="TAHSİLAT"/>
    <s v="ABONE ALACAK TALEBİ"/>
    <s v="Tahsilat İşlem Talebi"/>
    <x v="0"/>
    <s v="TALEP SONUÇLANDI"/>
    <d v="2018-09-20T13:26:19"/>
    <d v="2018-09-20T13:26:19"/>
    <n v="0"/>
    <x v="0"/>
    <x v="1"/>
  </r>
  <r>
    <x v="3"/>
    <s v="1"/>
    <n v="2601029"/>
    <x v="4182"/>
    <s v="İŞLEM"/>
    <s v="TAHSİLAT"/>
    <s v="ABONE ALACAK TALEBİ"/>
    <s v="Tahsilat İşlem Talebi"/>
    <x v="0"/>
    <s v="TALEP SONUÇLANDI"/>
    <d v="2018-09-03T11:01:00"/>
    <d v="2018-09-03T11:01:00"/>
    <n v="0"/>
    <x v="0"/>
    <x v="1"/>
  </r>
  <r>
    <x v="3"/>
    <s v="1"/>
    <n v="2601427"/>
    <x v="5735"/>
    <s v="İŞLEM"/>
    <s v="TAHSİLAT"/>
    <s v="ABONE ALACAK TALEBİ"/>
    <s v="Tahsilat İşlem Talebi"/>
    <x v="0"/>
    <s v="TALEP SONUÇLANDI"/>
    <d v="2018-09-12T10:28:10"/>
    <d v="2018-09-12T10:28:10"/>
    <n v="0"/>
    <x v="0"/>
    <x v="1"/>
  </r>
  <r>
    <x v="3"/>
    <s v="1"/>
    <n v="2605474"/>
    <x v="5736"/>
    <s v="İŞLEM"/>
    <s v="FATURA KONTROLÜ"/>
    <s v="FATURA KONTROLÜ"/>
    <s v="FATURA KONTROLÜ"/>
    <x v="2"/>
    <s v="TALEP SONUÇLANDI"/>
    <d v="2018-09-10T15:05:36"/>
    <d v="2018-09-10T15:05:36"/>
    <n v="0"/>
    <x v="0"/>
    <x v="1"/>
  </r>
  <r>
    <x v="3"/>
    <s v="1"/>
    <n v="2608250"/>
    <x v="5737"/>
    <s v="İŞLEM"/>
    <s v="FATURA KONTROLÜ"/>
    <s v="FATURA KONTROLÜ"/>
    <s v="FATURA KONTROLÜ"/>
    <x v="2"/>
    <s v="TALEP SONUÇLANDI"/>
    <d v="2018-09-13T10:13:55"/>
    <d v="2018-09-13T10:13:55"/>
    <n v="0"/>
    <x v="0"/>
    <x v="1"/>
  </r>
  <r>
    <x v="3"/>
    <s v="1"/>
    <n v="2613401"/>
    <x v="5738"/>
    <s v="İŞLEM"/>
    <s v="FATURA KONTROLÜ"/>
    <s v="FATURA KONTROLÜ"/>
    <s v="FATURA KONTROLÜ"/>
    <x v="2"/>
    <s v="TALEP SONUÇLANDI"/>
    <d v="2018-09-18T09:52:22"/>
    <d v="2018-09-18T09:52:22"/>
    <n v="0"/>
    <x v="0"/>
    <x v="1"/>
  </r>
  <r>
    <x v="3"/>
    <s v="1"/>
    <n v="2613527"/>
    <x v="5739"/>
    <s v="İŞLEM"/>
    <s v="ABONE BİLGİ GÜNCELLEME"/>
    <s v="ABONE BİLGİ GÜNCELLEME"/>
    <s v="ABONE BİLGİ GÜNCELLEME"/>
    <x v="0"/>
    <s v="TALEP SONUÇLANDI"/>
    <d v="2018-09-26T12:57:49"/>
    <d v="2018-09-26T12:57:49"/>
    <n v="0"/>
    <x v="0"/>
    <x v="1"/>
  </r>
  <r>
    <x v="3"/>
    <s v="1"/>
    <n v="2620208"/>
    <x v="5740"/>
    <s v="İŞLEM"/>
    <s v="AÇMA-KESME DURUMU"/>
    <s v="AÇMA-KESME DURUMU"/>
    <s v="AÇMA-KESME İTİRAZI"/>
    <x v="0"/>
    <s v="TALEP SONUÇLANDI"/>
    <d v="2018-09-21T14:33:00"/>
    <d v="2018-09-21T14:33:00"/>
    <n v="0"/>
    <x v="0"/>
    <x v="1"/>
  </r>
  <r>
    <x v="3"/>
    <s v="1"/>
    <n v="2620455"/>
    <x v="5741"/>
    <s v="İŞLEM"/>
    <s v="FATURA KONTROLÜ"/>
    <s v="FATURA KONTROLÜ"/>
    <s v="FATURA KONTROLÜ"/>
    <x v="2"/>
    <s v="TALEP SONUÇLANDI"/>
    <d v="2018-09-05T17:54:24"/>
    <d v="2018-09-05T17:54:24"/>
    <n v="0"/>
    <x v="0"/>
    <x v="1"/>
  </r>
  <r>
    <x v="3"/>
    <s v="1"/>
    <n v="262063"/>
    <x v="5742"/>
    <s v="İŞLEM"/>
    <s v="ONLİNE İŞLEM MERKEZİ TALEPLERİ"/>
    <s v="ONLİNE İŞLEM MERKEZİ TALEPLERİ"/>
    <s v="TRAFİK KURYE ŞİKAYETİ"/>
    <x v="4"/>
    <s v="TALEP SONUÇLANDI"/>
    <d v="2018-09-18T10:49:29"/>
    <d v="2018-09-18T10:49:29"/>
    <n v="0"/>
    <x v="0"/>
    <x v="1"/>
  </r>
  <r>
    <x v="3"/>
    <s v="2"/>
    <n v="2621046"/>
    <x v="791"/>
    <s v="İŞLEM"/>
    <s v="FATURA KONTROLÜ"/>
    <s v="FATURA KONTROLÜ"/>
    <s v="FATURA KONTROLÜ"/>
    <x v="2"/>
    <s v="TALEP SONUÇLANDI"/>
    <d v="2018-09-05T13:48:35"/>
    <d v="2018-09-05T13:48:35"/>
    <n v="0"/>
    <x v="0"/>
    <x v="1"/>
  </r>
  <r>
    <x v="3"/>
    <s v="1"/>
    <n v="2621094"/>
    <x v="5743"/>
    <s v="İŞLEM"/>
    <s v="AÇMA-KESME DURUMU"/>
    <s v="AÇMA-KESME DURUMU"/>
    <s v="AÇMA-KESME İTİRAZI"/>
    <x v="0"/>
    <s v="TALEP SONUÇLANDI"/>
    <d v="2018-09-24T19:50:47"/>
    <d v="2018-09-24T19:50:47"/>
    <n v="0"/>
    <x v="0"/>
    <x v="1"/>
  </r>
  <r>
    <x v="3"/>
    <s v="1"/>
    <n v="2624024"/>
    <x v="5744"/>
    <s v="İŞLEM"/>
    <s v="FATURA KONTROLÜ"/>
    <s v="FATURA KONTROLÜ"/>
    <s v="FATURA KONTROLÜ"/>
    <x v="2"/>
    <s v="TALEP SONUÇLANDI"/>
    <d v="2018-09-08T15:30:18"/>
    <d v="2018-09-08T15:30:18"/>
    <n v="0"/>
    <x v="0"/>
    <x v="1"/>
  </r>
  <r>
    <x v="3"/>
    <s v="2"/>
    <n v="262475"/>
    <x v="798"/>
    <s v="İŞLEM"/>
    <s v="YASAL TAKİP  BAŞVURULARI"/>
    <s v="YASAL TAKİP  BAŞVURULARI"/>
    <s v="HATALI ŞAHSA TAKİP AÇILMASI"/>
    <x v="0"/>
    <s v="TALEP SONUÇLANDI"/>
    <d v="2018-09-16T21:57:02"/>
    <d v="2018-09-17T10:09:56"/>
    <n v="0.50895833333197515"/>
    <x v="0"/>
    <x v="1"/>
  </r>
  <r>
    <x v="3"/>
    <s v="2"/>
    <n v="2625624"/>
    <x v="5745"/>
    <s v="İŞLEM"/>
    <s v="FATURA KONTROLÜ"/>
    <s v="FATURA KONTROLÜ"/>
    <s v="FATURA KONTROLÜ"/>
    <x v="2"/>
    <s v="TALEP SONUÇLANDI"/>
    <d v="2018-09-10T12:00:19"/>
    <d v="2018-09-10T17:32:48"/>
    <n v="0.23089120370423188"/>
    <x v="0"/>
    <x v="1"/>
  </r>
  <r>
    <x v="3"/>
    <s v="1"/>
    <n v="2625754"/>
    <x v="5746"/>
    <s v="İŞLEM"/>
    <s v="TAHSİLAT"/>
    <s v="ABONE ALACAK TALEBİ"/>
    <s v="Tahsilat İşlem Talebi"/>
    <x v="0"/>
    <s v="TALEP SONUÇLANDI"/>
    <d v="2018-09-14T10:57:43"/>
    <d v="2018-09-14T10:57:43"/>
    <n v="0"/>
    <x v="0"/>
    <x v="1"/>
  </r>
  <r>
    <x v="3"/>
    <s v="1"/>
    <n v="2628922"/>
    <x v="5747"/>
    <s v="İŞLEM"/>
    <s v="AÇMA-KESME DURUMU"/>
    <s v="AÇMA-KESME DURUMU"/>
    <s v="AÇMA-KESME İTİRAZI"/>
    <x v="0"/>
    <s v="TALEP SONUÇLANDI"/>
    <d v="2018-09-20T14:57:20"/>
    <d v="2018-09-20T14:57:20"/>
    <n v="0"/>
    <x v="0"/>
    <x v="1"/>
  </r>
  <r>
    <x v="3"/>
    <s v="2"/>
    <n v="2630139"/>
    <x v="5748"/>
    <s v="İŞLEM"/>
    <s v="FATURA KONTROLÜ"/>
    <s v="FATURA KONTROLÜ"/>
    <s v="FATURA KONTROLÜ"/>
    <x v="2"/>
    <s v="TALEP SONUÇLANDI"/>
    <d v="2018-09-14T11:08:50"/>
    <d v="2018-09-14T17:40:31"/>
    <n v="0.27200231481401715"/>
    <x v="0"/>
    <x v="1"/>
  </r>
  <r>
    <x v="3"/>
    <s v="2"/>
    <n v="2631487"/>
    <x v="2685"/>
    <s v="İŞLEM"/>
    <s v="FATURA KONTROLÜ"/>
    <s v="FATURA KONTROLÜ"/>
    <s v="FATURA KONTROLÜ"/>
    <x v="2"/>
    <s v="TALEP SONUÇLANDI"/>
    <d v="2018-09-07T18:48:42"/>
    <d v="2018-09-10T17:40:15"/>
    <n v="2.9524652777836309"/>
    <x v="0"/>
    <x v="1"/>
  </r>
  <r>
    <x v="3"/>
    <s v="1"/>
    <n v="2631977"/>
    <x v="5749"/>
    <s v="İŞLEM"/>
    <s v="AÇMA-KESME DURUMU"/>
    <s v="AÇMA-KESME DURUMU"/>
    <s v="AÇMA-KESME İTİRAZI"/>
    <x v="0"/>
    <s v="TALEP SONUÇLANDI"/>
    <d v="2018-09-07T17:21:47"/>
    <d v="2018-09-07T17:21:47"/>
    <n v="0"/>
    <x v="0"/>
    <x v="1"/>
  </r>
  <r>
    <x v="3"/>
    <s v="1"/>
    <n v="263263"/>
    <x v="5750"/>
    <s v="İŞLEM"/>
    <s v="USULSÜZ KULLANIM"/>
    <s v="USULSÜZ KULLANIM"/>
    <s v="Uyarı Mesajı Gönderimi"/>
    <x v="0"/>
    <s v="TALEP SONUÇLANDI"/>
    <d v="2018-09-14T11:30:20"/>
    <d v="2018-09-14T11:30:20"/>
    <n v="0"/>
    <x v="0"/>
    <x v="1"/>
  </r>
  <r>
    <x v="3"/>
    <s v="2"/>
    <n v="263263"/>
    <x v="5750"/>
    <s v="İŞLEM"/>
    <s v="AÇMA-KESME DURUMU"/>
    <s v="AÇMA-KESME DURUMU"/>
    <s v="AÇMA-KESME İTİRAZI"/>
    <x v="0"/>
    <s v="TALEP SONUÇLANDI"/>
    <d v="2018-09-14T11:30:03"/>
    <d v="2018-09-14T17:26:38"/>
    <n v="0.24762731481314404"/>
    <x v="0"/>
    <x v="1"/>
  </r>
  <r>
    <x v="3"/>
    <s v="2"/>
    <n v="2636302"/>
    <x v="4191"/>
    <s v="İŞLEM"/>
    <s v="TAHSİLAT"/>
    <s v="ABONE ALACAK TALEBİ"/>
    <s v="Tahsilat İşlem Talebi"/>
    <x v="0"/>
    <s v="TALEP SONUÇLANDI"/>
    <d v="2018-09-07T13:00:57"/>
    <d v="2018-09-07T13:00:57"/>
    <n v="0"/>
    <x v="0"/>
    <x v="1"/>
  </r>
  <r>
    <x v="3"/>
    <s v="1"/>
    <n v="2637120"/>
    <x v="5751"/>
    <s v="İŞLEM"/>
    <s v="TESİS/SAYAÇ/ADRES KONTROL"/>
    <s v="TESİS/SAYAÇ/ADRES KONTROL"/>
    <s v="SAYAÇ KONTROLÜ"/>
    <x v="2"/>
    <s v="TALEP SONUÇLANDI"/>
    <d v="2018-09-24T10:33:04"/>
    <d v="2018-09-24T10:33:04"/>
    <n v="0"/>
    <x v="0"/>
    <x v="1"/>
  </r>
  <r>
    <x v="3"/>
    <s v="1"/>
    <n v="2640433"/>
    <x v="5752"/>
    <s v="İŞLEM"/>
    <s v="ABONE BİLGİ GÜNCELLEME"/>
    <s v="ABONE BİLGİ GÜNCELLEME"/>
    <s v="ABONE BİLGİ GÜNCELLEME"/>
    <x v="0"/>
    <s v="TALEP SONUÇLANDI"/>
    <d v="2018-09-20T11:50:24"/>
    <d v="2018-09-20T11:50:24"/>
    <n v="0"/>
    <x v="0"/>
    <x v="1"/>
  </r>
  <r>
    <x v="3"/>
    <s v="1"/>
    <n v="2640743"/>
    <x v="5753"/>
    <s v="İŞLEM"/>
    <s v="FATURA KONTROLÜ"/>
    <s v="FATURA KONTROLÜ"/>
    <s v="FATURA KONTROLÜ"/>
    <x v="2"/>
    <s v="TALEP SONUÇLANDI"/>
    <d v="2018-09-20T20:14:12"/>
    <d v="2018-09-20T20:14:12"/>
    <n v="0"/>
    <x v="0"/>
    <x v="1"/>
  </r>
  <r>
    <x v="3"/>
    <s v="2"/>
    <n v="2642489"/>
    <x v="5754"/>
    <s v="İŞLEM"/>
    <s v="FATURA KONTROLÜ"/>
    <s v="FATURA KONTROLÜ"/>
    <s v="FATURA KONTROLÜ"/>
    <x v="2"/>
    <s v="TALEP SONUÇLANDI"/>
    <d v="2018-09-11T10:49:51"/>
    <d v="2018-09-13T14:48:51"/>
    <n v="2.1659722222248092"/>
    <x v="0"/>
    <x v="1"/>
  </r>
  <r>
    <x v="3"/>
    <s v="1"/>
    <n v="2643292"/>
    <x v="5755"/>
    <s v="İŞLEM"/>
    <s v="FATURA KONTROLÜ"/>
    <s v="FATURA KONTROLÜ"/>
    <s v="FATURA KONTROLÜ"/>
    <x v="2"/>
    <s v="TALEP SONUÇLANDI"/>
    <d v="2018-09-13T12:22:04"/>
    <d v="2018-09-13T12:22:04"/>
    <n v="0"/>
    <x v="0"/>
    <x v="1"/>
  </r>
  <r>
    <x v="3"/>
    <s v="2"/>
    <n v="2643441"/>
    <x v="2691"/>
    <s v="İŞLEM"/>
    <s v="FATURA KONTROLÜ"/>
    <s v="FATURA KONTROLÜ"/>
    <s v="FATURA KONTROLÜ"/>
    <x v="2"/>
    <s v="TALEP SONUÇLANDI"/>
    <d v="2018-09-20T18:43:55"/>
    <d v="2018-09-25T12:11:07"/>
    <n v="4.7272222222236451"/>
    <x v="2"/>
    <x v="1"/>
  </r>
  <r>
    <x v="3"/>
    <s v="1"/>
    <n v="2643886"/>
    <x v="5756"/>
    <s v="İŞLEM"/>
    <s v="TAHSİLAT"/>
    <s v="ABONE ALACAK TALEBİ"/>
    <s v="Tahsilat İşlem Talebi"/>
    <x v="0"/>
    <s v="TALEP SONUÇLANDI"/>
    <d v="2018-09-21T18:16:28"/>
    <d v="2018-09-21T18:16:28"/>
    <n v="0"/>
    <x v="0"/>
    <x v="1"/>
  </r>
  <r>
    <x v="3"/>
    <s v="2"/>
    <n v="2643886"/>
    <x v="5756"/>
    <s v="İŞLEM"/>
    <s v="AÇMA-KESME DURUMU"/>
    <s v="AÇMA-KESME DURUMU"/>
    <s v="AÇMA-KESME İTİRAZI"/>
    <x v="0"/>
    <s v="TALEP SONUÇLANDI"/>
    <d v="2018-09-21T18:27:16"/>
    <d v="2018-09-22T09:49:09"/>
    <n v="0.64019675925374031"/>
    <x v="0"/>
    <x v="1"/>
  </r>
  <r>
    <x v="3"/>
    <s v="2"/>
    <n v="2644285"/>
    <x v="5757"/>
    <s v="İŞLEM"/>
    <s v="AÇMA-KESME DURUMU"/>
    <s v="AÇMA-KESME DURUMU"/>
    <s v="AÇMA-KESME İTİRAZI"/>
    <x v="0"/>
    <s v="TALEP SONUÇLANDI"/>
    <d v="2018-09-22T13:05:38"/>
    <d v="2018-09-24T09:38:20"/>
    <n v="1.8560416666659876"/>
    <x v="0"/>
    <x v="1"/>
  </r>
  <r>
    <x v="3"/>
    <s v="1"/>
    <n v="2645152"/>
    <x v="5758"/>
    <s v="İŞLEM"/>
    <s v="ABONE BİLGİ GÜNCELLEME"/>
    <s v="ABONE BİLGİ GÜNCELLEME"/>
    <s v="ABONE BİLGİ GÜNCELLEME"/>
    <x v="0"/>
    <s v="TALEP SONUÇLANDI"/>
    <d v="2018-09-18T14:11:22"/>
    <d v="2018-09-18T14:11:22"/>
    <n v="0"/>
    <x v="0"/>
    <x v="1"/>
  </r>
  <r>
    <x v="3"/>
    <s v="1"/>
    <n v="2646843"/>
    <x v="5759"/>
    <s v="İŞLEM"/>
    <s v="AÇMA-KESME DURUMU"/>
    <s v="AÇMA-KESME DURUMU"/>
    <s v="AÇMA-KESME İTİRAZI"/>
    <x v="0"/>
    <s v="TALEP SONUÇLANDI"/>
    <d v="2018-09-17T20:05:36"/>
    <d v="2018-09-17T20:05:36"/>
    <n v="0"/>
    <x v="0"/>
    <x v="1"/>
  </r>
  <r>
    <x v="3"/>
    <s v="2"/>
    <n v="2648069"/>
    <x v="5760"/>
    <s v="İŞLEM"/>
    <s v="FATURA KONTROLÜ"/>
    <s v="FATURA KONTROLÜ"/>
    <s v="FATURA KONTROLÜ"/>
    <x v="2"/>
    <s v="TALEP SONUÇLANDI"/>
    <d v="2018-09-27T13:16:07"/>
    <d v="2018-09-28T15:09:49"/>
    <n v="1.0789583333316841"/>
    <x v="0"/>
    <x v="1"/>
  </r>
  <r>
    <x v="3"/>
    <s v="1"/>
    <n v="2652527"/>
    <x v="5761"/>
    <s v="İŞLEM"/>
    <s v="AÇMA-KESME DURUMU"/>
    <s v="AÇMA-KESME DURUMU"/>
    <s v="AÇMA-KESME İTİRAZI"/>
    <x v="0"/>
    <s v="TALEP SONUÇLANDI"/>
    <d v="2018-09-05T18:32:16"/>
    <d v="2018-09-05T18:32:16"/>
    <n v="0"/>
    <x v="0"/>
    <x v="1"/>
  </r>
  <r>
    <x v="3"/>
    <s v="1"/>
    <n v="2653068"/>
    <x v="5762"/>
    <s v="İŞLEM"/>
    <s v="FATURA KONTROLÜ"/>
    <s v="FATURA KONTROLÜ"/>
    <s v="FATURA KONTROLÜ"/>
    <x v="2"/>
    <s v="TALEP SONUÇLANDI"/>
    <d v="2018-09-18T12:56:03"/>
    <d v="2018-09-18T12:56:03"/>
    <n v="0"/>
    <x v="0"/>
    <x v="1"/>
  </r>
  <r>
    <x v="3"/>
    <s v="1"/>
    <n v="2653279"/>
    <x v="5763"/>
    <s v="İŞLEM"/>
    <s v="TAHSİLAT"/>
    <s v="ABONE ALACAK TALEBİ"/>
    <s v="Tahsilat İşlem Talebi"/>
    <x v="0"/>
    <s v="TALEP SONUÇLANDI"/>
    <d v="2018-09-20T11:44:14"/>
    <d v="2018-09-20T11:44:14"/>
    <n v="0"/>
    <x v="0"/>
    <x v="1"/>
  </r>
  <r>
    <x v="3"/>
    <s v="1"/>
    <n v="2657985"/>
    <x v="5764"/>
    <s v="İŞLEM"/>
    <s v="AÇMA-KESME DURUMU"/>
    <s v="AÇMA-KESME DURUMU"/>
    <s v="AÇMA-KESME İTİRAZI"/>
    <x v="0"/>
    <s v="TALEP SONUÇLANDI"/>
    <d v="2018-09-21T15:22:17"/>
    <d v="2018-09-21T15:22:17"/>
    <n v="0"/>
    <x v="0"/>
    <x v="1"/>
  </r>
  <r>
    <x v="3"/>
    <s v="1"/>
    <n v="2659260"/>
    <x v="5765"/>
    <s v="İŞLEM"/>
    <s v="REZERV ENDEKS İNCELEME TALEBİ"/>
    <s v="REZERV ENDEKS İNCELEME TALEBİ"/>
    <s v="endeks incelemesi için tahakkuka gönder"/>
    <x v="2"/>
    <s v="TALEP SONUÇLANDI"/>
    <d v="2018-09-06T09:08:24"/>
    <d v="2018-09-06T09:08:24"/>
    <n v="0"/>
    <x v="0"/>
    <x v="1"/>
  </r>
  <r>
    <x v="3"/>
    <s v="1"/>
    <n v="2659596"/>
    <x v="819"/>
    <s v="İŞLEM"/>
    <s v="FATURA KONTROLÜ"/>
    <s v="FATURA KONTROLÜ"/>
    <s v="FATURA KONTROLÜ"/>
    <x v="2"/>
    <s v="TALEP SONUÇLANDI"/>
    <d v="2018-09-21T16:25:40"/>
    <d v="2018-09-21T16:25:40"/>
    <n v="0"/>
    <x v="0"/>
    <x v="1"/>
  </r>
  <r>
    <x v="3"/>
    <s v="1"/>
    <n v="2660250"/>
    <x v="5766"/>
    <s v="İŞLEM"/>
    <s v="FATURA KONTROLÜ"/>
    <s v="FATURA KONTROLÜ"/>
    <s v="FATURA KONTROLÜ"/>
    <x v="2"/>
    <s v="TALEP SONUÇLANDI"/>
    <d v="2018-09-12T18:15:45"/>
    <d v="2018-09-12T18:15:45"/>
    <n v="0"/>
    <x v="0"/>
    <x v="1"/>
  </r>
  <r>
    <x v="3"/>
    <s v="1"/>
    <n v="266253"/>
    <x v="5767"/>
    <s v="İŞLEM"/>
    <s v="FATURA KONTROLÜ"/>
    <s v="FATURA KONTROLÜ"/>
    <s v="FATURA KONTROLÜ"/>
    <x v="2"/>
    <s v="TALEP SONUÇLANDI"/>
    <d v="2018-09-20T10:20:39"/>
    <d v="2018-09-20T10:20:39"/>
    <n v="0"/>
    <x v="0"/>
    <x v="1"/>
  </r>
  <r>
    <x v="3"/>
    <s v="1"/>
    <n v="2664801"/>
    <x v="5768"/>
    <s v="İŞLEM"/>
    <s v="FATURA KONTROLÜ"/>
    <s v="FATURA KONTROLÜ"/>
    <s v="FATURA KONTROLÜ"/>
    <x v="2"/>
    <s v="TALEP SONUÇLANDI"/>
    <d v="2018-09-19T18:25:32"/>
    <d v="2018-09-19T18:25:32"/>
    <n v="0"/>
    <x v="0"/>
    <x v="1"/>
  </r>
  <r>
    <x v="3"/>
    <s v="1"/>
    <n v="2668507"/>
    <x v="5769"/>
    <s v="İŞLEM"/>
    <s v="FATURA KONTROLÜ"/>
    <s v="FATURA KONTROLÜ"/>
    <s v="FATURA KONTROLÜ"/>
    <x v="2"/>
    <s v="TALEP SONUÇLANDI"/>
    <d v="2018-09-20T15:34:45"/>
    <d v="2018-09-20T15:34:45"/>
    <n v="0"/>
    <x v="0"/>
    <x v="1"/>
  </r>
  <r>
    <x v="3"/>
    <s v="1"/>
    <n v="2668749"/>
    <x v="2703"/>
    <s v="İŞLEM"/>
    <s v="AÇMA-KESME DURUMU"/>
    <s v="AÇMA-KESME DURUMU"/>
    <s v="AÇMA-KESME İTİRAZI"/>
    <x v="0"/>
    <s v="TALEP SONUÇLANDI"/>
    <d v="2018-09-18T16:11:20"/>
    <d v="2018-09-18T16:11:20"/>
    <n v="0"/>
    <x v="0"/>
    <x v="1"/>
  </r>
  <r>
    <x v="3"/>
    <s v="2"/>
    <n v="2668749"/>
    <x v="2703"/>
    <s v="İŞLEM"/>
    <s v="TAHSİLAT"/>
    <s v="ABONE ALACAK TALEBİ"/>
    <s v="Tahsilat İşlem Talebi"/>
    <x v="0"/>
    <s v="TALEP SONUÇLANDI"/>
    <d v="2018-09-18T15:54:18"/>
    <d v="2018-09-18T15:54:19"/>
    <n v="1.1574069503694773E-5"/>
    <x v="0"/>
    <x v="1"/>
  </r>
  <r>
    <x v="3"/>
    <s v="2"/>
    <n v="2668936"/>
    <x v="5770"/>
    <s v="İŞLEM"/>
    <s v="AÇMA-KESME DURUMU"/>
    <s v="AÇMA-KESME DURUMU"/>
    <s v="AÇMA-KESME İTİRAZI"/>
    <x v="0"/>
    <s v="TALEP SONUÇLANDI"/>
    <d v="2018-09-17T20:24:13"/>
    <d v="2018-09-18T13:17:37"/>
    <n v="0.70375000000058208"/>
    <x v="0"/>
    <x v="1"/>
  </r>
  <r>
    <x v="3"/>
    <s v="1"/>
    <n v="2669954"/>
    <x v="5771"/>
    <s v="İŞLEM"/>
    <s v="GENEL TALEPLER"/>
    <s v="GENEL TALEPLER"/>
    <s v="RESMİ KURUM GÖNDERİLERİ"/>
    <x v="4"/>
    <s v="TALEP SONUÇLANDI"/>
    <d v="2018-09-19T19:07:37"/>
    <d v="2018-09-19T19:07:37"/>
    <n v="0"/>
    <x v="0"/>
    <x v="1"/>
  </r>
  <r>
    <x v="3"/>
    <s v="1"/>
    <n v="2669954"/>
    <x v="5772"/>
    <s v="İŞLEM"/>
    <s v="TAHSİLAT"/>
    <s v="ABONE ALACAK TALEBİ"/>
    <s v="Tahsilat İşlem Talebi"/>
    <x v="0"/>
    <s v="TALEP SONUÇLANDI"/>
    <d v="2018-09-13T22:17:55"/>
    <d v="2018-09-13T22:17:55"/>
    <n v="0"/>
    <x v="0"/>
    <x v="1"/>
  </r>
  <r>
    <x v="3"/>
    <s v="2"/>
    <n v="2669954"/>
    <x v="5771"/>
    <s v="İŞLEM"/>
    <s v="AÇMA-KESME DURUMU"/>
    <s v="AÇMA-KESME DURUMU"/>
    <s v="AÇMA-KESME İTİRAZI"/>
    <x v="0"/>
    <s v="TALEP SONUÇLANDI"/>
    <d v="2018-09-18T19:39:23"/>
    <d v="2018-09-19T17:48:40"/>
    <n v="0.9231134259243845"/>
    <x v="0"/>
    <x v="1"/>
  </r>
  <r>
    <x v="3"/>
    <s v="1"/>
    <n v="2679807"/>
    <x v="5773"/>
    <s v="İŞLEM"/>
    <s v="AÇMA-KESME DURUMU"/>
    <s v="AÇMA-KESME DURUMU"/>
    <s v="AÇMA-KESME İTİRAZI"/>
    <x v="0"/>
    <s v="TALEP SONUÇLANDI"/>
    <d v="2018-09-19T11:21:53"/>
    <d v="2018-09-19T11:21:53"/>
    <n v="0"/>
    <x v="0"/>
    <x v="1"/>
  </r>
  <r>
    <x v="3"/>
    <s v="2"/>
    <n v="2680184"/>
    <x v="4203"/>
    <s v="İŞLEM"/>
    <s v="AÇMA-KESME DURUMU"/>
    <s v="AÇMA-KESME DURUMU"/>
    <s v="AÇMA-KESME İTİRAZI"/>
    <x v="0"/>
    <s v="TALEP SONUÇLANDI"/>
    <d v="2018-09-06T15:34:21"/>
    <d v="2018-09-07T14:20:27"/>
    <n v="0.94868055554979946"/>
    <x v="0"/>
    <x v="1"/>
  </r>
  <r>
    <x v="3"/>
    <s v="2"/>
    <n v="2680184"/>
    <x v="4203"/>
    <s v="İŞLEM"/>
    <s v="TAHSİLAT"/>
    <s v="ABONE ALACAK TALEBİ"/>
    <s v="Tahsilat İşlem Talebi"/>
    <x v="0"/>
    <s v="TALEP SONUÇLANDI"/>
    <d v="2018-09-06T15:23:57"/>
    <d v="2018-09-06T17:50:14"/>
    <n v="0.10158564814628335"/>
    <x v="0"/>
    <x v="1"/>
  </r>
  <r>
    <x v="3"/>
    <s v="1"/>
    <n v="2681470"/>
    <x v="5774"/>
    <s v="İŞLEM"/>
    <s v="REZERV ENDEKS İNCELEME TALEBİ"/>
    <s v="REZERV ENDEKS İNCELEME TALEBİ"/>
    <s v="endeks incelemesi için tahakkuka gönder"/>
    <x v="2"/>
    <s v="TALEP SONUÇLANDI"/>
    <d v="2018-09-24T14:47:59"/>
    <d v="2018-09-24T14:47:59"/>
    <n v="0"/>
    <x v="0"/>
    <x v="1"/>
  </r>
  <r>
    <x v="3"/>
    <s v="2"/>
    <n v="2682027"/>
    <x v="5775"/>
    <s v="İŞLEM"/>
    <s v="AÇMA-KESME DURUMU"/>
    <s v="AÇMA-KESME DURUMU"/>
    <s v="AÇMA-KESME İTİRAZI"/>
    <x v="0"/>
    <s v="TALEP SONUÇLANDI"/>
    <d v="2018-09-04T17:09:15"/>
    <d v="2018-09-06T12:00:33"/>
    <n v="1.7856250000040745"/>
    <x v="0"/>
    <x v="1"/>
  </r>
  <r>
    <x v="3"/>
    <s v="1"/>
    <n v="2686108"/>
    <x v="5776"/>
    <s v="İŞLEM"/>
    <s v="FATURA KONTROLÜ"/>
    <s v="FATURA KONTROLÜ"/>
    <s v="FATURA KONTROLÜ"/>
    <x v="2"/>
    <s v="TALEP SONUÇLANDI"/>
    <d v="2018-09-06T14:20:57"/>
    <d v="2018-09-06T14:20:57"/>
    <n v="0"/>
    <x v="0"/>
    <x v="1"/>
  </r>
  <r>
    <x v="3"/>
    <s v="1"/>
    <n v="2686108"/>
    <x v="5776"/>
    <s v="İŞLEM"/>
    <s v="ABONE BİLGİ GÜNCELLEME"/>
    <s v="ABONE BİLGİ GÜNCELLEME"/>
    <s v="ABONE BİLGİ GÜNCELLEME"/>
    <x v="0"/>
    <s v="TALEP SONUÇLANDI"/>
    <d v="2018-09-06T14:20:23"/>
    <d v="2018-09-06T14:20:23"/>
    <n v="0"/>
    <x v="0"/>
    <x v="1"/>
  </r>
  <r>
    <x v="3"/>
    <s v="2"/>
    <n v="2689097"/>
    <x v="2713"/>
    <s v="İŞLEM"/>
    <s v="TAHSİLAT"/>
    <s v="ABONE ALACAK TALEBİ"/>
    <s v="Tahsilat İşlem Talebi"/>
    <x v="0"/>
    <s v="TALEP SONUÇLANDI"/>
    <d v="2018-09-01T17:31:22"/>
    <d v="2018-09-01T17:31:22"/>
    <n v="0"/>
    <x v="0"/>
    <x v="1"/>
  </r>
  <r>
    <x v="3"/>
    <s v="2"/>
    <n v="2689163"/>
    <x v="5777"/>
    <s v="İŞLEM"/>
    <s v="KAMPANYA SÖZLEŞMESİ KONTROL VE TALEPLERİ"/>
    <s v="KAMPANYA SÖZLEŞMESİ KONTROL VE TALEPLERİ"/>
    <s v="KAMPANYA TARİFE İTİRAZI"/>
    <x v="3"/>
    <s v="TALEP SONUÇLANDI"/>
    <d v="2018-09-07T09:58:50"/>
    <d v="2018-09-26T10:20:09"/>
    <n v="19.014803240745096"/>
    <x v="1"/>
    <x v="1"/>
  </r>
  <r>
    <x v="3"/>
    <s v="2"/>
    <n v="2696310"/>
    <x v="4208"/>
    <s v="İŞLEM"/>
    <s v="FATURA KONTROLÜ"/>
    <s v="FATURA KONTROLÜ"/>
    <s v="FATURA KONTROLÜ"/>
    <x v="2"/>
    <s v="TALEP SONUÇLANDI"/>
    <d v="2018-09-01T10:09:55"/>
    <d v="2018-09-03T10:50:50"/>
    <n v="2.0284143518510973"/>
    <x v="0"/>
    <x v="1"/>
  </r>
  <r>
    <x v="3"/>
    <s v="1"/>
    <n v="2697634"/>
    <x v="5778"/>
    <s v="İŞLEM"/>
    <s v="FATURA KONTROLÜ"/>
    <s v="FATURA KONTROLÜ"/>
    <s v="FATURA KONTROLÜ"/>
    <x v="2"/>
    <s v="TALEP SONUÇLANDI"/>
    <d v="2018-09-06T13:49:20"/>
    <d v="2018-09-06T13:49:20"/>
    <n v="0"/>
    <x v="0"/>
    <x v="1"/>
  </r>
  <r>
    <x v="3"/>
    <s v="1"/>
    <n v="2704092"/>
    <x v="5779"/>
    <s v="İŞLEM"/>
    <s v="ABONE BİLGİ GÜNCELLEME"/>
    <s v="ABONE BİLGİ GÜNCELLEME"/>
    <s v="ABONE BİLGİ GÜNCELLEME"/>
    <x v="0"/>
    <s v="TALEP SONUÇLANDI"/>
    <d v="2018-09-26T12:03:47"/>
    <d v="2018-09-26T12:03:47"/>
    <n v="0"/>
    <x v="0"/>
    <x v="1"/>
  </r>
  <r>
    <x v="3"/>
    <s v="1"/>
    <n v="2704446"/>
    <x v="832"/>
    <s v="İŞLEM"/>
    <s v="FATURA KONTROLÜ"/>
    <s v="FATURA KONTROLÜ"/>
    <s v="FATURA KONTROLÜ"/>
    <x v="2"/>
    <s v="TALEP SONUÇLANDI"/>
    <d v="2018-09-21T18:43:23"/>
    <d v="2018-09-21T18:43:23"/>
    <n v="0"/>
    <x v="0"/>
    <x v="1"/>
  </r>
  <r>
    <x v="3"/>
    <s v="1"/>
    <n v="271597"/>
    <x v="5780"/>
    <s v="İŞLEM"/>
    <s v="FATURA KONTROLÜ"/>
    <s v="FATURA KONTROLÜ"/>
    <s v="FATURA KONTROLÜ"/>
    <x v="2"/>
    <s v="TALEP SONUÇLANDI"/>
    <d v="2018-09-07T10:42:11"/>
    <d v="2018-09-07T10:42:11"/>
    <n v="0"/>
    <x v="0"/>
    <x v="1"/>
  </r>
  <r>
    <x v="3"/>
    <s v="1"/>
    <n v="2716869"/>
    <x v="5781"/>
    <s v="İŞLEM"/>
    <s v="FATURA KONTROLÜ"/>
    <s v="FATURA KONTROLÜ"/>
    <s v="FATURA KONTROLÜ"/>
    <x v="2"/>
    <s v="TALEP SONUÇLANDI"/>
    <d v="2018-09-26T10:35:59"/>
    <d v="2018-09-26T10:35:59"/>
    <n v="0"/>
    <x v="0"/>
    <x v="1"/>
  </r>
  <r>
    <x v="3"/>
    <s v="1"/>
    <n v="271783"/>
    <x v="837"/>
    <s v="İŞLEM"/>
    <s v="FATURA KONTROLÜ"/>
    <s v="FATURA KONTROLÜ"/>
    <s v="FATURA KONTROLÜ"/>
    <x v="2"/>
    <s v="TALEP SONUÇLANDI"/>
    <d v="2018-09-12T16:06:59"/>
    <d v="2018-09-12T16:06:59"/>
    <n v="0"/>
    <x v="0"/>
    <x v="1"/>
  </r>
  <r>
    <x v="3"/>
    <s v="2"/>
    <n v="2718992"/>
    <x v="5782"/>
    <s v="İŞLEM"/>
    <s v="FATURA KONTROLÜ"/>
    <s v="FATURA KONTROLÜ"/>
    <s v="FATURA KONTROLÜ"/>
    <x v="2"/>
    <s v="TALEP SONUÇLANDI"/>
    <d v="2018-09-12T09:14:06"/>
    <d v="2018-09-18T15:43:40"/>
    <n v="6.2705324074122473"/>
    <x v="2"/>
    <x v="1"/>
  </r>
  <r>
    <x v="3"/>
    <s v="1"/>
    <n v="2723724"/>
    <x v="5783"/>
    <s v="İŞLEM"/>
    <s v="ABONE BİLGİ GÜNCELLEME"/>
    <s v="ABONE BİLGİ GÜNCELLEME"/>
    <s v="ABONE BİLGİ GÜNCELLEME"/>
    <x v="0"/>
    <s v="TALEP SONUÇLANDI"/>
    <d v="2018-09-12T15:57:51"/>
    <d v="2018-09-12T15:57:51"/>
    <n v="0"/>
    <x v="0"/>
    <x v="1"/>
  </r>
  <r>
    <x v="3"/>
    <s v="2"/>
    <n v="2723724"/>
    <x v="5783"/>
    <s v="İŞLEM"/>
    <s v="FATURA KONTROLÜ"/>
    <s v="FATURA KONTROLÜ"/>
    <s v="FATURA KONTROLÜ"/>
    <x v="2"/>
    <s v="TALEP SONUÇLANDI"/>
    <d v="2018-09-12T15:59:31"/>
    <d v="2018-09-17T14:34:18"/>
    <n v="4.9408217592572328"/>
    <x v="2"/>
    <x v="1"/>
  </r>
  <r>
    <x v="3"/>
    <s v="1"/>
    <n v="2723795"/>
    <x v="5784"/>
    <s v="İŞLEM"/>
    <s v="TAHSİLAT"/>
    <s v="ABONE ALACAK TALEBİ"/>
    <s v="Tahsilat İşlem Talebi"/>
    <x v="0"/>
    <s v="TALEP SONUÇLANDI"/>
    <d v="2018-09-25T19:56:40"/>
    <d v="2018-09-25T19:56:40"/>
    <n v="0"/>
    <x v="0"/>
    <x v="1"/>
  </r>
  <r>
    <x v="3"/>
    <s v="1"/>
    <n v="2728925"/>
    <x v="842"/>
    <s v="İŞLEM"/>
    <s v="TAHSİLAT"/>
    <s v="ABONE ALACAK TALEBİ"/>
    <s v="Tahsilat İşlem Talebi"/>
    <x v="0"/>
    <s v="TALEP SONUÇLANDI"/>
    <d v="2018-09-27T08:40:58"/>
    <d v="2018-09-27T08:40:58"/>
    <n v="0"/>
    <x v="0"/>
    <x v="1"/>
  </r>
  <r>
    <x v="3"/>
    <s v="1"/>
    <n v="2730634"/>
    <x v="5785"/>
    <s v="İŞLEM"/>
    <s v="TAHSİLAT"/>
    <s v="ABONE ALACAK TALEBİ"/>
    <s v="Tahsilat İşlem Talebi"/>
    <x v="0"/>
    <s v="TALEP SONUÇLANDI"/>
    <d v="2018-09-05T15:24:31"/>
    <d v="2018-09-05T15:24:31"/>
    <n v="0"/>
    <x v="0"/>
    <x v="1"/>
  </r>
  <r>
    <x v="3"/>
    <s v="1"/>
    <n v="2732692"/>
    <x v="5786"/>
    <s v="İŞLEM"/>
    <s v="TESİS/SAYAÇ/ADRES KONTROL"/>
    <s v="TESİS/SAYAÇ/ADRES KONTROL"/>
    <s v="SAYAÇ KONTROLÜ"/>
    <x v="2"/>
    <s v="TALEP SONUÇLANDI"/>
    <d v="2018-09-13T14:27:14"/>
    <d v="2018-09-13T14:27:14"/>
    <n v="0"/>
    <x v="0"/>
    <x v="1"/>
  </r>
  <r>
    <x v="3"/>
    <s v="1"/>
    <n v="2732724"/>
    <x v="5787"/>
    <s v="İŞLEM"/>
    <s v="TAHSİLAT"/>
    <s v="ABONE ALACAK TALEBİ"/>
    <s v="Tahsilat İşlem Talebi"/>
    <x v="0"/>
    <s v="TALEP SONUÇLANDI"/>
    <d v="2018-09-12T13:16:29"/>
    <d v="2018-09-12T13:16:29"/>
    <n v="0"/>
    <x v="0"/>
    <x v="1"/>
  </r>
  <r>
    <x v="3"/>
    <s v="2"/>
    <n v="2735109"/>
    <x v="5788"/>
    <s v="İŞLEM"/>
    <s v="FATURA KONTROLÜ"/>
    <s v="FATURA KONTROLÜ"/>
    <s v="FATURA KONTROLÜ"/>
    <x v="2"/>
    <s v="TALEP SONUÇLANDI"/>
    <d v="2018-09-05T12:00:21"/>
    <d v="2018-09-05T12:01:57"/>
    <n v="1.111111108912155E-3"/>
    <x v="0"/>
    <x v="1"/>
  </r>
  <r>
    <x v="3"/>
    <s v="2"/>
    <n v="2736359"/>
    <x v="5789"/>
    <s v="İŞLEM"/>
    <s v="AÇMA-KESME DURUMU"/>
    <s v="AÇMA-KESME DURUMU"/>
    <s v="AÇMA-KESME İTİRAZI"/>
    <x v="0"/>
    <s v="TALEP SONUÇLANDI"/>
    <d v="2018-09-20T13:13:07"/>
    <d v="2018-09-20T16:38:41"/>
    <n v="0.14275462962541496"/>
    <x v="0"/>
    <x v="1"/>
  </r>
  <r>
    <x v="3"/>
    <s v="1"/>
    <n v="2737003"/>
    <x v="5790"/>
    <s v="İŞLEM"/>
    <s v="AÇMA-KESME DURUMU"/>
    <s v="AÇMA-KESME DURUMU"/>
    <s v="AÇMA-KESME İTİRAZI"/>
    <x v="0"/>
    <s v="TALEP SONUÇLANDI"/>
    <d v="2018-09-04T14:49:13"/>
    <d v="2018-09-04T14:49:13"/>
    <n v="0"/>
    <x v="0"/>
    <x v="1"/>
  </r>
  <r>
    <x v="3"/>
    <s v="1"/>
    <n v="2742352"/>
    <x v="5791"/>
    <s v="İŞLEM"/>
    <s v="FATURA KONTROLÜ"/>
    <s v="FATURA KONTROLÜ"/>
    <s v="FATURA KONTROLÜ"/>
    <x v="2"/>
    <s v="TALEP SONUÇLANDI"/>
    <d v="2018-09-17T14:03:32"/>
    <d v="2018-09-17T14:03:32"/>
    <n v="0"/>
    <x v="0"/>
    <x v="1"/>
  </r>
  <r>
    <x v="3"/>
    <s v="1"/>
    <n v="2742399"/>
    <x v="5792"/>
    <s v="İŞLEM"/>
    <s v="PSS ABONE TALEPLERİ"/>
    <s v="PSS ABONE TALEPLERİ"/>
    <s v="FARK GÜVENCE BEDELİ BİLGİSİ"/>
    <x v="1"/>
    <s v="TALEP SONUÇLANDI"/>
    <d v="2018-09-10T11:30:19"/>
    <d v="2018-09-10T11:30:19"/>
    <n v="0"/>
    <x v="0"/>
    <x v="1"/>
  </r>
  <r>
    <x v="3"/>
    <s v="1"/>
    <n v="2746285"/>
    <x v="5793"/>
    <s v="İŞLEM"/>
    <s v="TAHSİLAT"/>
    <s v="ABONE ALACAK TALEBİ"/>
    <s v="Tahsilat İşlem Talebi"/>
    <x v="0"/>
    <s v="TALEP SONUÇLANDI"/>
    <d v="2018-09-08T18:14:23"/>
    <d v="2018-09-08T18:14:23"/>
    <n v="0"/>
    <x v="0"/>
    <x v="1"/>
  </r>
  <r>
    <x v="3"/>
    <s v="2"/>
    <n v="2746731"/>
    <x v="5794"/>
    <s v="İŞLEM"/>
    <s v="FATURA KONTROLÜ"/>
    <s v="FATURA KONTROLÜ"/>
    <s v="FATURA KONTROLÜ"/>
    <x v="2"/>
    <s v="TALEP SONUÇLANDI"/>
    <d v="2018-09-05T17:59:10"/>
    <d v="2018-09-07T14:54:39"/>
    <n v="1.87186342592031"/>
    <x v="0"/>
    <x v="1"/>
  </r>
  <r>
    <x v="3"/>
    <s v="1"/>
    <n v="2748130"/>
    <x v="5795"/>
    <s v="İŞLEM"/>
    <s v="AÇMA-KESME DURUMU"/>
    <s v="AÇMA-KESME DURUMU"/>
    <s v="AÇMA-KESME İTİRAZI"/>
    <x v="0"/>
    <s v="TALEP SONUÇLANDI"/>
    <d v="2018-09-17T14:12:09"/>
    <d v="2018-09-17T14:12:09"/>
    <n v="0"/>
    <x v="0"/>
    <x v="1"/>
  </r>
  <r>
    <x v="3"/>
    <s v="1"/>
    <n v="2751195"/>
    <x v="5796"/>
    <s v="İŞLEM"/>
    <s v="AÇMA-KESME DURUMU"/>
    <s v="AÇMA-KESME DURUMU"/>
    <s v="AÇMA-KESME İTİRAZI"/>
    <x v="0"/>
    <s v="TALEP SONUÇLANDI"/>
    <d v="2018-09-21T16:59:53"/>
    <d v="2018-09-21T16:59:53"/>
    <n v="0"/>
    <x v="0"/>
    <x v="1"/>
  </r>
  <r>
    <x v="3"/>
    <s v="1"/>
    <n v="2756621"/>
    <x v="5797"/>
    <s v="İŞLEM"/>
    <s v="FATURA KONTROLÜ"/>
    <s v="FATURA KONTROLÜ"/>
    <s v="FATURA KONTROLÜ"/>
    <x v="2"/>
    <s v="TALEP SONUÇLANDI"/>
    <d v="2018-09-20T15:17:55"/>
    <d v="2018-09-20T15:17:55"/>
    <n v="0"/>
    <x v="0"/>
    <x v="1"/>
  </r>
  <r>
    <x v="3"/>
    <s v="2"/>
    <n v="2757705"/>
    <x v="5798"/>
    <s v="İŞLEM"/>
    <s v="FATURA KONTROLÜ"/>
    <s v="FATURA KONTROLÜ"/>
    <s v="FATURA KONTROLÜ"/>
    <x v="2"/>
    <s v="TALEP SONUÇLANDI"/>
    <d v="2018-09-07T18:15:15"/>
    <d v="2018-09-10T15:48:18"/>
    <n v="2.897951388884394"/>
    <x v="0"/>
    <x v="1"/>
  </r>
  <r>
    <x v="3"/>
    <s v="1"/>
    <n v="2758024"/>
    <x v="5799"/>
    <s v="İŞLEM"/>
    <s v="REZERV ENDEKS İNCELEME TALEBİ"/>
    <s v="REZERV ENDEKS İNCELEME TALEBİ"/>
    <s v="endeks incelemesi için tahakkuka gönder"/>
    <x v="2"/>
    <s v="TALEP SONUÇLANDI"/>
    <d v="2018-09-07T09:47:38"/>
    <d v="2018-09-07T09:47:38"/>
    <n v="0"/>
    <x v="0"/>
    <x v="1"/>
  </r>
  <r>
    <x v="3"/>
    <s v="2"/>
    <n v="2762146"/>
    <x v="5800"/>
    <s v="İŞLEM"/>
    <s v="FATURA KONTROLÜ"/>
    <s v="FATURA KONTROLÜ"/>
    <s v="FATURA KONTROLÜ"/>
    <x v="2"/>
    <s v="TALEP SONUÇLANDI"/>
    <d v="2018-09-14T14:53:51"/>
    <d v="2018-09-24T13:37:50"/>
    <n v="9.9472106481480296"/>
    <x v="2"/>
    <x v="1"/>
  </r>
  <r>
    <x v="3"/>
    <s v="1"/>
    <n v="2764700"/>
    <x v="5801"/>
    <s v="İŞLEM"/>
    <s v="FATURA KONTROLÜ"/>
    <s v="FATURA KONTROLÜ"/>
    <s v="FATURA KONTROLÜ"/>
    <x v="2"/>
    <s v="TALEP SONUÇLANDI"/>
    <d v="2018-09-14T14:39:17"/>
    <d v="2018-09-14T14:39:17"/>
    <n v="0"/>
    <x v="0"/>
    <x v="1"/>
  </r>
  <r>
    <x v="3"/>
    <s v="1"/>
    <n v="2769074"/>
    <x v="5802"/>
    <s v="İŞLEM"/>
    <s v="TAHSİLAT"/>
    <s v="ABONE ALACAK TALEBİ"/>
    <s v="Tahsilat İşlem Talebi"/>
    <x v="0"/>
    <s v="TALEP SONUÇLANDI"/>
    <d v="2018-09-20T14:03:52"/>
    <d v="2018-09-20T14:03:52"/>
    <n v="0"/>
    <x v="0"/>
    <x v="1"/>
  </r>
  <r>
    <x v="3"/>
    <s v="1"/>
    <n v="2769539"/>
    <x v="5803"/>
    <s v="İŞLEM"/>
    <s v="AÇMA-KESME DURUMU"/>
    <s v="AÇMA-KESME DURUMU"/>
    <s v="AÇMA-KESME İTİRAZI"/>
    <x v="0"/>
    <s v="TALEP SONUÇLANDI"/>
    <d v="2018-09-03T16:15:14"/>
    <d v="2018-09-03T16:15:14"/>
    <n v="0"/>
    <x v="0"/>
    <x v="1"/>
  </r>
  <r>
    <x v="3"/>
    <s v="1"/>
    <n v="2772825"/>
    <x v="5804"/>
    <s v="İŞLEM"/>
    <s v="FATURA KONTROLÜ"/>
    <s v="FATURA KONTROLÜ"/>
    <s v="FATURA KONTROLÜ"/>
    <x v="2"/>
    <s v="TALEP SONUÇLANDI"/>
    <d v="2018-09-18T15:45:10"/>
    <d v="2018-09-18T15:45:10"/>
    <n v="0"/>
    <x v="0"/>
    <x v="1"/>
  </r>
  <r>
    <x v="3"/>
    <s v="1"/>
    <n v="2773010"/>
    <x v="5805"/>
    <s v="İŞLEM"/>
    <s v="AÇMA-KESME DURUMU"/>
    <s v="AÇMA-KESME DURUMU"/>
    <s v="AÇMA-KESME İTİRAZI"/>
    <x v="0"/>
    <s v="TALEP SONUÇLANDI"/>
    <d v="2018-09-17T15:46:42"/>
    <d v="2018-09-17T15:46:42"/>
    <n v="0"/>
    <x v="0"/>
    <x v="1"/>
  </r>
  <r>
    <x v="3"/>
    <s v="1"/>
    <n v="277458"/>
    <x v="5806"/>
    <s v="İŞLEM"/>
    <s v="TESİS/SAYAÇ/ADRES KONTROL"/>
    <s v="TESİS/SAYAÇ/ADRES KONTROL"/>
    <s v="SAYAÇ KONTROLÜ"/>
    <x v="2"/>
    <s v="TALEP SONUÇLANDI"/>
    <d v="2018-09-19T11:19:30"/>
    <d v="2018-09-19T11:19:30"/>
    <n v="0"/>
    <x v="0"/>
    <x v="1"/>
  </r>
  <r>
    <x v="3"/>
    <s v="1"/>
    <n v="277458"/>
    <x v="5806"/>
    <s v="İŞLEM"/>
    <s v="USULSÜZ KULLANIM"/>
    <s v="USULSÜZ KULLANIM"/>
    <s v="Uyarı Mesajı Gönderimi"/>
    <x v="0"/>
    <s v="TALEP SONUÇLANDI"/>
    <d v="2018-09-13T12:19:53"/>
    <d v="2018-09-13T12:19:53"/>
    <n v="0"/>
    <x v="0"/>
    <x v="1"/>
  </r>
  <r>
    <x v="3"/>
    <s v="2"/>
    <n v="277458"/>
    <x v="5806"/>
    <s v="İŞLEM"/>
    <s v="FATURA KONTROLÜ"/>
    <s v="FATURA KONTROLÜ"/>
    <s v="FATURA KONTROLÜ"/>
    <x v="2"/>
    <s v="TALEP SONUÇLANDI"/>
    <d v="2018-09-11T13:38:56"/>
    <d v="2018-09-17T15:08:50"/>
    <n v="6.062430555553874"/>
    <x v="2"/>
    <x v="1"/>
  </r>
  <r>
    <x v="3"/>
    <s v="1"/>
    <n v="2781049"/>
    <x v="5807"/>
    <s v="İŞLEM"/>
    <s v="ABONE BİLGİ GÜNCELLEME"/>
    <s v="ABONE BİLGİ GÜNCELLEME"/>
    <s v="ABONE BİLGİ GÜNCELLEME"/>
    <x v="0"/>
    <s v="TALEP SONUÇLANDI"/>
    <d v="2018-09-01T12:30:57"/>
    <d v="2018-09-01T12:30:57"/>
    <n v="0"/>
    <x v="0"/>
    <x v="1"/>
  </r>
  <r>
    <x v="3"/>
    <s v="2"/>
    <n v="2781313"/>
    <x v="859"/>
    <s v="İŞLEM"/>
    <s v="FATURA KONTROLÜ"/>
    <s v="FATURA KONTROLÜ"/>
    <s v="FATURA KONTROLÜ"/>
    <x v="2"/>
    <s v="TALEP SONUÇLANDI"/>
    <d v="2018-09-18T11:48:26"/>
    <d v="2018-09-20T15:51:31"/>
    <n v="2.1688078703737119"/>
    <x v="0"/>
    <x v="1"/>
  </r>
  <r>
    <x v="3"/>
    <s v="1"/>
    <n v="2784076"/>
    <x v="5808"/>
    <s v="İŞLEM"/>
    <s v="AÇMA-KESME DURUMU"/>
    <s v="AÇMA-KESME DURUMU"/>
    <s v="AÇMA-KESME İTİRAZI"/>
    <x v="0"/>
    <s v="TALEP SONUÇLANDI"/>
    <d v="2018-09-19T12:47:21"/>
    <d v="2018-09-19T12:47:21"/>
    <n v="0"/>
    <x v="0"/>
    <x v="1"/>
  </r>
  <r>
    <x v="3"/>
    <s v="1"/>
    <n v="2791191"/>
    <x v="4230"/>
    <s v="İŞLEM"/>
    <s v="TAHSİLAT"/>
    <s v="ABONE ALACAK TALEBİ"/>
    <s v="Tahsilat İşlem Talebi"/>
    <x v="0"/>
    <s v="TALEP SONUÇLANDI"/>
    <d v="2018-09-03T19:51:32"/>
    <d v="2018-09-03T19:51:32"/>
    <n v="0"/>
    <x v="0"/>
    <x v="1"/>
  </r>
  <r>
    <x v="3"/>
    <s v="1"/>
    <n v="2791700"/>
    <x v="5809"/>
    <s v="İŞLEM"/>
    <s v="FATURA KONTROLÜ"/>
    <s v="FATURA KONTROLÜ"/>
    <s v="FATURA KONTROLÜ"/>
    <x v="2"/>
    <s v="TALEP SONUÇLANDI"/>
    <d v="2018-09-20T09:17:40"/>
    <d v="2018-09-20T09:17:40"/>
    <n v="0"/>
    <x v="0"/>
    <x v="1"/>
  </r>
  <r>
    <x v="3"/>
    <s v="1"/>
    <n v="2791700"/>
    <x v="5809"/>
    <s v="İŞLEM"/>
    <s v="TESİS/SAYAÇ/ADRES KONTROL"/>
    <s v="TESİS/SAYAÇ/ADRES KONTROL"/>
    <s v="SAYAÇ KONTROLÜ"/>
    <x v="2"/>
    <s v="TALEP SONUÇLANDI"/>
    <d v="2018-09-20T09:16:39"/>
    <d v="2018-09-20T09:16:39"/>
    <n v="0"/>
    <x v="0"/>
    <x v="1"/>
  </r>
  <r>
    <x v="3"/>
    <s v="2"/>
    <n v="279438"/>
    <x v="5810"/>
    <s v="İŞLEM"/>
    <s v="TAHSİLAT"/>
    <s v="ABONE ALACAK TALEBİ"/>
    <s v="Tahsilat İşlem Talebi"/>
    <x v="0"/>
    <s v="TALEP SONUÇLANDI"/>
    <d v="2018-09-09T17:35:15"/>
    <d v="2018-09-09T17:35:16"/>
    <n v="1.1574076779652387E-5"/>
    <x v="0"/>
    <x v="1"/>
  </r>
  <r>
    <x v="3"/>
    <s v="2"/>
    <n v="2798206"/>
    <x v="869"/>
    <s v="İŞLEM"/>
    <s v="TAHSİLAT"/>
    <s v="ABONE ALACAK TALEBİ"/>
    <s v="Tahsilat İşlem Talebi"/>
    <x v="0"/>
    <s v="TALEP SONUÇLANDI"/>
    <d v="2018-09-28T14:50:21"/>
    <d v="2018-09-28T14:50:21"/>
    <n v="0"/>
    <x v="0"/>
    <x v="1"/>
  </r>
  <r>
    <x v="3"/>
    <s v="2"/>
    <n v="2798206"/>
    <x v="870"/>
    <s v="İŞLEM"/>
    <s v="TAHSİLAT"/>
    <s v="ABONE ALACAK TALEBİ"/>
    <s v="Tahsilat İşlem Talebi"/>
    <x v="0"/>
    <s v="TALEP SONUÇLANDI"/>
    <d v="2018-09-28T14:50:38"/>
    <d v="2018-09-28T14:50:39"/>
    <n v="1.1574076779652387E-5"/>
    <x v="0"/>
    <x v="1"/>
  </r>
  <r>
    <x v="3"/>
    <s v="2"/>
    <n v="2798206"/>
    <x v="868"/>
    <s v="İŞLEM"/>
    <s v="TAHSİLAT"/>
    <s v="ABONE ALACAK TALEBİ"/>
    <s v="Tahsilat İşlem Talebi"/>
    <x v="0"/>
    <s v="TALEP SONUÇLANDI"/>
    <d v="2018-09-28T14:49:57"/>
    <d v="2018-09-28T14:49:58"/>
    <n v="1.1574076779652387E-5"/>
    <x v="0"/>
    <x v="1"/>
  </r>
  <r>
    <x v="3"/>
    <s v="2"/>
    <n v="2798206"/>
    <x v="867"/>
    <s v="İŞLEM"/>
    <s v="TAHSİLAT"/>
    <s v="ABONE ALACAK TALEBİ"/>
    <s v="Tahsilat İşlem Talebi"/>
    <x v="0"/>
    <s v="TALEP SONUÇLANDI"/>
    <d v="2018-09-28T14:49:36"/>
    <d v="2018-09-28T14:49:37"/>
    <n v="1.1574076779652387E-5"/>
    <x v="0"/>
    <x v="1"/>
  </r>
  <r>
    <x v="3"/>
    <s v="1"/>
    <n v="2804174"/>
    <x v="5811"/>
    <s v="İŞLEM"/>
    <s v="AÇMA-KESME DURUMU"/>
    <s v="AÇMA-KESME DURUMU"/>
    <s v="AÇMA-KESME İTİRAZI"/>
    <x v="0"/>
    <s v="TALEP SONUÇLANDI"/>
    <d v="2018-09-19T21:42:48"/>
    <d v="2018-09-19T21:42:48"/>
    <n v="0"/>
    <x v="0"/>
    <x v="1"/>
  </r>
  <r>
    <x v="3"/>
    <s v="1"/>
    <n v="2804174"/>
    <x v="5811"/>
    <s v="İŞLEM"/>
    <s v="TAHSİLAT"/>
    <s v="ABONE ALACAK TALEBİ"/>
    <s v="Tahsilat İşlem Talebi"/>
    <x v="0"/>
    <s v="TALEP SONUÇLANDI"/>
    <d v="2018-09-19T20:04:37"/>
    <d v="2018-09-19T20:04:37"/>
    <n v="0"/>
    <x v="0"/>
    <x v="1"/>
  </r>
  <r>
    <x v="3"/>
    <s v="1"/>
    <n v="2807287"/>
    <x v="877"/>
    <s v="İŞLEM"/>
    <s v="FATURA KONTROLÜ"/>
    <s v="FATURA KONTROLÜ"/>
    <s v="FATURA KONTROLÜ"/>
    <x v="2"/>
    <s v="TALEP SONUÇLANDI"/>
    <d v="2018-09-21T13:51:33"/>
    <d v="2018-09-21T13:51:33"/>
    <n v="0"/>
    <x v="0"/>
    <x v="1"/>
  </r>
  <r>
    <x v="3"/>
    <s v="1"/>
    <n v="2812346"/>
    <x v="5812"/>
    <s v="İŞLEM"/>
    <s v="AÇMA-KESME DURUMU"/>
    <s v="AÇMA-KESME DURUMU"/>
    <s v="AÇMA-KESME İTİRAZI"/>
    <x v="0"/>
    <s v="TALEP SONUÇLANDI"/>
    <d v="2018-09-10T14:32:20"/>
    <d v="2018-09-10T14:32:20"/>
    <n v="0"/>
    <x v="0"/>
    <x v="1"/>
  </r>
  <r>
    <x v="3"/>
    <s v="1"/>
    <n v="2814061"/>
    <x v="5813"/>
    <s v="İŞLEM"/>
    <s v="PSS ABONE TALEPLERİ"/>
    <s v="PSS ABONE TALEPLERİ"/>
    <s v="FARK GÜVENCE BEDELİ BİLGİSİ"/>
    <x v="1"/>
    <s v="TALEP SONUÇLANDI"/>
    <d v="2018-09-05T11:18:25"/>
    <d v="2018-09-05T11:18:25"/>
    <n v="0"/>
    <x v="0"/>
    <x v="1"/>
  </r>
  <r>
    <x v="3"/>
    <s v="2"/>
    <n v="2816108"/>
    <x v="4241"/>
    <s v="İŞLEM"/>
    <s v="TAHSİLAT"/>
    <s v="ABONE ALACAK TALEBİ"/>
    <s v="Tahsilat İşlem Talebi"/>
    <x v="0"/>
    <s v="TALEP SONUÇLANDI"/>
    <d v="2018-09-03T16:56:32"/>
    <d v="2018-09-03T16:56:32"/>
    <n v="0"/>
    <x v="0"/>
    <x v="1"/>
  </r>
  <r>
    <x v="3"/>
    <s v="1"/>
    <n v="2816540"/>
    <x v="5814"/>
    <s v="İŞLEM"/>
    <s v="TAHSİLAT"/>
    <s v="ABONE ALACAK TALEBİ"/>
    <s v="Tahsilat İşlem Talebi"/>
    <x v="0"/>
    <s v="TALEP SONUÇLANDI"/>
    <d v="2018-09-13T09:41:03"/>
    <d v="2018-09-13T09:41:03"/>
    <n v="0"/>
    <x v="0"/>
    <x v="1"/>
  </r>
  <r>
    <x v="3"/>
    <s v="1"/>
    <n v="2816671"/>
    <x v="5815"/>
    <s v="İŞLEM"/>
    <s v="AÇMA-KESME DURUMU"/>
    <s v="AÇMA-KESME DURUMU"/>
    <s v="AÇMA-KESME İTİRAZI"/>
    <x v="0"/>
    <s v="TALEP SONUÇLANDI"/>
    <d v="2018-09-10T15:50:47"/>
    <d v="2018-09-10T15:50:47"/>
    <n v="0"/>
    <x v="0"/>
    <x v="1"/>
  </r>
  <r>
    <x v="3"/>
    <s v="2"/>
    <n v="2817590"/>
    <x v="5816"/>
    <s v="İŞLEM"/>
    <s v="FATURA KONTROLÜ"/>
    <s v="FATURA KONTROLÜ"/>
    <s v="FATURA KONTROLÜ"/>
    <x v="2"/>
    <s v="TALEP SONUÇLANDI"/>
    <d v="2018-09-04T10:03:07"/>
    <d v="2018-09-04T10:03:07"/>
    <n v="0"/>
    <x v="0"/>
    <x v="1"/>
  </r>
  <r>
    <x v="3"/>
    <s v="2"/>
    <n v="2817590"/>
    <x v="5816"/>
    <s v="İŞLEM"/>
    <s v="ABONE BİLGİ GÜNCELLEME"/>
    <s v="ABONE BİLGİ GÜNCELLEME"/>
    <s v="ABONE BİLGİ GÜNCELLEME"/>
    <x v="0"/>
    <s v="TALEP SONUÇLANDI"/>
    <d v="2018-09-04T10:03:59"/>
    <d v="2018-09-04T14:07:58"/>
    <n v="0.169432870374294"/>
    <x v="0"/>
    <x v="1"/>
  </r>
  <r>
    <x v="3"/>
    <s v="1"/>
    <n v="2817784"/>
    <x v="2756"/>
    <s v="İŞLEM"/>
    <s v="FATURA KONTROLÜ"/>
    <s v="FATURA KONTROLÜ"/>
    <s v="FATURA KONTROLÜ"/>
    <x v="2"/>
    <s v="TALEP SONUÇLANDI"/>
    <d v="2018-09-22T13:33:25"/>
    <d v="2018-09-22T13:33:25"/>
    <n v="0"/>
    <x v="0"/>
    <x v="1"/>
  </r>
  <r>
    <x v="3"/>
    <s v="2"/>
    <n v="2817784"/>
    <x v="2756"/>
    <s v="İŞLEM"/>
    <s v="KAMPANYA SÖZLEŞMESİ KONTROL VE TALEPLERİ"/>
    <s v="KAMPANYA SÖZLEŞMESİ KONTROL VE TALEPLERİ"/>
    <s v="KAMPANYA TARİFE İTİRAZI"/>
    <x v="3"/>
    <s v="TALEP SONUÇLANDI"/>
    <d v="2018-09-22T13:30:41"/>
    <d v="2018-09-27T14:52:23"/>
    <n v="5.0567361111097853"/>
    <x v="2"/>
    <x v="1"/>
  </r>
  <r>
    <x v="3"/>
    <s v="1"/>
    <n v="2820215"/>
    <x v="884"/>
    <s v="İŞLEM"/>
    <s v="ABONE BİLGİ GÜNCELLEME"/>
    <s v="ABONE BİLGİ GÜNCELLEME"/>
    <s v="ABONE BİLGİ GÜNCELLEME"/>
    <x v="0"/>
    <s v="TALEP SONUÇLANDI"/>
    <d v="2018-09-14T20:17:49"/>
    <d v="2018-09-14T20:17:49"/>
    <n v="0"/>
    <x v="0"/>
    <x v="1"/>
  </r>
  <r>
    <x v="3"/>
    <s v="2"/>
    <n v="2820215"/>
    <x v="884"/>
    <s v="İŞLEM"/>
    <s v="FATURA KONTROLÜ"/>
    <s v="FATURA KONTROLÜ"/>
    <s v="FATURA KONTROLÜ"/>
    <x v="2"/>
    <s v="TALEP SONUÇLANDI"/>
    <d v="2018-09-14T20:17:16"/>
    <d v="2018-09-18T08:42:29"/>
    <n v="3.5175115740785259"/>
    <x v="2"/>
    <x v="1"/>
  </r>
  <r>
    <x v="3"/>
    <s v="1"/>
    <n v="2821160"/>
    <x v="4243"/>
    <s v="İŞLEM"/>
    <s v="ABONE BİLGİ GÜNCELLEME"/>
    <s v="ABONE BİLGİ GÜNCELLEME"/>
    <s v="ABONE BİLGİ GÜNCELLEME"/>
    <x v="0"/>
    <s v="TALEP SONUÇLANDI"/>
    <d v="2018-09-10T09:21:56"/>
    <d v="2018-09-10T09:21:56"/>
    <n v="0"/>
    <x v="0"/>
    <x v="1"/>
  </r>
  <r>
    <x v="3"/>
    <s v="2"/>
    <n v="2821160"/>
    <x v="4243"/>
    <s v="İŞLEM"/>
    <s v="FATURA KONTROLÜ"/>
    <s v="FATURA KONTROLÜ"/>
    <s v="FATURA KONTROLÜ"/>
    <x v="2"/>
    <s v="TALEP SONUÇLANDI"/>
    <d v="2018-09-10T09:20:53"/>
    <d v="2018-09-10T09:20:54"/>
    <n v="1.1574076779652387E-5"/>
    <x v="0"/>
    <x v="1"/>
  </r>
  <r>
    <x v="3"/>
    <s v="1"/>
    <n v="2827250"/>
    <x v="5817"/>
    <s v="İŞLEM"/>
    <s v="ABONE BİLGİ GÜNCELLEME"/>
    <s v="ABONE BİLGİ GÜNCELLEME"/>
    <s v="ABONE BİLGİ GÜNCELLEME"/>
    <x v="0"/>
    <s v="TALEP SONUÇLANDI"/>
    <d v="2018-09-11T11:18:01"/>
    <d v="2018-09-11T11:18:01"/>
    <n v="0"/>
    <x v="0"/>
    <x v="1"/>
  </r>
  <r>
    <x v="3"/>
    <s v="1"/>
    <n v="282961"/>
    <x v="5818"/>
    <s v="İŞLEM"/>
    <s v="FATURA KONTROLÜ"/>
    <s v="FATURA KONTROLÜ"/>
    <s v="FATURA KONTROLÜ"/>
    <x v="2"/>
    <s v="TALEP SONUÇLANDI"/>
    <d v="2018-09-20T09:30:45"/>
    <d v="2018-09-20T09:30:45"/>
    <n v="0"/>
    <x v="0"/>
    <x v="1"/>
  </r>
  <r>
    <x v="3"/>
    <s v="2"/>
    <n v="2831502"/>
    <x v="891"/>
    <s v="İŞLEM"/>
    <s v="FATURA KONTROLÜ"/>
    <s v="FATURA KONTROLÜ"/>
    <s v="FATURA KONTROLÜ"/>
    <x v="2"/>
    <s v="TALEP SONUÇLANDI"/>
    <d v="2018-09-07T23:42:56"/>
    <d v="2018-09-07T23:42:56"/>
    <n v="0"/>
    <x v="0"/>
    <x v="1"/>
  </r>
  <r>
    <x v="3"/>
    <s v="1"/>
    <n v="2836604"/>
    <x v="5819"/>
    <s v="İŞLEM"/>
    <s v="FATURA KONTROLÜ"/>
    <s v="FATURA KONTROLÜ"/>
    <s v="FATURA KONTROLÜ"/>
    <x v="2"/>
    <s v="TALEP SONUÇLANDI"/>
    <d v="2018-09-27T14:25:08"/>
    <d v="2018-09-27T14:25:08"/>
    <n v="0"/>
    <x v="0"/>
    <x v="1"/>
  </r>
  <r>
    <x v="3"/>
    <s v="1"/>
    <n v="2837798"/>
    <x v="5820"/>
    <s v="İŞLEM"/>
    <s v="FATURA KONTROLÜ"/>
    <s v="FATURA KONTROLÜ"/>
    <s v="FATURA KONTROLÜ"/>
    <x v="2"/>
    <s v="TALEP SONUÇLANDI"/>
    <d v="2018-09-10T11:12:18"/>
    <d v="2018-09-10T11:12:18"/>
    <n v="0"/>
    <x v="0"/>
    <x v="1"/>
  </r>
  <r>
    <x v="3"/>
    <s v="1"/>
    <n v="2839266"/>
    <x v="5821"/>
    <s v="İŞLEM"/>
    <s v="FATURA KONTROLÜ"/>
    <s v="FATURA KONTROLÜ"/>
    <s v="FATURA KONTROLÜ"/>
    <x v="2"/>
    <s v="TALEP SONUÇLANDI"/>
    <d v="2018-09-27T18:07:57"/>
    <d v="2018-09-27T18:07:57"/>
    <n v="0"/>
    <x v="0"/>
    <x v="1"/>
  </r>
  <r>
    <x v="3"/>
    <s v="1"/>
    <n v="2840440"/>
    <x v="5822"/>
    <s v="İŞLEM"/>
    <s v="AÇMA-KESME DURUMU"/>
    <s v="AÇMA-KESME DURUMU"/>
    <s v="AÇMA-KESME İTİRAZI"/>
    <x v="0"/>
    <s v="TALEP SONUÇLANDI"/>
    <d v="2018-09-11T14:19:45"/>
    <d v="2018-09-11T14:19:45"/>
    <n v="0"/>
    <x v="0"/>
    <x v="1"/>
  </r>
  <r>
    <x v="3"/>
    <s v="1"/>
    <n v="2846058"/>
    <x v="5823"/>
    <s v="İŞLEM"/>
    <s v="FATURA KONTROLÜ"/>
    <s v="FATURA KONTROLÜ"/>
    <s v="FATURA KONTROLÜ"/>
    <x v="2"/>
    <s v="TALEP SONUÇLANDI"/>
    <d v="2018-09-27T15:10:01"/>
    <d v="2018-09-27T15:10:01"/>
    <n v="0"/>
    <x v="0"/>
    <x v="1"/>
  </r>
  <r>
    <x v="3"/>
    <s v="1"/>
    <n v="2846058"/>
    <x v="5823"/>
    <s v="İŞLEM"/>
    <s v="TESİS/SAYAÇ/ADRES KONTROL"/>
    <s v="TESİS/SAYAÇ/ADRES KONTROL"/>
    <s v="SAYAÇ KONTROLÜ"/>
    <x v="2"/>
    <s v="ÇALIŞILIYOR"/>
    <d v="2018-09-27T15:11:44"/>
    <d v="2018-09-27T15:11:44"/>
    <n v="0"/>
    <x v="0"/>
    <x v="1"/>
  </r>
  <r>
    <x v="3"/>
    <s v="1"/>
    <n v="2846431"/>
    <x v="5824"/>
    <s v="İŞLEM"/>
    <s v="REZERV ENDEKS İNCELEME TALEBİ"/>
    <s v="REZERV ENDEKS İNCELEME TALEBİ"/>
    <s v="endeks incelemesi için tahakkuka gönder"/>
    <x v="2"/>
    <s v="TALEP SONUÇLANDI"/>
    <d v="2018-09-18T08:57:44"/>
    <d v="2018-09-18T08:57:44"/>
    <n v="0"/>
    <x v="0"/>
    <x v="1"/>
  </r>
  <r>
    <x v="3"/>
    <s v="1"/>
    <n v="2850580"/>
    <x v="5825"/>
    <s v="İŞLEM"/>
    <s v="TAHSİLAT"/>
    <s v="ABONE ALACAK TALEBİ"/>
    <s v="Tahsilat İşlem Talebi"/>
    <x v="0"/>
    <s v="TALEP SONUÇLANDI"/>
    <d v="2018-09-26T15:06:55"/>
    <d v="2018-09-26T15:06:55"/>
    <n v="0"/>
    <x v="0"/>
    <x v="1"/>
  </r>
  <r>
    <x v="3"/>
    <s v="1"/>
    <n v="2851511"/>
    <x v="5826"/>
    <s v="İŞLEM"/>
    <s v="AÇMA-KESME DURUMU"/>
    <s v="AÇMA-KESME DURUMU"/>
    <s v="AÇMA-KESME İTİRAZI"/>
    <x v="0"/>
    <s v="TALEP SONUÇLANDI"/>
    <d v="2018-09-19T13:49:57"/>
    <d v="2018-09-19T13:49:57"/>
    <n v="0"/>
    <x v="0"/>
    <x v="1"/>
  </r>
  <r>
    <x v="3"/>
    <s v="1"/>
    <n v="2854357"/>
    <x v="4255"/>
    <s v="İŞLEM"/>
    <s v="TAHSİLAT"/>
    <s v="ABONE ALACAK TALEBİ"/>
    <s v="Tahsilat İşlem Talebi"/>
    <x v="0"/>
    <s v="TALEP SONUÇLANDI"/>
    <d v="2018-09-27T09:59:41"/>
    <d v="2018-09-27T09:59:41"/>
    <n v="0"/>
    <x v="0"/>
    <x v="1"/>
  </r>
  <r>
    <x v="3"/>
    <s v="1"/>
    <n v="2854407"/>
    <x v="5827"/>
    <s v="İŞLEM"/>
    <s v="FATURA KONTROLÜ"/>
    <s v="FATURA KONTROLÜ"/>
    <s v="FATURA KONTROLÜ"/>
    <x v="2"/>
    <s v="TALEP SONUÇLANDI"/>
    <d v="2018-09-14T16:22:15"/>
    <d v="2018-09-14T16:22:15"/>
    <n v="0"/>
    <x v="0"/>
    <x v="1"/>
  </r>
  <r>
    <x v="3"/>
    <s v="1"/>
    <n v="2857705"/>
    <x v="5828"/>
    <s v="İŞLEM"/>
    <s v="FATURA KONTROLÜ"/>
    <s v="FATURA KONTROLÜ"/>
    <s v="FATURA KONTROLÜ"/>
    <x v="2"/>
    <s v="TALEP SONUÇLANDI"/>
    <d v="2018-09-08T14:31:42"/>
    <d v="2018-09-08T14:31:42"/>
    <n v="0"/>
    <x v="0"/>
    <x v="1"/>
  </r>
  <r>
    <x v="3"/>
    <s v="2"/>
    <n v="2857705"/>
    <x v="5828"/>
    <s v="İŞLEM"/>
    <s v="TAHSİLAT"/>
    <s v="ABONE ALACAK TALEBİ"/>
    <s v="Tahsilat İşlem Talebi"/>
    <x v="0"/>
    <s v="TALEP SONUÇLANDI"/>
    <d v="2018-09-08T14:30:20"/>
    <d v="2018-09-08T14:30:21"/>
    <n v="1.1574076779652387E-5"/>
    <x v="0"/>
    <x v="1"/>
  </r>
  <r>
    <x v="3"/>
    <s v="2"/>
    <n v="2860432"/>
    <x v="2776"/>
    <s v="İŞLEM"/>
    <s v="AÇMA-KESME DURUMU"/>
    <s v="AÇMA-KESME DURUMU"/>
    <s v="AÇMA-KESME İTİRAZI"/>
    <x v="0"/>
    <s v="TALEP SONUÇLANDI"/>
    <d v="2018-09-12T18:11:44"/>
    <d v="2018-09-13T16:00:12"/>
    <n v="0.90865740740991896"/>
    <x v="0"/>
    <x v="1"/>
  </r>
  <r>
    <x v="3"/>
    <s v="1"/>
    <n v="2862373"/>
    <x v="5829"/>
    <s v="İŞLEM"/>
    <s v="TAHSİLAT"/>
    <s v="ABONE ALACAK TALEBİ"/>
    <s v="Tahsilat İşlem Talebi"/>
    <x v="0"/>
    <s v="TALEP SONUÇLANDI"/>
    <d v="2018-09-11T10:07:14"/>
    <d v="2018-09-11T10:07:14"/>
    <n v="0"/>
    <x v="0"/>
    <x v="1"/>
  </r>
  <r>
    <x v="3"/>
    <s v="1"/>
    <n v="2863804"/>
    <x v="5830"/>
    <s v="İŞLEM"/>
    <s v="ABONELİK BAŞVURUSU"/>
    <s v="ABONELİK BAŞVURUSU"/>
    <s v="ABONELİK BAŞVURUSU"/>
    <x v="0"/>
    <s v="TALEP SONUÇLANDI"/>
    <d v="2018-09-18T14:21:09"/>
    <d v="2018-09-18T14:21:09"/>
    <n v="0"/>
    <x v="0"/>
    <x v="1"/>
  </r>
  <r>
    <x v="3"/>
    <s v="1"/>
    <n v="2867554"/>
    <x v="5831"/>
    <s v="İŞLEM"/>
    <s v="FATURA KONTROLÜ"/>
    <s v="FATURA KONTROLÜ"/>
    <s v="FATURA KONTROLÜ"/>
    <x v="2"/>
    <s v="TALEP SONUÇLANDI"/>
    <d v="2018-09-18T22:15:06"/>
    <d v="2018-09-18T22:15:06"/>
    <n v="0"/>
    <x v="0"/>
    <x v="1"/>
  </r>
  <r>
    <x v="3"/>
    <s v="1"/>
    <n v="2870018"/>
    <x v="5832"/>
    <s v="İŞLEM"/>
    <s v="FATURA KONTROLÜ"/>
    <s v="FATURA KONTROLÜ"/>
    <s v="FATURA KONTROLÜ"/>
    <x v="2"/>
    <s v="TALEP SONUÇLANDI"/>
    <d v="2018-09-24T16:16:27"/>
    <d v="2018-09-24T16:16:27"/>
    <n v="0"/>
    <x v="0"/>
    <x v="1"/>
  </r>
  <r>
    <x v="3"/>
    <s v="1"/>
    <n v="287021"/>
    <x v="5833"/>
    <s v="İŞLEM"/>
    <s v="FATURA KONTROLÜ"/>
    <s v="FATURA KONTROLÜ"/>
    <s v="FATURA KONTROLÜ"/>
    <x v="2"/>
    <s v="TALEP SONUÇLANDI"/>
    <d v="2018-09-18T09:32:52"/>
    <d v="2018-09-18T09:32:52"/>
    <n v="0"/>
    <x v="0"/>
    <x v="1"/>
  </r>
  <r>
    <x v="3"/>
    <s v="1"/>
    <n v="2878495"/>
    <x v="5834"/>
    <s v="İŞLEM"/>
    <s v="AÇMA-KESME DURUMU"/>
    <s v="AÇMA-KESME DURUMU"/>
    <s v="AÇMA-KESME İTİRAZI"/>
    <x v="0"/>
    <s v="TALEP SONUÇLANDI"/>
    <d v="2018-09-17T14:00:12"/>
    <d v="2018-09-17T14:00:12"/>
    <n v="0"/>
    <x v="0"/>
    <x v="1"/>
  </r>
  <r>
    <x v="3"/>
    <s v="1"/>
    <n v="2880098"/>
    <x v="5835"/>
    <s v="İŞLEM"/>
    <s v="FATURA KONTROLÜ"/>
    <s v="FATURA KONTROLÜ"/>
    <s v="FATURA KONTROLÜ"/>
    <x v="2"/>
    <s v="TALEP SONUÇLANDI"/>
    <d v="2018-09-12T20:06:48"/>
    <d v="2018-09-12T20:06:48"/>
    <n v="0"/>
    <x v="0"/>
    <x v="1"/>
  </r>
  <r>
    <x v="3"/>
    <s v="1"/>
    <n v="288099"/>
    <x v="5836"/>
    <s v="İŞLEM"/>
    <s v="FATURA KONTROLÜ"/>
    <s v="FATURA KONTROLÜ"/>
    <s v="FATURA KONTROLÜ"/>
    <x v="2"/>
    <s v="TALEP SONUÇLANDI"/>
    <d v="2018-09-19T23:25:49"/>
    <d v="2018-09-19T23:25:49"/>
    <n v="0"/>
    <x v="0"/>
    <x v="1"/>
  </r>
  <r>
    <x v="3"/>
    <s v="2"/>
    <n v="2881455"/>
    <x v="913"/>
    <s v="İŞLEM"/>
    <s v="TAHSİLAT"/>
    <s v="ABONE ALACAK TALEBİ"/>
    <s v="Tahsilat İşlem Talebi"/>
    <x v="0"/>
    <s v="TALEP SONUÇLANDI"/>
    <d v="2018-09-17T11:46:13"/>
    <d v="2018-09-17T11:46:13"/>
    <n v="0"/>
    <x v="0"/>
    <x v="1"/>
  </r>
  <r>
    <x v="3"/>
    <s v="1"/>
    <n v="2881673"/>
    <x v="5837"/>
    <s v="İŞLEM"/>
    <s v="TESİS/SAYAÇ/ADRES KONTROL"/>
    <s v="TESİS/SAYAÇ/ADRES KONTROL"/>
    <s v="SAYAÇ KONTROLÜ"/>
    <x v="2"/>
    <s v="TALEP SONUÇLANDI"/>
    <d v="2018-09-10T09:32:43"/>
    <d v="2018-09-10T09:32:43"/>
    <n v="0"/>
    <x v="0"/>
    <x v="1"/>
  </r>
  <r>
    <x v="3"/>
    <s v="1"/>
    <n v="2895584"/>
    <x v="5838"/>
    <s v="İŞLEM"/>
    <s v="AÇMA-KESME DURUMU"/>
    <s v="AÇMA-KESME DURUMU"/>
    <s v="AÇMA-KESME İTİRAZI"/>
    <x v="0"/>
    <s v="TALEP SONUÇLANDI"/>
    <d v="2018-09-12T15:38:01"/>
    <d v="2018-09-12T15:38:01"/>
    <n v="0"/>
    <x v="0"/>
    <x v="1"/>
  </r>
  <r>
    <x v="3"/>
    <s v="1"/>
    <n v="2896209"/>
    <x v="5839"/>
    <s v="İŞLEM"/>
    <s v="FATURA KONTROLÜ"/>
    <s v="FATURA KONTROLÜ"/>
    <s v="FATURA KONTROLÜ"/>
    <x v="2"/>
    <s v="TALEP SONUÇLANDI"/>
    <d v="2018-09-18T09:38:22"/>
    <d v="2018-09-18T09:38:22"/>
    <n v="0"/>
    <x v="0"/>
    <x v="1"/>
  </r>
  <r>
    <x v="3"/>
    <s v="1"/>
    <n v="2896260"/>
    <x v="5840"/>
    <s v="İŞLEM"/>
    <s v="FATURA KONTROLÜ"/>
    <s v="FATURA KONTROLÜ"/>
    <s v="FATURA KONTROLÜ"/>
    <x v="2"/>
    <s v="TALEP SONUÇLANDI"/>
    <d v="2018-09-18T19:44:22"/>
    <d v="2018-09-18T19:44:22"/>
    <n v="0"/>
    <x v="0"/>
    <x v="1"/>
  </r>
  <r>
    <x v="3"/>
    <s v="1"/>
    <n v="2898128"/>
    <x v="5841"/>
    <s v="İŞLEM"/>
    <s v="FATURA KONTROLÜ"/>
    <s v="FATURA KONTROLÜ"/>
    <s v="FATURA KONTROLÜ"/>
    <x v="2"/>
    <s v="TALEP SONUÇLANDI"/>
    <d v="2018-09-20T15:00:01"/>
    <d v="2018-09-20T15:00:01"/>
    <n v="0"/>
    <x v="0"/>
    <x v="1"/>
  </r>
  <r>
    <x v="3"/>
    <s v="2"/>
    <n v="2900133"/>
    <x v="5842"/>
    <s v="İŞLEM"/>
    <s v="AÇMA-KESME DURUMU"/>
    <s v="AÇMA-KESME DURUMU"/>
    <s v="AÇMA-KESME İTİRAZI"/>
    <x v="0"/>
    <s v="TALEP SONUÇLANDI"/>
    <d v="2018-09-18T11:33:48"/>
    <d v="2018-09-18T11:33:48"/>
    <n v="0"/>
    <x v="0"/>
    <x v="1"/>
  </r>
  <r>
    <x v="3"/>
    <s v="1"/>
    <n v="290026"/>
    <x v="5843"/>
    <s v="İŞLEM"/>
    <s v="AÇMA-KESME DURUMU"/>
    <s v="AÇMA-KESME DURUMU"/>
    <s v="AÇMA-KESME İTİRAZI"/>
    <x v="0"/>
    <s v="TALEP SONUÇLANDI"/>
    <d v="2018-09-21T14:12:50"/>
    <d v="2018-09-21T14:12:50"/>
    <n v="0"/>
    <x v="0"/>
    <x v="1"/>
  </r>
  <r>
    <x v="3"/>
    <s v="1"/>
    <n v="2904057"/>
    <x v="5844"/>
    <s v="İŞLEM"/>
    <s v="TÜKETİM İTİRAZI"/>
    <s v="TÜKETİM İTİRAZI"/>
    <s v="Müşteri İle Uzlaşıldı"/>
    <x v="0"/>
    <s v="TALEP SONUÇLANDI"/>
    <d v="2018-09-11T11:01:34"/>
    <d v="2018-09-11T11:01:34"/>
    <n v="0"/>
    <x v="0"/>
    <x v="1"/>
  </r>
  <r>
    <x v="3"/>
    <s v="1"/>
    <n v="2904057"/>
    <x v="5844"/>
    <s v="İŞLEM"/>
    <s v="TÜKETİM İTİRAZI"/>
    <s v="TÜKETİM İTİRAZI"/>
    <s v="DAĞITIM ENDEKS KONTROLÜ"/>
    <x v="0"/>
    <s v="TALEP SONUÇLANDI"/>
    <d v="2018-09-11T11:18:56"/>
    <d v="2018-09-11T11:18:56"/>
    <n v="0"/>
    <x v="0"/>
    <x v="1"/>
  </r>
  <r>
    <x v="3"/>
    <s v="1"/>
    <n v="2906321"/>
    <x v="5845"/>
    <s v="İŞLEM"/>
    <s v="AÇMA-KESME DURUMU"/>
    <s v="AÇMA-KESME DURUMU"/>
    <s v="AÇMA-KESME İTİRAZI"/>
    <x v="0"/>
    <s v="TALEP SONUÇLANDI"/>
    <d v="2018-09-03T13:24:32"/>
    <d v="2018-09-03T13:24:32"/>
    <n v="0"/>
    <x v="0"/>
    <x v="1"/>
  </r>
  <r>
    <x v="3"/>
    <s v="2"/>
    <n v="2908414"/>
    <x v="5846"/>
    <s v="İŞLEM"/>
    <s v="FATURA KONTROLÜ"/>
    <s v="FATURA KONTROLÜ"/>
    <s v="FATURA KONTROLÜ"/>
    <x v="2"/>
    <s v="TALEP SONUÇLANDI"/>
    <d v="2018-09-04T11:37:46"/>
    <d v="2018-09-12T10:27:43"/>
    <n v="7.9513541666674428"/>
    <x v="2"/>
    <x v="1"/>
  </r>
  <r>
    <x v="3"/>
    <s v="1"/>
    <n v="2908898"/>
    <x v="5847"/>
    <s v="İŞLEM"/>
    <s v="REZERV ENDEKS İNCELEME TALEBİ"/>
    <s v="REZERV ENDEKS İNCELEME TALEBİ"/>
    <s v="endeks incelemesi için tahakkuka gönder"/>
    <x v="2"/>
    <s v="TALEP SONUÇLANDI"/>
    <d v="2018-09-07T11:11:46"/>
    <d v="2018-09-07T11:11:46"/>
    <n v="0"/>
    <x v="0"/>
    <x v="1"/>
  </r>
  <r>
    <x v="3"/>
    <s v="1"/>
    <n v="2912714"/>
    <x v="5848"/>
    <s v="İŞLEM"/>
    <s v="REZERV ENDEKS İNCELEME TALEBİ"/>
    <s v="REZERV ENDEKS İNCELEME TALEBİ"/>
    <s v="endeks incelemesi için tahakkuka gönder"/>
    <x v="2"/>
    <s v="TALEP SONUÇLANDI"/>
    <d v="2018-09-26T11:12:00"/>
    <d v="2018-09-26T11:12:00"/>
    <n v="0"/>
    <x v="0"/>
    <x v="1"/>
  </r>
  <r>
    <x v="3"/>
    <s v="2"/>
    <n v="2913528"/>
    <x v="4278"/>
    <s v="İŞLEM"/>
    <s v="FATURA KONTROLÜ"/>
    <s v="FATURA KONTROLÜ"/>
    <s v="FATURA KONTROLÜ"/>
    <x v="2"/>
    <s v="TALEP SONUÇLANDI"/>
    <d v="2018-09-06T11:14:22"/>
    <d v="2018-09-06T11:28:22"/>
    <n v="9.7222222248092294E-3"/>
    <x v="0"/>
    <x v="1"/>
  </r>
  <r>
    <x v="3"/>
    <s v="1"/>
    <n v="2920606"/>
    <x v="5849"/>
    <s v="İŞLEM"/>
    <s v="AÇMA-KESME DURUMU"/>
    <s v="AÇMA-KESME DURUMU"/>
    <s v="AÇMA-KESME İTİRAZI"/>
    <x v="0"/>
    <s v="TALEP SONUÇLANDI"/>
    <d v="2018-09-06T13:05:03"/>
    <d v="2018-09-06T13:05:03"/>
    <n v="0"/>
    <x v="0"/>
    <x v="1"/>
  </r>
  <r>
    <x v="3"/>
    <s v="1"/>
    <n v="2920684"/>
    <x v="5850"/>
    <s v="İŞLEM"/>
    <s v="FATURA KONTROLÜ"/>
    <s v="FATURA KONTROLÜ"/>
    <s v="FATURA KONTROLÜ"/>
    <x v="2"/>
    <s v="TALEP SONUÇLANDI"/>
    <d v="2018-09-07T16:53:35"/>
    <d v="2018-09-07T16:53:35"/>
    <n v="0"/>
    <x v="0"/>
    <x v="1"/>
  </r>
  <r>
    <x v="3"/>
    <s v="2"/>
    <n v="2923953"/>
    <x v="2801"/>
    <s v="İŞLEM"/>
    <s v="AÇMA-KESME DURUMU"/>
    <s v="AÇMA-KESME DURUMU"/>
    <s v="AÇMA-KESME İTİRAZI"/>
    <x v="0"/>
    <s v="TALEP SONUÇLANDI"/>
    <d v="2018-09-11T16:06:36"/>
    <d v="2018-09-12T11:56:49"/>
    <n v="0.82653935185226146"/>
    <x v="0"/>
    <x v="1"/>
  </r>
  <r>
    <x v="3"/>
    <s v="1"/>
    <n v="293084"/>
    <x v="5851"/>
    <s v="İŞLEM"/>
    <s v="AÇMA-KESME DURUMU"/>
    <s v="AÇMA-KESME DURUMU"/>
    <s v="AÇMA-KESME İTİRAZI"/>
    <x v="0"/>
    <s v="TALEP SONUÇLANDI"/>
    <d v="2018-09-21T13:01:12"/>
    <d v="2018-09-21T13:01:12"/>
    <n v="0"/>
    <x v="0"/>
    <x v="1"/>
  </r>
  <r>
    <x v="3"/>
    <s v="1"/>
    <n v="2932692"/>
    <x v="5852"/>
    <s v="İŞLEM"/>
    <s v="ABONE BİLGİ GÜNCELLEME"/>
    <s v="ABONE BİLGİ GÜNCELLEME"/>
    <s v="ABONE BİLGİ GÜNCELLEME"/>
    <x v="0"/>
    <s v="TALEP SONUÇLANDI"/>
    <d v="2018-09-25T11:20:01"/>
    <d v="2018-09-25T11:20:01"/>
    <n v="0"/>
    <x v="0"/>
    <x v="1"/>
  </r>
  <r>
    <x v="3"/>
    <s v="1"/>
    <n v="2933543"/>
    <x v="5853"/>
    <s v="İŞLEM"/>
    <s v="AÇMA-KESME DURUMU"/>
    <s v="AÇMA-KESME DURUMU"/>
    <s v="AÇMA-KESME İTİRAZI"/>
    <x v="0"/>
    <s v="TALEP SONUÇLANDI"/>
    <d v="2018-09-20T16:52:28"/>
    <d v="2018-09-20T16:52:28"/>
    <n v="0"/>
    <x v="0"/>
    <x v="1"/>
  </r>
  <r>
    <x v="3"/>
    <s v="2"/>
    <n v="2942029"/>
    <x v="5854"/>
    <s v="İŞLEM"/>
    <s v="FATURA KONTROLÜ"/>
    <s v="FATURA KONTROLÜ"/>
    <s v="FATURA KONTROLÜ"/>
    <x v="2"/>
    <s v="TALEP SONUÇLANDI"/>
    <d v="2018-09-07T10:43:10"/>
    <d v="2018-09-07T10:43:11"/>
    <n v="1.1574076779652387E-5"/>
    <x v="0"/>
    <x v="1"/>
  </r>
  <r>
    <x v="3"/>
    <s v="2"/>
    <n v="2942400"/>
    <x v="5855"/>
    <s v="İŞLEM"/>
    <s v="TAHSİLAT"/>
    <s v="ABONE ALACAK TALEBİ"/>
    <s v="Tahsilat İşlem Talebi"/>
    <x v="0"/>
    <s v="TALEP SONUÇLANDI"/>
    <d v="2018-09-07T19:21:59"/>
    <d v="2018-09-07T19:21:59"/>
    <n v="0"/>
    <x v="0"/>
    <x v="1"/>
  </r>
  <r>
    <x v="3"/>
    <s v="1"/>
    <n v="2945174"/>
    <x v="5856"/>
    <s v="İŞLEM"/>
    <s v="FATURA KONTROLÜ"/>
    <s v="FATURA KONTROLÜ"/>
    <s v="FATURA KONTROLÜ"/>
    <x v="2"/>
    <s v="TALEP SONUÇLANDI"/>
    <d v="2018-09-14T12:17:45"/>
    <d v="2018-09-14T12:17:45"/>
    <n v="0"/>
    <x v="0"/>
    <x v="1"/>
  </r>
  <r>
    <x v="3"/>
    <s v="1"/>
    <n v="2949228"/>
    <x v="5857"/>
    <s v="İŞLEM"/>
    <s v="AÇMA-KESME DURUMU"/>
    <s v="AÇMA-KESME DURUMU"/>
    <s v="AÇMA-KESME İTİRAZI"/>
    <x v="0"/>
    <s v="TALEP SONUÇLANDI"/>
    <d v="2018-09-17T14:35:24"/>
    <d v="2018-09-17T14:35:24"/>
    <n v="0"/>
    <x v="0"/>
    <x v="1"/>
  </r>
  <r>
    <x v="3"/>
    <s v="1"/>
    <n v="2951996"/>
    <x v="5858"/>
    <s v="İŞLEM"/>
    <s v="ABONE BİLGİ GÜNCELLEME"/>
    <s v="ABONE BİLGİ GÜNCELLEME"/>
    <s v="ABONE BİLGİ GÜNCELLEME"/>
    <x v="0"/>
    <s v="TALEP SONUÇLANDI"/>
    <d v="2018-09-11T16:47:01"/>
    <d v="2018-09-11T16:47:01"/>
    <n v="0"/>
    <x v="0"/>
    <x v="1"/>
  </r>
  <r>
    <x v="3"/>
    <s v="2"/>
    <n v="2951996"/>
    <x v="5858"/>
    <s v="İŞLEM"/>
    <s v="FATURA KONTROLÜ"/>
    <s v="FATURA KONTROLÜ"/>
    <s v="FATURA KONTROLÜ"/>
    <x v="2"/>
    <s v="TALEP SONUÇLANDI"/>
    <d v="2018-09-11T16:46:17"/>
    <d v="2018-09-11T16:47:28"/>
    <n v="8.2175925490446389E-4"/>
    <x v="0"/>
    <x v="1"/>
  </r>
  <r>
    <x v="3"/>
    <s v="1"/>
    <n v="2963146"/>
    <x v="5859"/>
    <s v="İŞLEM"/>
    <s v="TAHSİLAT"/>
    <s v="ABONE ALACAK TALEBİ"/>
    <s v="Tahsilat İşlem Talebi"/>
    <x v="0"/>
    <s v="TALEP SONUÇLANDI"/>
    <d v="2018-09-18T18:01:47"/>
    <d v="2018-09-18T18:01:47"/>
    <n v="0"/>
    <x v="0"/>
    <x v="1"/>
  </r>
  <r>
    <x v="3"/>
    <s v="1"/>
    <n v="2966281"/>
    <x v="5860"/>
    <s v="İŞLEM"/>
    <s v="ABONE BİLGİ GÜNCELLEME"/>
    <s v="ABONE BİLGİ GÜNCELLEME"/>
    <s v="ABONE BİLGİ GÜNCELLEME"/>
    <x v="0"/>
    <s v="TALEP SONUÇLANDI"/>
    <d v="2018-09-28T14:23:14"/>
    <d v="2018-09-28T14:23:14"/>
    <n v="0"/>
    <x v="0"/>
    <x v="1"/>
  </r>
  <r>
    <x v="3"/>
    <s v="1"/>
    <n v="2966410"/>
    <x v="5861"/>
    <s v="İŞLEM"/>
    <s v="GENEL TALEPLER"/>
    <s v="GENEL TALEPLER"/>
    <s v="RESMİ KURUM GÖNDERİLERİ"/>
    <x v="4"/>
    <s v="TALEP SONUÇLANDI"/>
    <d v="2018-09-24T17:35:04"/>
    <d v="2018-09-24T17:35:04"/>
    <n v="0"/>
    <x v="0"/>
    <x v="1"/>
  </r>
  <r>
    <x v="3"/>
    <s v="2"/>
    <n v="2967473"/>
    <x v="5862"/>
    <s v="İŞLEM"/>
    <s v="FATURA KONTROLÜ"/>
    <s v="FATURA KONTROLÜ"/>
    <s v="FATURA KONTROLÜ"/>
    <x v="2"/>
    <s v="TALEP SONUÇLANDI"/>
    <d v="2018-09-19T10:52:28"/>
    <d v="2018-09-21T16:05:35"/>
    <n v="2.2174421296294895"/>
    <x v="0"/>
    <x v="1"/>
  </r>
  <r>
    <x v="3"/>
    <s v="1"/>
    <n v="2970087"/>
    <x v="5863"/>
    <s v="İŞLEM"/>
    <s v="PSS ABONE TALEPLERİ"/>
    <s v="PSS ABONE TALEPLERİ"/>
    <s v="FARK GÜVENCE BEDELİ BİLGİSİ"/>
    <x v="1"/>
    <s v="TALEP SONUÇLANDI"/>
    <d v="2018-09-03T15:41:49"/>
    <d v="2018-09-03T15:41:49"/>
    <n v="0"/>
    <x v="0"/>
    <x v="1"/>
  </r>
  <r>
    <x v="3"/>
    <s v="2"/>
    <n v="2971813"/>
    <x v="952"/>
    <s v="İŞLEM"/>
    <s v="FATURA KONTROLÜ"/>
    <s v="FATURA KONTROLÜ"/>
    <s v="FATURA KONTROLÜ"/>
    <x v="2"/>
    <s v="TALEP SONUÇLANDI"/>
    <d v="2018-09-17T11:07:40"/>
    <d v="2018-09-20T17:33:26"/>
    <n v="3.267893518517667"/>
    <x v="2"/>
    <x v="1"/>
  </r>
  <r>
    <x v="3"/>
    <s v="1"/>
    <n v="2973588"/>
    <x v="5864"/>
    <s v="İŞLEM"/>
    <s v="FATURA KONTROLÜ"/>
    <s v="FATURA KONTROLÜ"/>
    <s v="FATURA KONTROLÜ"/>
    <x v="2"/>
    <s v="TALEP SONUÇLANDI"/>
    <d v="2018-09-05T17:01:19"/>
    <d v="2018-09-05T17:01:19"/>
    <n v="0"/>
    <x v="0"/>
    <x v="1"/>
  </r>
  <r>
    <x v="3"/>
    <s v="2"/>
    <n v="2979800"/>
    <x v="5865"/>
    <s v="İŞLEM"/>
    <s v="FATURA KONTROLÜ"/>
    <s v="FATURA KONTROLÜ"/>
    <s v="FATURA KONTROLÜ"/>
    <x v="2"/>
    <s v="TALEP SONUÇLANDI"/>
    <d v="2018-09-19T10:58:59"/>
    <d v="2018-09-21T10:52:36"/>
    <n v="1.9955671296338551"/>
    <x v="0"/>
    <x v="1"/>
  </r>
  <r>
    <x v="3"/>
    <s v="2"/>
    <n v="2979953"/>
    <x v="5866"/>
    <s v="İŞLEM"/>
    <s v="KAMPANYA SÖZLEŞMESİ KONTROL VE TALEPLERİ"/>
    <s v="KAMPANYA SÖZLEŞMESİ KONTROL VE TALEPLERİ"/>
    <s v="KAMPANYA TARİFE İTİRAZI"/>
    <x v="3"/>
    <s v="TALEP SONUÇLANDI"/>
    <d v="2018-09-11T14:45:44"/>
    <d v="2018-09-25T12:02:47"/>
    <n v="13.88684027778072"/>
    <x v="2"/>
    <x v="1"/>
  </r>
  <r>
    <x v="3"/>
    <s v="1"/>
    <n v="2981539"/>
    <x v="5867"/>
    <s v="İŞLEM"/>
    <s v="ENDEKS TESPİTİ"/>
    <s v="ENDEKS TESPİTİ"/>
    <s v="ENDEKS TESPİTİ (BEDA)"/>
    <x v="2"/>
    <s v="TALEP SONUÇLANDI"/>
    <d v="2018-09-07T11:35:46"/>
    <d v="2018-09-07T11:35:46"/>
    <n v="0"/>
    <x v="0"/>
    <x v="1"/>
  </r>
  <r>
    <x v="3"/>
    <s v="1"/>
    <n v="2981539"/>
    <x v="5867"/>
    <s v="İŞLEM"/>
    <s v="PSS ABONE TALEPLERİ"/>
    <s v="PSS ABONE TALEPLERİ"/>
    <s v="FARK GÜVENCE BEDELİ BİLGİSİ"/>
    <x v="1"/>
    <s v="TALEP SONUÇLANDI"/>
    <d v="2018-09-07T11:30:09"/>
    <d v="2018-09-07T11:30:09"/>
    <n v="0"/>
    <x v="0"/>
    <x v="1"/>
  </r>
  <r>
    <x v="3"/>
    <s v="1"/>
    <n v="2984056"/>
    <x v="5868"/>
    <s v="İŞLEM"/>
    <s v="TAHSİLAT"/>
    <s v="ABONE ALACAK TALEBİ"/>
    <s v="Tahsilat İşlem Talebi"/>
    <x v="0"/>
    <s v="TALEP SONUÇLANDI"/>
    <d v="2018-09-27T18:40:50"/>
    <d v="2018-09-27T18:40:50"/>
    <n v="0"/>
    <x v="0"/>
    <x v="1"/>
  </r>
  <r>
    <x v="3"/>
    <s v="1"/>
    <n v="2989852"/>
    <x v="5869"/>
    <s v="İŞLEM"/>
    <s v="AÇMA-KESME DURUMU"/>
    <s v="AÇMA-KESME DURUMU"/>
    <s v="AÇMA-KESME İTİRAZI"/>
    <x v="0"/>
    <s v="TALEP SONUÇLANDI"/>
    <d v="2018-09-21T17:17:08"/>
    <d v="2018-09-21T17:17:08"/>
    <n v="0"/>
    <x v="0"/>
    <x v="1"/>
  </r>
  <r>
    <x v="3"/>
    <s v="1"/>
    <n v="2992240"/>
    <x v="5870"/>
    <s v="İŞLEM"/>
    <s v="FATURA KONTROLÜ"/>
    <s v="FATURA KONTROLÜ"/>
    <s v="FATURA KONTROLÜ"/>
    <x v="2"/>
    <s v="TALEP SONUÇLANDI"/>
    <d v="2018-09-12T14:42:12"/>
    <d v="2018-09-12T14:42:12"/>
    <n v="0"/>
    <x v="0"/>
    <x v="1"/>
  </r>
  <r>
    <x v="3"/>
    <s v="2"/>
    <n v="2994939"/>
    <x v="5871"/>
    <s v="İŞLEM"/>
    <s v="AÇMA-KESME DURUMU"/>
    <s v="AÇMA-KESME DURUMU"/>
    <s v="AÇMA-KESME İTİRAZI"/>
    <x v="0"/>
    <s v="TALEP SONUÇLANDI"/>
    <d v="2018-09-21T13:06:24"/>
    <d v="2018-09-21T16:50:01"/>
    <n v="0.15528935184556758"/>
    <x v="0"/>
    <x v="1"/>
  </r>
  <r>
    <x v="3"/>
    <s v="1"/>
    <n v="2996759"/>
    <x v="5872"/>
    <s v="İŞLEM"/>
    <s v="TAHSİLAT"/>
    <s v="ABONE ALACAK TALEBİ"/>
    <s v="Tahsilat İşlem Talebi"/>
    <x v="0"/>
    <s v="TALEP SONUÇLANDI"/>
    <d v="2018-09-07T16:35:24"/>
    <d v="2018-09-07T16:35:24"/>
    <n v="0"/>
    <x v="0"/>
    <x v="1"/>
  </r>
  <r>
    <x v="3"/>
    <s v="1"/>
    <n v="299814"/>
    <x v="5873"/>
    <s v="İŞLEM"/>
    <s v="ABONE BİLGİ GÜNCELLEME"/>
    <s v="ABONE BİLGİ GÜNCELLEME"/>
    <s v="ABONE BİLGİ GÜNCELLEME"/>
    <x v="0"/>
    <s v="TALEP SONUÇLANDI"/>
    <d v="2018-09-21T14:48:38"/>
    <d v="2018-09-21T14:48:38"/>
    <n v="0"/>
    <x v="0"/>
    <x v="1"/>
  </r>
  <r>
    <x v="3"/>
    <s v="1"/>
    <n v="2998273"/>
    <x v="5874"/>
    <s v="İŞLEM"/>
    <s v="AÇMA-KESME DURUMU"/>
    <s v="AÇMA-KESME DURUMU"/>
    <s v="AÇMA-KESME İTİRAZI"/>
    <x v="0"/>
    <s v="TALEP SONUÇLANDI"/>
    <d v="2018-09-25T14:47:44"/>
    <d v="2018-09-25T14:47:44"/>
    <n v="0"/>
    <x v="0"/>
    <x v="1"/>
  </r>
  <r>
    <x v="3"/>
    <s v="1"/>
    <n v="2999139"/>
    <x v="5875"/>
    <s v="İŞLEM"/>
    <s v="ABONE BİLGİ GÜNCELLEME"/>
    <s v="ABONE BİLGİ GÜNCELLEME"/>
    <s v="ABONE BİLGİ GÜNCELLEME"/>
    <x v="0"/>
    <s v="TALEP SONUÇLANDI"/>
    <d v="2018-09-14T19:13:28"/>
    <d v="2018-09-14T19:13:28"/>
    <n v="0"/>
    <x v="0"/>
    <x v="1"/>
  </r>
  <r>
    <x v="3"/>
    <s v="1"/>
    <n v="2999139"/>
    <x v="5875"/>
    <s v="İŞLEM"/>
    <s v="TESİS/SAYAÇ/ADRES KONTROL"/>
    <s v="TESİS/SAYAÇ/ADRES KONTROL"/>
    <s v="SAYAÇ KONTROLÜ"/>
    <x v="2"/>
    <s v="TALEP SONUÇLANDI"/>
    <d v="2018-09-18T10:58:36"/>
    <d v="2018-09-18T10:58:36"/>
    <n v="0"/>
    <x v="0"/>
    <x v="1"/>
  </r>
  <r>
    <x v="3"/>
    <s v="2"/>
    <n v="2999139"/>
    <x v="5875"/>
    <s v="İŞLEM"/>
    <s v="FATURA KONTROLÜ"/>
    <s v="FATURA KONTROLÜ"/>
    <s v="FATURA KONTROLÜ"/>
    <x v="2"/>
    <s v="TALEP SONUÇLANDI"/>
    <d v="2018-09-14T19:10:53"/>
    <d v="2018-09-17T11:12:24"/>
    <n v="2.6677199074038072"/>
    <x v="0"/>
    <x v="1"/>
  </r>
  <r>
    <x v="3"/>
    <s v="1"/>
    <n v="300004"/>
    <x v="5876"/>
    <s v="İŞLEM"/>
    <s v="BAYİ İŞLEM TALEPLERİ"/>
    <s v="BAYİ İŞLEM TALEPLERİ"/>
    <s v="BAYİ UYGULAMA ŞİKAYETİ"/>
    <x v="4"/>
    <s v="TALEP SONUÇLANDI"/>
    <d v="2018-09-18T15:06:00"/>
    <d v="2018-09-18T15:06:00"/>
    <n v="0"/>
    <x v="0"/>
    <x v="1"/>
  </r>
  <r>
    <x v="3"/>
    <s v="1"/>
    <n v="3002755"/>
    <x v="5877"/>
    <s v="İŞLEM"/>
    <s v="FATURA KONTROLÜ"/>
    <s v="FATURA KONTROLÜ"/>
    <s v="FATURA KONTROLÜ"/>
    <x v="2"/>
    <s v="TALEP SONUÇLANDI"/>
    <d v="2018-09-27T11:15:02"/>
    <d v="2018-09-27T11:15:02"/>
    <n v="0"/>
    <x v="0"/>
    <x v="1"/>
  </r>
  <r>
    <x v="3"/>
    <s v="2"/>
    <n v="3003327"/>
    <x v="5878"/>
    <s v="İŞLEM"/>
    <s v="FATURA KONTROLÜ"/>
    <s v="FATURA KONTROLÜ"/>
    <s v="FATURA KONTROLÜ"/>
    <x v="2"/>
    <s v="TALEP SONUÇLANDI"/>
    <d v="2018-09-18T14:40:45"/>
    <d v="2018-09-27T16:48:21"/>
    <n v="9.0886111111176433"/>
    <x v="2"/>
    <x v="1"/>
  </r>
  <r>
    <x v="3"/>
    <s v="1"/>
    <n v="3003587"/>
    <x v="5879"/>
    <s v="İŞLEM"/>
    <s v="FATURA KONTROLÜ"/>
    <s v="FATURA KONTROLÜ"/>
    <s v="FATURA KONTROLÜ"/>
    <x v="2"/>
    <s v="TALEP SONUÇLANDI"/>
    <d v="2018-09-11T13:47:51"/>
    <d v="2018-09-11T13:47:51"/>
    <n v="0"/>
    <x v="0"/>
    <x v="1"/>
  </r>
  <r>
    <x v="3"/>
    <s v="1"/>
    <n v="3003587"/>
    <x v="5879"/>
    <s v="İŞLEM"/>
    <s v="AÇMA-KESME DURUMU"/>
    <s v="AÇMA-KESME DURUMU"/>
    <s v="AÇMA-KESME İTİRAZI"/>
    <x v="0"/>
    <s v="TALEP SONUÇLANDI"/>
    <d v="2018-09-11T13:45:41"/>
    <d v="2018-09-11T13:45:41"/>
    <n v="0"/>
    <x v="0"/>
    <x v="1"/>
  </r>
  <r>
    <x v="3"/>
    <s v="1"/>
    <n v="300660"/>
    <x v="5880"/>
    <s v="İŞLEM"/>
    <s v="ABONE BİLGİ GÜNCELLEME"/>
    <s v="ABONE BİLGİ GÜNCELLEME"/>
    <s v="ABONE BİLGİ GÜNCELLEME"/>
    <x v="0"/>
    <s v="TALEP SONUÇLANDI"/>
    <d v="2018-09-07T16:11:20"/>
    <d v="2018-09-07T16:11:20"/>
    <n v="0"/>
    <x v="0"/>
    <x v="1"/>
  </r>
  <r>
    <x v="3"/>
    <s v="1"/>
    <n v="3009353"/>
    <x v="5881"/>
    <s v="İŞLEM"/>
    <s v="FATURA KONTROLÜ"/>
    <s v="FATURA KONTROLÜ"/>
    <s v="FATURA KONTROLÜ"/>
    <x v="2"/>
    <s v="TALEP SONUÇLANDI"/>
    <d v="2018-09-17T10:51:27"/>
    <d v="2018-09-17T10:51:27"/>
    <n v="0"/>
    <x v="0"/>
    <x v="1"/>
  </r>
  <r>
    <x v="3"/>
    <s v="1"/>
    <n v="3010279"/>
    <x v="5882"/>
    <s v="İŞLEM"/>
    <s v="TAHSİLAT"/>
    <s v="ABONE ALACAK TALEBİ"/>
    <s v="Tahsilat İşlem Talebi"/>
    <x v="0"/>
    <s v="TALEP SONUÇLANDI"/>
    <d v="2018-09-13T16:54:53"/>
    <d v="2018-09-13T16:54:53"/>
    <n v="0"/>
    <x v="0"/>
    <x v="1"/>
  </r>
  <r>
    <x v="3"/>
    <s v="1"/>
    <n v="3010279"/>
    <x v="5882"/>
    <s v="İŞLEM"/>
    <s v="AÇMA-KESME DURUMU"/>
    <s v="AÇMA-KESME DURUMU"/>
    <s v="AÇMA-KESME İTİRAZI"/>
    <x v="0"/>
    <s v="TALEP SONUÇLANDI"/>
    <d v="2018-09-13T17:10:15"/>
    <d v="2018-09-13T17:10:15"/>
    <n v="0"/>
    <x v="0"/>
    <x v="1"/>
  </r>
  <r>
    <x v="3"/>
    <s v="1"/>
    <n v="3010475"/>
    <x v="5883"/>
    <s v="İŞLEM"/>
    <s v="FATURA KONTROLÜ"/>
    <s v="FATURA KONTROLÜ"/>
    <s v="FATURA KONTROLÜ"/>
    <x v="2"/>
    <s v="TALEP SONUÇLANDI"/>
    <d v="2018-09-12T20:26:27"/>
    <d v="2018-09-12T20:26:27"/>
    <n v="0"/>
    <x v="0"/>
    <x v="1"/>
  </r>
  <r>
    <x v="3"/>
    <s v="1"/>
    <n v="3010803"/>
    <x v="5884"/>
    <s v="İŞLEM"/>
    <s v="TAHSİLAT"/>
    <s v="ABONE ALACAK TALEBİ"/>
    <s v="Tahsilat İşlem Talebi"/>
    <x v="0"/>
    <s v="TALEP SONUÇLANDI"/>
    <d v="2018-09-07T09:37:39"/>
    <d v="2018-09-07T09:37:39"/>
    <n v="0"/>
    <x v="0"/>
    <x v="1"/>
  </r>
  <r>
    <x v="3"/>
    <s v="1"/>
    <n v="3020446"/>
    <x v="5885"/>
    <s v="İŞLEM"/>
    <s v="ABONE BİLGİ GÜNCELLEME"/>
    <s v="ABONE BİLGİ GÜNCELLEME"/>
    <s v="ABONE BİLGİ GÜNCELLEME"/>
    <x v="0"/>
    <s v="TALEP SONUÇLANDI"/>
    <d v="2018-09-26T09:20:58"/>
    <d v="2018-09-26T09:20:58"/>
    <n v="0"/>
    <x v="0"/>
    <x v="1"/>
  </r>
  <r>
    <x v="3"/>
    <s v="1"/>
    <n v="3026162"/>
    <x v="5886"/>
    <s v="İŞLEM"/>
    <s v="AÇMA-KESME DURUMU"/>
    <s v="AÇMA-KESME DURUMU"/>
    <s v="AÇMA-KESME İTİRAZI"/>
    <x v="0"/>
    <s v="TALEP SONUÇLANDI"/>
    <d v="2018-09-19T13:25:26"/>
    <d v="2018-09-19T13:25:26"/>
    <n v="0"/>
    <x v="0"/>
    <x v="1"/>
  </r>
  <r>
    <x v="3"/>
    <s v="1"/>
    <n v="3031961"/>
    <x v="5887"/>
    <s v="İŞLEM"/>
    <s v="FATURA KONTROLÜ"/>
    <s v="FATURA KONTROLÜ"/>
    <s v="FATURA KONTROLÜ"/>
    <x v="2"/>
    <s v="TALEP SONUÇLANDI"/>
    <d v="2018-09-20T18:27:45"/>
    <d v="2018-09-20T18:27:45"/>
    <n v="0"/>
    <x v="0"/>
    <x v="1"/>
  </r>
  <r>
    <x v="3"/>
    <s v="1"/>
    <n v="3032904"/>
    <x v="5888"/>
    <s v="İŞLEM"/>
    <s v="FATURA KONTROLÜ"/>
    <s v="FATURA KONTROLÜ"/>
    <s v="FATURA KONTROLÜ"/>
    <x v="2"/>
    <s v="TALEP SONUÇLANDI"/>
    <d v="2018-09-16T11:33:47"/>
    <d v="2018-09-16T11:33:47"/>
    <n v="0"/>
    <x v="0"/>
    <x v="1"/>
  </r>
  <r>
    <x v="3"/>
    <s v="1"/>
    <n v="3033230"/>
    <x v="5889"/>
    <s v="İŞLEM"/>
    <s v="KAMPANYA SÖZLEŞMESİ KONTROL VE TALEPLERİ"/>
    <s v="KAMPANYA SÖZLEŞMESİ KONTROL VE TALEPLERİ"/>
    <s v="KAMPANYA TARİFE İTİRAZI"/>
    <x v="3"/>
    <s v="TALEP SONUÇLANDI"/>
    <d v="2018-09-12T17:31:16"/>
    <d v="2018-09-12T17:31:16"/>
    <n v="0"/>
    <x v="0"/>
    <x v="1"/>
  </r>
  <r>
    <x v="3"/>
    <s v="2"/>
    <n v="3033369"/>
    <x v="5890"/>
    <s v="İŞLEM"/>
    <s v="TAHSİLAT"/>
    <s v="ABONE ALACAK TALEBİ"/>
    <s v="Tahsilat İşlem Talebi"/>
    <x v="0"/>
    <s v="TALEP SONUÇLANDI"/>
    <d v="2018-09-11T14:55:33"/>
    <d v="2018-09-11T14:56:36"/>
    <n v="7.2916666977107525E-4"/>
    <x v="0"/>
    <x v="1"/>
  </r>
  <r>
    <x v="3"/>
    <s v="2"/>
    <n v="303446"/>
    <x v="5891"/>
    <s v="İŞLEM"/>
    <s v="AÇMA-KESME DURUMU"/>
    <s v="AÇMA-KESME DURUMU"/>
    <s v="AÇMA-KESME İTİRAZI"/>
    <x v="0"/>
    <s v="TALEP SONUÇLANDI"/>
    <d v="2018-09-13T15:12:09"/>
    <d v="2018-09-14T10:59:08"/>
    <n v="0.82429398148087785"/>
    <x v="0"/>
    <x v="1"/>
  </r>
  <r>
    <x v="3"/>
    <s v="1"/>
    <n v="3034690"/>
    <x v="5892"/>
    <s v="İŞLEM"/>
    <s v="FATURA KONTROLÜ"/>
    <s v="FATURA KONTROLÜ"/>
    <s v="FATURA KONTROLÜ"/>
    <x v="2"/>
    <s v="TALEP SONUÇLANDI"/>
    <d v="2018-09-13T16:35:25"/>
    <d v="2018-09-13T16:35:25"/>
    <n v="0"/>
    <x v="0"/>
    <x v="1"/>
  </r>
  <r>
    <x v="3"/>
    <s v="2"/>
    <n v="3034793"/>
    <x v="5893"/>
    <s v="İŞLEM"/>
    <s v="KAMPANYA SÖZLEŞMESİ KONTROL VE TALEPLERİ"/>
    <s v="KAMPANYA SÖZLEŞMESİ KONTROL VE TALEPLERİ"/>
    <s v="KAMPANYA TARİFE İTİRAZI"/>
    <x v="3"/>
    <s v="TALEP SONUÇLANDI"/>
    <d v="2018-09-06T16:42:19"/>
    <d v="2018-09-06T16:43:06"/>
    <n v="5.4398148495238274E-4"/>
    <x v="0"/>
    <x v="1"/>
  </r>
  <r>
    <x v="3"/>
    <s v="2"/>
    <n v="3035339"/>
    <x v="4312"/>
    <s v="İŞLEM"/>
    <s v="AÇMA-KESME DURUMU"/>
    <s v="AÇMA-KESME DURUMU"/>
    <s v="AÇMA-KESME İTİRAZI"/>
    <x v="0"/>
    <s v="TALEP SONUÇLANDI"/>
    <d v="2018-09-01T18:07:34"/>
    <d v="2018-09-03T11:08:27"/>
    <n v="1.7089467592595611"/>
    <x v="0"/>
    <x v="1"/>
  </r>
  <r>
    <x v="3"/>
    <s v="1"/>
    <n v="303636"/>
    <x v="5894"/>
    <s v="İŞLEM"/>
    <s v="FATURA KONTROLÜ"/>
    <s v="FATURA KONTROLÜ"/>
    <s v="FATURA KONTROLÜ"/>
    <x v="2"/>
    <s v="TALEP SONUÇLANDI"/>
    <d v="2018-09-04T12:09:32"/>
    <d v="2018-09-04T12:09:32"/>
    <n v="0"/>
    <x v="0"/>
    <x v="1"/>
  </r>
  <r>
    <x v="3"/>
    <s v="2"/>
    <n v="3040661"/>
    <x v="5895"/>
    <s v="İŞLEM"/>
    <s v="FATURA KONTROLÜ"/>
    <s v="FATURA KONTROLÜ"/>
    <s v="FATURA KONTROLÜ"/>
    <x v="2"/>
    <s v="TALEP SONUÇLANDI"/>
    <d v="2018-09-17T12:07:56"/>
    <d v="2018-09-17T12:07:56"/>
    <n v="0"/>
    <x v="0"/>
    <x v="1"/>
  </r>
  <r>
    <x v="3"/>
    <s v="1"/>
    <n v="3047356"/>
    <x v="5896"/>
    <s v="İŞLEM"/>
    <s v="ABONE BİLGİ GÜNCELLEME"/>
    <s v="ABONE BİLGİ GÜNCELLEME"/>
    <s v="ABONE BİLGİ GÜNCELLEME"/>
    <x v="0"/>
    <s v="TALEP SONUÇLANDI"/>
    <d v="2018-09-10T13:05:07"/>
    <d v="2018-09-10T13:05:07"/>
    <n v="0"/>
    <x v="0"/>
    <x v="1"/>
  </r>
  <r>
    <x v="3"/>
    <s v="1"/>
    <n v="304800"/>
    <x v="5897"/>
    <s v="İŞLEM"/>
    <s v="FATURA KONTROLÜ"/>
    <s v="FATURA KONTROLÜ"/>
    <s v="FATURA KONTROLÜ"/>
    <x v="2"/>
    <s v="TALEP SONUÇLANDI"/>
    <d v="2018-09-17T16:53:58"/>
    <d v="2018-09-17T16:53:58"/>
    <n v="0"/>
    <x v="0"/>
    <x v="1"/>
  </r>
  <r>
    <x v="3"/>
    <s v="1"/>
    <n v="3048541"/>
    <x v="5898"/>
    <s v="İŞLEM"/>
    <s v="AÇMA-KESME DURUMU"/>
    <s v="AÇMA-KESME DURUMU"/>
    <s v="AÇMA-KESME İTİRAZI"/>
    <x v="0"/>
    <s v="TALEP SONUÇLANDI"/>
    <d v="2018-09-21T20:28:29"/>
    <d v="2018-09-21T20:28:29"/>
    <n v="0"/>
    <x v="0"/>
    <x v="1"/>
  </r>
  <r>
    <x v="3"/>
    <s v="1"/>
    <n v="3048541"/>
    <x v="5898"/>
    <s v="İŞLEM"/>
    <s v="TESİS/SAYAÇ/ADRES KONTROL"/>
    <s v="TESİS/SAYAÇ/ADRES KONTROL"/>
    <s v="SAYAÇ KONTROLÜ"/>
    <x v="2"/>
    <s v="TALEP SONUÇLANDI"/>
    <d v="2018-09-17T10:31:29"/>
    <d v="2018-09-17T10:31:29"/>
    <n v="0"/>
    <x v="0"/>
    <x v="1"/>
  </r>
  <r>
    <x v="3"/>
    <s v="1"/>
    <n v="3048541"/>
    <x v="5898"/>
    <s v="İŞLEM"/>
    <s v="TAHSİLAT"/>
    <s v="ABONE ALACAK TALEBİ"/>
    <s v="Tahsilat İşlem Talebi"/>
    <x v="0"/>
    <s v="TALEP SONUÇLANDI"/>
    <d v="2018-09-21T20:48:12"/>
    <d v="2018-09-21T20:48:12"/>
    <n v="0"/>
    <x v="0"/>
    <x v="1"/>
  </r>
  <r>
    <x v="3"/>
    <s v="1"/>
    <n v="3048802"/>
    <x v="5899"/>
    <s v="İŞLEM"/>
    <s v="FATURA KONTROLÜ"/>
    <s v="FATURA KONTROLÜ"/>
    <s v="FATURA KONTROLÜ"/>
    <x v="2"/>
    <s v="TALEP SONUÇLANDI"/>
    <d v="2018-09-23T11:31:04"/>
    <d v="2018-09-23T11:31:04"/>
    <n v="0"/>
    <x v="0"/>
    <x v="1"/>
  </r>
  <r>
    <x v="3"/>
    <s v="1"/>
    <n v="3049385"/>
    <x v="5900"/>
    <s v="İŞLEM"/>
    <s v="TAHSİLAT"/>
    <s v="ABONE ALACAK TALEBİ"/>
    <s v="Tahsilat İşlem Talebi"/>
    <x v="0"/>
    <s v="TALEP SONUÇLANDI"/>
    <d v="2018-09-18T12:47:21"/>
    <d v="2018-09-18T12:47:21"/>
    <n v="0"/>
    <x v="0"/>
    <x v="1"/>
  </r>
  <r>
    <x v="3"/>
    <s v="1"/>
    <n v="3050109"/>
    <x v="5901"/>
    <s v="İŞLEM"/>
    <s v="FATURA KONTROLÜ"/>
    <s v="FATURA KONTROLÜ"/>
    <s v="FATURA KONTROLÜ"/>
    <x v="2"/>
    <s v="TALEP SONUÇLANDI"/>
    <d v="2018-09-28T12:18:42"/>
    <d v="2018-09-28T12:18:42"/>
    <n v="0"/>
    <x v="0"/>
    <x v="1"/>
  </r>
  <r>
    <x v="3"/>
    <s v="1"/>
    <n v="3057885"/>
    <x v="5902"/>
    <s v="İŞLEM"/>
    <s v="FATURA KONTROLÜ"/>
    <s v="FATURA KONTROLÜ"/>
    <s v="FATURA KONTROLÜ"/>
    <x v="2"/>
    <s v="TALEP SONUÇLANDI"/>
    <d v="2018-09-19T16:59:39"/>
    <d v="2018-09-19T16:59:39"/>
    <n v="0"/>
    <x v="0"/>
    <x v="1"/>
  </r>
  <r>
    <x v="3"/>
    <s v="1"/>
    <n v="3058580"/>
    <x v="5903"/>
    <s v="İŞLEM"/>
    <s v="KAMPANYA SÖZLEŞMESİ KONTROL VE TALEPLERİ"/>
    <s v="KAMPANYA SÖZLEŞMESİ KONTROL VE TALEPLERİ"/>
    <s v="KAMPANYA TARİFE İTİRAZI"/>
    <x v="3"/>
    <s v="TALEP SONUÇLANDI"/>
    <d v="2018-09-17T11:26:55"/>
    <d v="2018-09-17T11:26:55"/>
    <n v="0"/>
    <x v="0"/>
    <x v="1"/>
  </r>
  <r>
    <x v="3"/>
    <s v="2"/>
    <n v="3058580"/>
    <x v="5903"/>
    <s v="İŞLEM"/>
    <s v="FATURA KONTROLÜ"/>
    <s v="FATURA KONTROLÜ"/>
    <s v="FATURA KONTROLÜ"/>
    <x v="2"/>
    <s v="TALEP SONUÇLANDI"/>
    <d v="2018-09-17T11:23:07"/>
    <d v="2018-09-18T15:59:38"/>
    <n v="1.1920254629658302"/>
    <x v="0"/>
    <x v="1"/>
  </r>
  <r>
    <x v="3"/>
    <s v="1"/>
    <n v="3060894"/>
    <x v="5904"/>
    <s v="İŞLEM"/>
    <s v="ABONE BİLGİ GÜNCELLEME"/>
    <s v="ABONE BİLGİ GÜNCELLEME"/>
    <s v="ABONE BİLGİ GÜNCELLEME"/>
    <x v="0"/>
    <s v="TALEP SONUÇLANDI"/>
    <d v="2018-09-26T20:35:38"/>
    <d v="2018-09-26T20:35:38"/>
    <n v="0"/>
    <x v="0"/>
    <x v="1"/>
  </r>
  <r>
    <x v="3"/>
    <s v="1"/>
    <n v="3061024"/>
    <x v="5905"/>
    <s v="İŞLEM"/>
    <s v="AÇMA-KESME DURUMU"/>
    <s v="AÇMA-KESME DURUMU"/>
    <s v="AÇMA-KESME İTİRAZI"/>
    <x v="0"/>
    <s v="TALEP SONUÇLANDI"/>
    <d v="2018-09-18T11:21:05"/>
    <d v="2018-09-18T11:21:05"/>
    <n v="0"/>
    <x v="0"/>
    <x v="1"/>
  </r>
  <r>
    <x v="3"/>
    <s v="1"/>
    <n v="3062338"/>
    <x v="4323"/>
    <s v="İŞLEM"/>
    <s v="FATURA KONTROLÜ"/>
    <s v="FATURA KONTROLÜ"/>
    <s v="FATURA KONTROLÜ"/>
    <x v="2"/>
    <s v="TALEP SONUÇLANDI"/>
    <d v="2018-09-14T15:31:00"/>
    <d v="2018-09-14T15:31:00"/>
    <n v="0"/>
    <x v="0"/>
    <x v="1"/>
  </r>
  <r>
    <x v="3"/>
    <s v="2"/>
    <n v="3068309"/>
    <x v="5906"/>
    <s v="İŞLEM"/>
    <s v="FATURA KONTROLÜ"/>
    <s v="FATURA KONTROLÜ"/>
    <s v="FATURA KONTROLÜ"/>
    <x v="2"/>
    <s v="TALEP SONUÇLANDI"/>
    <d v="2018-09-06T12:49:59"/>
    <d v="2018-09-09T10:15:07"/>
    <n v="2.8924537037019036"/>
    <x v="0"/>
    <x v="1"/>
  </r>
  <r>
    <x v="3"/>
    <s v="1"/>
    <n v="3068848"/>
    <x v="5907"/>
    <s v="İŞLEM"/>
    <s v="REZERV ENDEKS İNCELEME TALEBİ"/>
    <s v="REZERV ENDEKS İNCELEME TALEBİ"/>
    <s v="endeks incelemesi için tahakkuka gönder"/>
    <x v="2"/>
    <s v="TALEP SONUÇLANDI"/>
    <d v="2018-09-11T09:22:19"/>
    <d v="2018-09-11T09:22:19"/>
    <n v="0"/>
    <x v="0"/>
    <x v="1"/>
  </r>
  <r>
    <x v="3"/>
    <s v="2"/>
    <n v="3073366"/>
    <x v="5908"/>
    <s v="İŞLEM"/>
    <s v="FATURA KONTROLÜ"/>
    <s v="FATURA KONTROLÜ"/>
    <s v="FATURA KONTROLÜ"/>
    <x v="2"/>
    <s v="TALEP SONUÇLANDI"/>
    <d v="2018-09-20T18:12:57"/>
    <d v="2018-09-21T09:17:30"/>
    <n v="0.62815972222597338"/>
    <x v="0"/>
    <x v="1"/>
  </r>
  <r>
    <x v="3"/>
    <s v="1"/>
    <n v="3073611"/>
    <x v="5909"/>
    <s v="İŞLEM"/>
    <s v="AÇMA-KESME DURUMU"/>
    <s v="AÇMA-KESME DURUMU"/>
    <s v="AÇMA-KESME İTİRAZI"/>
    <x v="0"/>
    <s v="TALEP SONUÇLANDI"/>
    <d v="2018-09-20T19:33:16"/>
    <d v="2018-09-20T19:33:16"/>
    <n v="0"/>
    <x v="0"/>
    <x v="1"/>
  </r>
  <r>
    <x v="3"/>
    <s v="2"/>
    <n v="3075880"/>
    <x v="5910"/>
    <s v="İŞLEM"/>
    <s v="FATURA KONTROLÜ"/>
    <s v="FATURA KONTROLÜ"/>
    <s v="FATURA KONTROLÜ"/>
    <x v="2"/>
    <s v="TALEP SONUÇLANDI"/>
    <d v="2018-09-18T13:58:47"/>
    <d v="2018-09-20T13:58:24"/>
    <n v="1.9997337962922757"/>
    <x v="0"/>
    <x v="1"/>
  </r>
  <r>
    <x v="3"/>
    <s v="1"/>
    <n v="3076045"/>
    <x v="5911"/>
    <s v="İŞLEM"/>
    <s v="TAHSİLAT"/>
    <s v="ABONE ALACAK TALEBİ"/>
    <s v="Tahsilat İşlem Talebi"/>
    <x v="0"/>
    <s v="TALEP SONUÇLANDI"/>
    <d v="2018-09-17T14:05:07"/>
    <d v="2018-09-17T14:05:07"/>
    <n v="0"/>
    <x v="0"/>
    <x v="1"/>
  </r>
  <r>
    <x v="3"/>
    <s v="1"/>
    <n v="3079440"/>
    <x v="5912"/>
    <s v="İŞLEM"/>
    <s v="TAHSİLAT"/>
    <s v="ABONE ALACAK TALEBİ"/>
    <s v="Tahsilat İşlem Talebi"/>
    <x v="0"/>
    <s v="TALEP SONUÇLANDI"/>
    <d v="2018-09-18T14:24:34"/>
    <d v="2018-09-18T14:24:34"/>
    <n v="0"/>
    <x v="0"/>
    <x v="1"/>
  </r>
  <r>
    <x v="3"/>
    <s v="1"/>
    <n v="3080370"/>
    <x v="5913"/>
    <s v="İŞLEM"/>
    <s v="ABONE BİLGİ GÜNCELLEME"/>
    <s v="ABONE BİLGİ GÜNCELLEME"/>
    <s v="ABONE BİLGİ GÜNCELLEME"/>
    <x v="0"/>
    <s v="TALEP SONUÇLANDI"/>
    <d v="2018-09-06T14:13:23"/>
    <d v="2018-09-06T14:13:23"/>
    <n v="0"/>
    <x v="0"/>
    <x v="1"/>
  </r>
  <r>
    <x v="3"/>
    <s v="2"/>
    <n v="308044"/>
    <x v="5914"/>
    <s v="İŞLEM"/>
    <s v="AÇMA-KESME DURUMU"/>
    <s v="AÇMA-KESME DURUMU"/>
    <s v="AÇMA-KESME İTİRAZI"/>
    <x v="0"/>
    <s v="TALEP SONUÇLANDI"/>
    <d v="2018-09-11T09:58:45"/>
    <d v="2018-09-12T09:00:13"/>
    <n v="0.95935185185226146"/>
    <x v="0"/>
    <x v="1"/>
  </r>
  <r>
    <x v="3"/>
    <s v="1"/>
    <n v="3081562"/>
    <x v="5915"/>
    <s v="İŞLEM"/>
    <s v="TESİS/SAYAÇ/ADRES KONTROL"/>
    <s v="TESİS/SAYAÇ/ADRES KONTROL"/>
    <s v="SAYAÇ KONTROLÜ"/>
    <x v="2"/>
    <s v="TALEP SONUÇLANDI"/>
    <d v="2018-09-15T12:41:35"/>
    <d v="2018-09-15T12:41:35"/>
    <n v="0"/>
    <x v="0"/>
    <x v="1"/>
  </r>
  <r>
    <x v="3"/>
    <s v="2"/>
    <n v="3083345"/>
    <x v="5916"/>
    <s v="İŞLEM"/>
    <s v="FATURA KONTROLÜ"/>
    <s v="FATURA KONTROLÜ"/>
    <s v="FATURA KONTROLÜ"/>
    <x v="2"/>
    <s v="TALEP SONUÇLANDI"/>
    <d v="2018-09-20T17:19:15"/>
    <d v="2018-09-20T17:19:16"/>
    <n v="1.1574076779652387E-5"/>
    <x v="0"/>
    <x v="1"/>
  </r>
  <r>
    <x v="3"/>
    <s v="1"/>
    <n v="3083551"/>
    <x v="5917"/>
    <s v="İŞLEM"/>
    <s v="FATURA KONTROLÜ"/>
    <s v="FATURA KONTROLÜ"/>
    <s v="FATURA KONTROLÜ"/>
    <x v="2"/>
    <s v="TALEP SONUÇLANDI"/>
    <d v="2018-09-24T11:19:38"/>
    <d v="2018-09-24T11:19:38"/>
    <n v="0"/>
    <x v="0"/>
    <x v="1"/>
  </r>
  <r>
    <x v="3"/>
    <s v="1"/>
    <n v="3083551"/>
    <x v="5917"/>
    <s v="İŞLEM"/>
    <s v="ABONE BİLGİ GÜNCELLEME"/>
    <s v="ABONE BİLGİ GÜNCELLEME"/>
    <s v="ABONE BİLGİ GÜNCELLEME"/>
    <x v="0"/>
    <s v="TALEP SONUÇLANDI"/>
    <d v="2018-09-27T10:29:13"/>
    <d v="2018-09-27T10:29:13"/>
    <n v="0"/>
    <x v="0"/>
    <x v="1"/>
  </r>
  <r>
    <x v="3"/>
    <s v="2"/>
    <n v="3084032"/>
    <x v="4331"/>
    <s v="İŞLEM"/>
    <s v="FATURA KONTROLÜ"/>
    <s v="FATURA KONTROLÜ"/>
    <s v="FATURA KONTROLÜ"/>
    <x v="2"/>
    <s v="TALEP SONUÇLANDI"/>
    <d v="2018-09-07T18:52:43"/>
    <d v="2018-09-08T08:26:31"/>
    <n v="0.56513888888730435"/>
    <x v="0"/>
    <x v="1"/>
  </r>
  <r>
    <x v="3"/>
    <s v="2"/>
    <n v="308461"/>
    <x v="1005"/>
    <s v="İŞLEM"/>
    <s v="PSS ABONE TALEPLERİ"/>
    <s v="PSS ABONE TALEPLERİ"/>
    <s v="FARK GÜVENCE BEDELİ BİLGİSİ"/>
    <x v="1"/>
    <s v="TALEP SONUÇLANDI"/>
    <d v="2018-09-11T11:01:45"/>
    <d v="2018-09-21T09:52:43"/>
    <n v="9.9520601851836545"/>
    <x v="2"/>
    <x v="1"/>
  </r>
  <r>
    <x v="3"/>
    <s v="1"/>
    <n v="3084806"/>
    <x v="5918"/>
    <s v="İŞLEM"/>
    <s v="TAHSİLAT"/>
    <s v="ABONE ALACAK TALEBİ"/>
    <s v="Tahsilat İşlem Talebi"/>
    <x v="0"/>
    <s v="TALEP SONUÇLANDI"/>
    <d v="2018-09-19T21:42:56"/>
    <d v="2018-09-19T21:42:56"/>
    <n v="0"/>
    <x v="0"/>
    <x v="1"/>
  </r>
  <r>
    <x v="3"/>
    <s v="1"/>
    <n v="3085013"/>
    <x v="5919"/>
    <s v="İŞLEM"/>
    <s v="FATURA KONTROLÜ"/>
    <s v="FATURA KONTROLÜ"/>
    <s v="FATURA KONTROLÜ"/>
    <x v="2"/>
    <s v="TALEP SONUÇLANDI"/>
    <d v="2018-09-19T14:31:40"/>
    <d v="2018-09-19T14:31:40"/>
    <n v="0"/>
    <x v="0"/>
    <x v="1"/>
  </r>
  <r>
    <x v="3"/>
    <s v="2"/>
    <n v="3090802"/>
    <x v="5920"/>
    <s v="İŞLEM"/>
    <s v="FATURA KONTROLÜ"/>
    <s v="FATURA KONTROLÜ"/>
    <s v="FATURA KONTROLÜ"/>
    <x v="2"/>
    <s v="TALEP SONUÇLANDI"/>
    <d v="2018-09-22T15:45:55"/>
    <d v="2018-09-28T14:46:23"/>
    <n v="5.9586574074055534"/>
    <x v="2"/>
    <x v="1"/>
  </r>
  <r>
    <x v="3"/>
    <s v="1"/>
    <n v="3091852"/>
    <x v="5921"/>
    <s v="İŞLEM"/>
    <s v="AÇMA-KESME DURUMU"/>
    <s v="AÇMA-KESME DURUMU"/>
    <s v="AÇMA-KESME İTİRAZI"/>
    <x v="0"/>
    <s v="TALEP SONUÇLANDI"/>
    <d v="2018-09-17T15:40:33"/>
    <d v="2018-09-17T15:40:33"/>
    <n v="0"/>
    <x v="0"/>
    <x v="1"/>
  </r>
  <r>
    <x v="3"/>
    <s v="1"/>
    <n v="3095041"/>
    <x v="5922"/>
    <s v="İŞLEM"/>
    <s v="AÇMA-KESME DURUMU"/>
    <s v="AÇMA-KESME DURUMU"/>
    <s v="AÇMA-KESME İTİRAZI"/>
    <x v="0"/>
    <s v="TALEP SONUÇLANDI"/>
    <d v="2018-09-10T11:16:05"/>
    <d v="2018-09-10T11:16:05"/>
    <n v="0"/>
    <x v="0"/>
    <x v="1"/>
  </r>
  <r>
    <x v="3"/>
    <s v="1"/>
    <n v="3096986"/>
    <x v="5923"/>
    <s v="İŞLEM"/>
    <s v="ABONE BİLGİ GÜNCELLEME"/>
    <s v="ABONE BİLGİ GÜNCELLEME"/>
    <s v="ABONE BİLGİ GÜNCELLEME"/>
    <x v="0"/>
    <s v="TALEP SONUÇLANDI"/>
    <d v="2018-09-21T11:12:19"/>
    <d v="2018-09-21T11:12:19"/>
    <n v="0"/>
    <x v="0"/>
    <x v="1"/>
  </r>
  <r>
    <x v="3"/>
    <s v="1"/>
    <n v="3103539"/>
    <x v="5924"/>
    <s v="İŞLEM"/>
    <s v="AÇMA-KESME DURUMU"/>
    <s v="AÇMA-KESME DURUMU"/>
    <s v="AÇMA-KESME İTİRAZI"/>
    <x v="0"/>
    <s v="TALEP SONUÇLANDI"/>
    <d v="2018-09-19T14:37:13"/>
    <d v="2018-09-19T14:37:13"/>
    <n v="0"/>
    <x v="0"/>
    <x v="1"/>
  </r>
  <r>
    <x v="3"/>
    <s v="1"/>
    <n v="310781"/>
    <x v="5925"/>
    <s v="İŞLEM"/>
    <s v="FATURA KONTROLÜ"/>
    <s v="FATURA KONTROLÜ"/>
    <s v="FATURA KONTROLÜ"/>
    <x v="2"/>
    <s v="TALEP SONUÇLANDI"/>
    <d v="2018-09-01T10:58:50"/>
    <d v="2018-09-01T10:58:50"/>
    <n v="0"/>
    <x v="0"/>
    <x v="1"/>
  </r>
  <r>
    <x v="3"/>
    <s v="2"/>
    <n v="3107949"/>
    <x v="5926"/>
    <s v="İŞLEM"/>
    <s v="AÇMA-KESME DURUMU"/>
    <s v="AÇMA-KESME DURUMU"/>
    <s v="AÇMA-KESME İTİRAZI"/>
    <x v="0"/>
    <s v="TALEP SONUÇLANDI"/>
    <d v="2018-09-07T14:25:05"/>
    <d v="2018-09-07T18:09:15"/>
    <n v="0.15567129629926058"/>
    <x v="0"/>
    <x v="1"/>
  </r>
  <r>
    <x v="3"/>
    <s v="1"/>
    <n v="3108289"/>
    <x v="5927"/>
    <s v="İŞLEM"/>
    <s v="FATURA KONTROLÜ"/>
    <s v="FATURA KONTROLÜ"/>
    <s v="FATURA KONTROLÜ"/>
    <x v="2"/>
    <s v="TALEP SONUÇLANDI"/>
    <d v="2018-09-09T10:29:04"/>
    <d v="2018-09-09T10:29:04"/>
    <n v="0"/>
    <x v="0"/>
    <x v="1"/>
  </r>
  <r>
    <x v="3"/>
    <s v="1"/>
    <n v="3108289"/>
    <x v="5927"/>
    <s v="İŞLEM"/>
    <s v="TESİS/SAYAÇ/ADRES KONTROL"/>
    <s v="TESİS/SAYAÇ/ADRES KONTROL"/>
    <s v="SAYAÇ KONTROLÜ"/>
    <x v="2"/>
    <s v="TALEP SONUÇLANDI"/>
    <d v="2018-09-15T19:55:15"/>
    <d v="2018-09-15T19:55:15"/>
    <n v="0"/>
    <x v="0"/>
    <x v="1"/>
  </r>
  <r>
    <x v="3"/>
    <s v="1"/>
    <n v="3109132"/>
    <x v="5928"/>
    <s v="İŞLEM"/>
    <s v="TAHSİLAT"/>
    <s v="ABONE ALACAK TALEBİ"/>
    <s v="Tahsilat İşlem Talebi"/>
    <x v="0"/>
    <s v="TALEP SONUÇLANDI"/>
    <d v="2018-09-18T12:30:32"/>
    <d v="2018-09-18T12:30:32"/>
    <n v="0"/>
    <x v="0"/>
    <x v="1"/>
  </r>
  <r>
    <x v="3"/>
    <s v="1"/>
    <n v="311220"/>
    <x v="5929"/>
    <s v="İŞLEM"/>
    <s v="AÇMA-KESME DURUMU"/>
    <s v="AÇMA-KESME DURUMU"/>
    <s v="AÇMA-KESME İTİRAZI"/>
    <x v="0"/>
    <s v="TALEP SONUÇLANDI"/>
    <d v="2018-09-20T15:26:48"/>
    <d v="2018-09-20T15:26:48"/>
    <n v="0"/>
    <x v="0"/>
    <x v="1"/>
  </r>
  <r>
    <x v="3"/>
    <s v="2"/>
    <n v="3113787"/>
    <x v="2876"/>
    <s v="İŞLEM"/>
    <s v="TESİS/SAYAÇ/ADRES KONTROL"/>
    <s v="TESİS/SAYAÇ/ADRES KONTROL"/>
    <s v="SAYAÇ KONTROLÜ"/>
    <x v="2"/>
    <s v="TALEP SONUÇLANDI"/>
    <d v="2018-09-10T09:14:57"/>
    <d v="2018-09-10T09:59:41"/>
    <n v="3.1064814815181307E-2"/>
    <x v="0"/>
    <x v="1"/>
  </r>
  <r>
    <x v="3"/>
    <s v="2"/>
    <n v="311547"/>
    <x v="5930"/>
    <s v="İŞLEM"/>
    <s v="AÇMA-KESME DURUMU"/>
    <s v="AÇMA-KESME DURUMU"/>
    <s v="AÇMA-KESME İTİRAZI"/>
    <x v="0"/>
    <s v="TALEP SONUÇLANDI"/>
    <d v="2018-09-10T17:22:45"/>
    <d v="2018-09-11T15:20:58"/>
    <n v="0.91542824073985685"/>
    <x v="0"/>
    <x v="1"/>
  </r>
  <r>
    <x v="3"/>
    <s v="1"/>
    <n v="3117086"/>
    <x v="5931"/>
    <s v="İŞLEM"/>
    <s v="FATURA KONTROLÜ"/>
    <s v="FATURA KONTROLÜ"/>
    <s v="FATURA KONTROLÜ"/>
    <x v="2"/>
    <s v="TALEP SONUÇLANDI"/>
    <d v="2018-09-24T16:26:02"/>
    <d v="2018-09-24T16:26:02"/>
    <n v="0"/>
    <x v="0"/>
    <x v="1"/>
  </r>
  <r>
    <x v="3"/>
    <s v="1"/>
    <n v="3118129"/>
    <x v="2879"/>
    <s v="İŞLEM"/>
    <s v="TAHSİLAT"/>
    <s v="ABONE ALACAK TALEBİ"/>
    <s v="Tahsilat İşlem Talebi"/>
    <x v="0"/>
    <s v="TALEP SONUÇLANDI"/>
    <d v="2018-09-07T18:56:50"/>
    <d v="2018-09-07T18:56:50"/>
    <n v="0"/>
    <x v="0"/>
    <x v="1"/>
  </r>
  <r>
    <x v="3"/>
    <s v="2"/>
    <n v="3121618"/>
    <x v="1024"/>
    <s v="İŞLEM"/>
    <s v="TAHSİLAT"/>
    <s v="ABONE ALACAK TALEBİ"/>
    <s v="Tahsilat İşlem Talebi"/>
    <x v="0"/>
    <s v="TALEP SONUÇLANDI"/>
    <d v="2018-09-10T15:51:52"/>
    <d v="2018-09-24T14:58:24"/>
    <n v="13.962870370371093"/>
    <x v="2"/>
    <x v="1"/>
  </r>
  <r>
    <x v="3"/>
    <s v="1"/>
    <n v="3125274"/>
    <x v="5932"/>
    <s v="İŞLEM"/>
    <s v="ABONE BİLGİ GÜNCELLEME"/>
    <s v="ABONE BİLGİ GÜNCELLEME"/>
    <s v="ABONE BİLGİ GÜNCELLEME"/>
    <x v="0"/>
    <s v="TALEP SONUÇLANDI"/>
    <d v="2018-09-08T14:21:10"/>
    <d v="2018-09-08T14:21:10"/>
    <n v="0"/>
    <x v="0"/>
    <x v="1"/>
  </r>
  <r>
    <x v="3"/>
    <s v="1"/>
    <n v="3131575"/>
    <x v="5933"/>
    <s v="İŞLEM"/>
    <s v="FATURA KONTROLÜ"/>
    <s v="FATURA KONTROLÜ"/>
    <s v="FATURA KONTROLÜ"/>
    <x v="2"/>
    <s v="TALEP SONUÇLANDI"/>
    <d v="2018-09-14T13:20:24"/>
    <d v="2018-09-14T13:20:24"/>
    <n v="0"/>
    <x v="0"/>
    <x v="1"/>
  </r>
  <r>
    <x v="3"/>
    <s v="1"/>
    <n v="3133275"/>
    <x v="5934"/>
    <s v="İŞLEM"/>
    <s v="TAHSİLAT"/>
    <s v="ABONE ALACAK TALEBİ"/>
    <s v="Tahsilat İşlem Talebi"/>
    <x v="0"/>
    <s v="TALEP SONUÇLANDI"/>
    <d v="2018-09-04T11:54:42"/>
    <d v="2018-09-04T11:54:42"/>
    <n v="0"/>
    <x v="0"/>
    <x v="1"/>
  </r>
  <r>
    <x v="3"/>
    <s v="1"/>
    <n v="3138484"/>
    <x v="5935"/>
    <s v="İŞLEM"/>
    <s v="FATURA KONTROLÜ"/>
    <s v="FATURA KONTROLÜ"/>
    <s v="FATURA KONTROLÜ"/>
    <x v="2"/>
    <s v="TALEP SONUÇLANDI"/>
    <d v="2018-09-06T17:11:48"/>
    <d v="2018-09-06T17:11:48"/>
    <n v="0"/>
    <x v="0"/>
    <x v="1"/>
  </r>
  <r>
    <x v="3"/>
    <s v="1"/>
    <n v="3140101"/>
    <x v="2888"/>
    <s v="İŞLEM"/>
    <s v="ABONE BİLGİ GÜNCELLEME"/>
    <s v="ABONE BİLGİ GÜNCELLEME"/>
    <s v="ABONE BİLGİ GÜNCELLEME"/>
    <x v="0"/>
    <s v="TALEP SONUÇLANDI"/>
    <d v="2018-09-27T15:42:22"/>
    <d v="2018-09-27T15:42:22"/>
    <n v="0"/>
    <x v="0"/>
    <x v="1"/>
  </r>
  <r>
    <x v="3"/>
    <s v="2"/>
    <n v="3140101"/>
    <x v="2888"/>
    <s v="İŞLEM"/>
    <s v="FATURA KONTROLÜ"/>
    <s v="FATURA KONTROLÜ"/>
    <s v="FATURA KONTROLÜ"/>
    <x v="2"/>
    <s v="TALEP SONUÇLANDI"/>
    <d v="2018-09-27T15:42:41"/>
    <d v="2018-09-27T15:42:42"/>
    <n v="1.1574069503694773E-5"/>
    <x v="0"/>
    <x v="1"/>
  </r>
  <r>
    <x v="3"/>
    <s v="1"/>
    <n v="3140952"/>
    <x v="5936"/>
    <s v="İŞLEM"/>
    <s v="FATURA KONTROLÜ"/>
    <s v="FATURA KONTROLÜ"/>
    <s v="FATURA KONTROLÜ"/>
    <x v="2"/>
    <s v="TALEP SONUÇLANDI"/>
    <d v="2018-09-24T13:34:48"/>
    <d v="2018-09-24T13:34:48"/>
    <n v="0"/>
    <x v="0"/>
    <x v="1"/>
  </r>
  <r>
    <x v="3"/>
    <s v="1"/>
    <n v="3145571"/>
    <x v="5937"/>
    <s v="İŞLEM"/>
    <s v="FATURA KONTROLÜ"/>
    <s v="FATURA KONTROLÜ"/>
    <s v="FATURA KONTROLÜ"/>
    <x v="2"/>
    <s v="TALEP SONUÇLANDI"/>
    <d v="2018-09-19T12:18:54"/>
    <d v="2018-09-19T12:18:54"/>
    <n v="0"/>
    <x v="0"/>
    <x v="1"/>
  </r>
  <r>
    <x v="3"/>
    <s v="1"/>
    <n v="3148323"/>
    <x v="1035"/>
    <s v="İŞLEM"/>
    <s v="ABONE BİLGİ GÜNCELLEME"/>
    <s v="ABONE BİLGİ GÜNCELLEME"/>
    <s v="ABONE BİLGİ GÜNCELLEME"/>
    <x v="0"/>
    <s v="TALEP SONUÇLANDI"/>
    <d v="2018-09-21T12:44:55"/>
    <d v="2018-09-21T12:44:55"/>
    <n v="0"/>
    <x v="0"/>
    <x v="1"/>
  </r>
  <r>
    <x v="3"/>
    <s v="2"/>
    <n v="3148323"/>
    <x v="1035"/>
    <s v="İŞLEM"/>
    <s v="FATURA KONTROLÜ"/>
    <s v="FATURA KONTROLÜ"/>
    <s v="FATURA KONTROLÜ"/>
    <x v="2"/>
    <s v="TALEP SONUÇLANDI"/>
    <d v="2018-09-21T12:45:14"/>
    <d v="2018-09-21T12:45:38"/>
    <n v="2.7777777722803876E-4"/>
    <x v="0"/>
    <x v="1"/>
  </r>
  <r>
    <x v="3"/>
    <s v="1"/>
    <n v="3157348"/>
    <x v="5938"/>
    <s v="İŞLEM"/>
    <s v="AÇMA-KESME DURUMU"/>
    <s v="AÇMA-KESME DURUMU"/>
    <s v="AÇMA-KESME İTİRAZI"/>
    <x v="0"/>
    <s v="TALEP SONUÇLANDI"/>
    <d v="2018-09-14T18:42:32"/>
    <d v="2018-09-14T18:42:32"/>
    <n v="0"/>
    <x v="0"/>
    <x v="1"/>
  </r>
  <r>
    <x v="3"/>
    <s v="2"/>
    <n v="3158951"/>
    <x v="5939"/>
    <s v="İŞLEM"/>
    <s v="FATURA KONTROLÜ"/>
    <s v="FATURA KONTROLÜ"/>
    <s v="FATURA KONTROLÜ"/>
    <x v="2"/>
    <s v="TALEP SONUÇLANDI"/>
    <d v="2018-09-10T12:40:38"/>
    <d v="2018-09-15T16:53:55"/>
    <n v="5.1758912037039408"/>
    <x v="2"/>
    <x v="1"/>
  </r>
  <r>
    <x v="3"/>
    <s v="2"/>
    <n v="3159959"/>
    <x v="1045"/>
    <s v="İŞLEM"/>
    <s v="TAHSİLAT"/>
    <s v="ABONE ALACAK TALEBİ"/>
    <s v="Tahsilat İşlem Talebi"/>
    <x v="0"/>
    <s v="TALEP SONUÇLANDI"/>
    <d v="2018-09-17T16:03:02"/>
    <d v="2018-09-24T14:14:46"/>
    <n v="6.9248148148108157"/>
    <x v="2"/>
    <x v="1"/>
  </r>
  <r>
    <x v="3"/>
    <s v="1"/>
    <n v="316649"/>
    <x v="5940"/>
    <s v="İŞLEM"/>
    <s v="ABONE BİLGİ GÜNCELLEME"/>
    <s v="ABONE BİLGİ GÜNCELLEME"/>
    <s v="ABONE BİLGİ GÜNCELLEME"/>
    <x v="0"/>
    <s v="TALEP SONUÇLANDI"/>
    <d v="2018-09-10T16:50:19"/>
    <d v="2018-09-10T16:50:19"/>
    <n v="0"/>
    <x v="0"/>
    <x v="1"/>
  </r>
  <r>
    <x v="3"/>
    <s v="2"/>
    <n v="316655"/>
    <x v="5941"/>
    <s v="İŞLEM"/>
    <s v="KAMPANYA SÖZLEŞMESİ KONTROL VE TALEPLERİ"/>
    <s v="KAMPANYA SÖZLEŞMESİ KONTROL VE TALEPLERİ"/>
    <s v="KAMPANYA TARİFE İTİRAZI"/>
    <x v="3"/>
    <s v="TALEP SONUÇLANDI"/>
    <d v="2018-09-01T15:43:16"/>
    <d v="2018-09-06T09:02:36"/>
    <n v="4.7217592592569417"/>
    <x v="2"/>
    <x v="1"/>
  </r>
  <r>
    <x v="3"/>
    <s v="1"/>
    <n v="3173992"/>
    <x v="5942"/>
    <s v="İŞLEM"/>
    <s v="ABONE BİLGİ GÜNCELLEME"/>
    <s v="ABONE BİLGİ GÜNCELLEME"/>
    <s v="ABONE BİLGİ GÜNCELLEME"/>
    <x v="0"/>
    <s v="TALEP SONUÇLANDI"/>
    <d v="2018-09-17T22:12:15"/>
    <d v="2018-09-17T22:12:15"/>
    <n v="0"/>
    <x v="0"/>
    <x v="1"/>
  </r>
  <r>
    <x v="3"/>
    <s v="1"/>
    <n v="3173992"/>
    <x v="5942"/>
    <s v="İŞLEM"/>
    <s v="TAHSİLAT"/>
    <s v="ABONE ALACAK TALEBİ"/>
    <s v="Tahsilat İşlem Talebi"/>
    <x v="0"/>
    <s v="TALEP SONUÇLANDI"/>
    <d v="2018-09-17T22:13:07"/>
    <d v="2018-09-17T22:13:07"/>
    <n v="0"/>
    <x v="0"/>
    <x v="1"/>
  </r>
  <r>
    <x v="3"/>
    <s v="1"/>
    <n v="3174369"/>
    <x v="5943"/>
    <s v="İŞLEM"/>
    <s v="ABONE BİLGİ GÜNCELLEME"/>
    <s v="ABONE BİLGİ GÜNCELLEME"/>
    <s v="ABONE BİLGİ GÜNCELLEME"/>
    <x v="0"/>
    <s v="TALEP SONUÇLANDI"/>
    <d v="2018-09-21T11:35:37"/>
    <d v="2018-09-21T11:35:37"/>
    <n v="0"/>
    <x v="0"/>
    <x v="1"/>
  </r>
  <r>
    <x v="3"/>
    <s v="1"/>
    <n v="3174922"/>
    <x v="5944"/>
    <s v="İŞLEM"/>
    <s v="AÇMA-KESME DURUMU"/>
    <s v="AÇMA-KESME DURUMU"/>
    <s v="AÇMA-KESME İTİRAZI"/>
    <x v="0"/>
    <s v="TALEP SONUÇLANDI"/>
    <d v="2018-09-21T16:45:01"/>
    <d v="2018-09-21T16:45:01"/>
    <n v="0"/>
    <x v="0"/>
    <x v="1"/>
  </r>
  <r>
    <x v="3"/>
    <s v="1"/>
    <n v="3176050"/>
    <x v="5945"/>
    <s v="İŞLEM"/>
    <s v="GENEL TALEPLER"/>
    <s v="GENEL TALEPLER"/>
    <s v="RESMİ KURUM GÖNDERİLERİ"/>
    <x v="4"/>
    <s v="TALEP SONUÇLANDI"/>
    <d v="2018-09-15T13:19:29"/>
    <d v="2018-09-15T13:19:29"/>
    <n v="0"/>
    <x v="0"/>
    <x v="1"/>
  </r>
  <r>
    <x v="3"/>
    <s v="1"/>
    <n v="3176050"/>
    <x v="5945"/>
    <s v="İŞLEM"/>
    <s v="ABONE BİLGİ GÜNCELLEME"/>
    <s v="ABONE BİLGİ GÜNCELLEME"/>
    <s v="ABONE BİLGİ GÜNCELLEME"/>
    <x v="0"/>
    <s v="TALEP SONUÇLANDI"/>
    <d v="2018-09-15T13:19:46"/>
    <d v="2018-09-15T13:19:46"/>
    <n v="0"/>
    <x v="0"/>
    <x v="1"/>
  </r>
  <r>
    <x v="3"/>
    <s v="1"/>
    <n v="3176563"/>
    <x v="5946"/>
    <s v="İŞLEM"/>
    <s v="AÇMA-KESME DURUMU"/>
    <s v="AÇMA-KESME DURUMU"/>
    <s v="AÇMA-KESME İTİRAZI"/>
    <x v="0"/>
    <s v="TALEP SONUÇLANDI"/>
    <d v="2018-09-06T16:03:50"/>
    <d v="2018-09-06T16:03:50"/>
    <n v="0"/>
    <x v="0"/>
    <x v="1"/>
  </r>
  <r>
    <x v="3"/>
    <s v="1"/>
    <n v="3178166"/>
    <x v="5947"/>
    <s v="İŞLEM"/>
    <s v="ABONE BİLGİ GÜNCELLEME"/>
    <s v="ABONE BİLGİ GÜNCELLEME"/>
    <s v="ABONE BİLGİ GÜNCELLEME"/>
    <x v="0"/>
    <s v="TALEP SONUÇLANDI"/>
    <d v="2018-09-20T08:49:26"/>
    <d v="2018-09-20T08:49:26"/>
    <n v="0"/>
    <x v="0"/>
    <x v="1"/>
  </r>
  <r>
    <x v="3"/>
    <s v="1"/>
    <n v="3180574"/>
    <x v="5948"/>
    <s v="İŞLEM"/>
    <s v="ABONE BİLGİ GÜNCELLEME"/>
    <s v="ABONE BİLGİ GÜNCELLEME"/>
    <s v="ABONE BİLGİ GÜNCELLEME"/>
    <x v="0"/>
    <s v="TALEP SONUÇLANDI"/>
    <d v="2018-09-28T14:24:33"/>
    <d v="2018-09-28T14:24:33"/>
    <n v="0"/>
    <x v="0"/>
    <x v="1"/>
  </r>
  <r>
    <x v="3"/>
    <s v="1"/>
    <n v="3183003"/>
    <x v="5949"/>
    <s v="İŞLEM"/>
    <s v="FATURA KONTROLÜ"/>
    <s v="FATURA KONTROLÜ"/>
    <s v="FATURA KONTROLÜ"/>
    <x v="2"/>
    <s v="TALEP SONUÇLANDI"/>
    <d v="2018-09-03T09:49:26"/>
    <d v="2018-09-03T09:49:26"/>
    <n v="0"/>
    <x v="0"/>
    <x v="1"/>
  </r>
  <r>
    <x v="3"/>
    <s v="2"/>
    <n v="3183003"/>
    <x v="5949"/>
    <s v="İŞLEM"/>
    <s v="ABONE BİLGİ GÜNCELLEME"/>
    <s v="ABONE BİLGİ GÜNCELLEME"/>
    <s v="ABONE BİLGİ GÜNCELLEME"/>
    <x v="0"/>
    <s v="TALEP SONUÇLANDI"/>
    <d v="2018-09-03T09:49:11"/>
    <d v="2018-09-03T09:49:11"/>
    <n v="0"/>
    <x v="0"/>
    <x v="1"/>
  </r>
  <r>
    <x v="3"/>
    <s v="1"/>
    <n v="3189117"/>
    <x v="5950"/>
    <s v="İŞLEM"/>
    <s v="REZERV ENDEKS İNCELEME TALEBİ"/>
    <s v="REZERV ENDEKS İNCELEME TALEBİ"/>
    <s v="endeks incelemesi için tahakkuka gönder"/>
    <x v="2"/>
    <s v="TALEP SONUÇLANDI"/>
    <d v="2018-09-06T11:29:30"/>
    <d v="2018-09-06T11:29:30"/>
    <n v="0"/>
    <x v="0"/>
    <x v="1"/>
  </r>
  <r>
    <x v="3"/>
    <s v="2"/>
    <n v="3190474"/>
    <x v="2906"/>
    <s v="İŞLEM"/>
    <s v="FATURA KONTROLÜ"/>
    <s v="FATURA KONTROLÜ"/>
    <s v="FATURA KONTROLÜ"/>
    <x v="2"/>
    <s v="TALEP SONUÇLANDI"/>
    <d v="2018-09-02T14:17:42"/>
    <d v="2018-09-10T18:20:12"/>
    <n v="8.1684027777737356"/>
    <x v="2"/>
    <x v="1"/>
  </r>
  <r>
    <x v="3"/>
    <s v="1"/>
    <n v="3191150"/>
    <x v="5951"/>
    <s v="İŞLEM"/>
    <s v="TESİS/SAYAÇ/ADRES KONTROL"/>
    <s v="TESİS/SAYAÇ/ADRES KONTROL"/>
    <s v="SAYAÇ KONTROLÜ"/>
    <x v="2"/>
    <s v="TALEP SONUÇLANDI"/>
    <d v="2018-09-18T14:11:16"/>
    <d v="2018-09-18T14:11:16"/>
    <n v="0"/>
    <x v="0"/>
    <x v="1"/>
  </r>
  <r>
    <x v="3"/>
    <s v="2"/>
    <n v="319474"/>
    <x v="2908"/>
    <s v="İŞLEM"/>
    <s v="FATURA KONTROLÜ"/>
    <s v="FATURA KONTROLÜ"/>
    <s v="FATURA KONTROLÜ"/>
    <x v="2"/>
    <s v="TALEP SONUÇLANDI"/>
    <d v="2018-09-04T13:49:00"/>
    <d v="2018-09-07T17:40:19"/>
    <n v="3.1606365740735782"/>
    <x v="2"/>
    <x v="1"/>
  </r>
  <r>
    <x v="3"/>
    <s v="1"/>
    <n v="3203008"/>
    <x v="5952"/>
    <s v="İŞLEM"/>
    <s v="ABONE BİLGİ GÜNCELLEME"/>
    <s v="ABONE BİLGİ GÜNCELLEME"/>
    <s v="ABONE BİLGİ GÜNCELLEME"/>
    <x v="0"/>
    <s v="TALEP SONUÇLANDI"/>
    <d v="2018-09-12T11:37:09"/>
    <d v="2018-09-12T11:37:09"/>
    <n v="0"/>
    <x v="0"/>
    <x v="1"/>
  </r>
  <r>
    <x v="3"/>
    <s v="1"/>
    <n v="3203008"/>
    <x v="5952"/>
    <s v="İŞLEM"/>
    <s v="FATURA KONTROLÜ"/>
    <s v="FATURA KONTROLÜ"/>
    <s v="FATURA KONTROLÜ"/>
    <x v="2"/>
    <s v="TALEP SONUÇLANDI"/>
    <d v="2018-09-12T11:38:00"/>
    <d v="2018-09-12T11:38:00"/>
    <n v="0"/>
    <x v="0"/>
    <x v="1"/>
  </r>
  <r>
    <x v="3"/>
    <s v="1"/>
    <n v="3205569"/>
    <x v="5953"/>
    <s v="İŞLEM"/>
    <s v="FATURA KONTROLÜ"/>
    <s v="FATURA KONTROLÜ"/>
    <s v="FATURA KONTROLÜ"/>
    <x v="2"/>
    <s v="TALEP SONUÇLANDI"/>
    <d v="2018-09-14T14:29:22"/>
    <d v="2018-09-14T14:29:22"/>
    <n v="0"/>
    <x v="0"/>
    <x v="1"/>
  </r>
  <r>
    <x v="3"/>
    <s v="1"/>
    <n v="3205583"/>
    <x v="5954"/>
    <s v="İŞLEM"/>
    <s v="PSS ABONE TALEPLERİ"/>
    <s v="PSS ABONE TALEPLERİ"/>
    <s v="FARK GÜVENCE BEDELİ BİLGİSİ"/>
    <x v="1"/>
    <s v="TALEP SONUÇLANDI"/>
    <d v="2018-09-04T13:23:50"/>
    <d v="2018-09-04T13:23:50"/>
    <n v="0"/>
    <x v="0"/>
    <x v="1"/>
  </r>
  <r>
    <x v="3"/>
    <s v="1"/>
    <n v="3206553"/>
    <x v="5955"/>
    <s v="İŞLEM"/>
    <s v="TAHSİLAT"/>
    <s v="ABONE ALACAK TALEBİ"/>
    <s v="Tahsilat İşlem Talebi"/>
    <x v="0"/>
    <s v="TALEP SONUÇLANDI"/>
    <d v="2018-09-13T16:05:54"/>
    <d v="2018-09-13T16:05:54"/>
    <n v="0"/>
    <x v="0"/>
    <x v="1"/>
  </r>
  <r>
    <x v="3"/>
    <s v="2"/>
    <n v="3210425"/>
    <x v="5956"/>
    <s v="İŞLEM"/>
    <s v="TAHSİLAT"/>
    <s v="ABONE ALACAK TALEBİ"/>
    <s v="Tahsilat İşlem Talebi"/>
    <x v="0"/>
    <s v="TALEP SONUÇLANDI"/>
    <d v="2018-09-26T11:02:23"/>
    <d v="2018-09-27T19:42:51"/>
    <n v="1.3614351851865649"/>
    <x v="0"/>
    <x v="1"/>
  </r>
  <r>
    <x v="3"/>
    <s v="1"/>
    <n v="321295"/>
    <x v="5957"/>
    <s v="İŞLEM"/>
    <s v="ABONE BİLGİ GÜNCELLEME"/>
    <s v="ABONE BİLGİ GÜNCELLEME"/>
    <s v="ABONE BİLGİ GÜNCELLEME"/>
    <x v="0"/>
    <s v="TALEP SONUÇLANDI"/>
    <d v="2018-09-13T09:01:17"/>
    <d v="2018-09-13T09:01:17"/>
    <n v="0"/>
    <x v="0"/>
    <x v="1"/>
  </r>
  <r>
    <x v="3"/>
    <s v="1"/>
    <n v="3216370"/>
    <x v="5958"/>
    <s v="İŞLEM"/>
    <s v="TAHSİLAT"/>
    <s v="ABONE ALACAK TALEBİ"/>
    <s v="Tahsilat İşlem Talebi"/>
    <x v="0"/>
    <s v="TALEP SONUÇLANDI"/>
    <d v="2018-09-10T12:05:08"/>
    <d v="2018-09-10T12:05:08"/>
    <n v="0"/>
    <x v="0"/>
    <x v="1"/>
  </r>
  <r>
    <x v="3"/>
    <s v="1"/>
    <n v="322034"/>
    <x v="5959"/>
    <s v="İŞLEM"/>
    <s v="DAĞITIM TAHAKKUK BİRİMLERİNİN  TALEPLERİ"/>
    <s v="DAĞITIM TAHAKKUK BİRİMLERİNİN  TALEPLERİ"/>
    <s v="Bepsaştan  fatura oluşturma talebi"/>
    <x v="0"/>
    <s v="TALEP SONUÇLANDI"/>
    <d v="2018-09-10T16:43:41"/>
    <d v="2018-09-10T16:43:41"/>
    <n v="0"/>
    <x v="0"/>
    <x v="1"/>
  </r>
  <r>
    <x v="3"/>
    <s v="1"/>
    <n v="3220865"/>
    <x v="5960"/>
    <s v="İŞLEM"/>
    <s v="FATURA KONTROLÜ"/>
    <s v="FATURA KONTROLÜ"/>
    <s v="FATURA KONTROLÜ"/>
    <x v="2"/>
    <s v="TALEP SONUÇLANDI"/>
    <d v="2018-09-12T14:15:18"/>
    <d v="2018-09-12T14:15:18"/>
    <n v="0"/>
    <x v="0"/>
    <x v="1"/>
  </r>
  <r>
    <x v="3"/>
    <s v="1"/>
    <n v="3224577"/>
    <x v="5961"/>
    <s v="İŞLEM"/>
    <s v="AÇMA-KESME DURUMU"/>
    <s v="AÇMA-KESME DURUMU"/>
    <s v="AÇMA-KESME İTİRAZI"/>
    <x v="0"/>
    <s v="TALEP SONUÇLANDI"/>
    <d v="2018-09-21T12:14:43"/>
    <d v="2018-09-21T12:14:43"/>
    <n v="0"/>
    <x v="0"/>
    <x v="1"/>
  </r>
  <r>
    <x v="3"/>
    <s v="1"/>
    <n v="322466"/>
    <x v="5962"/>
    <s v="İŞLEM"/>
    <s v="TAHSİLAT"/>
    <s v="ABONE ALACAK TALEBİ"/>
    <s v="Tahsilat İşlem Talebi"/>
    <x v="0"/>
    <s v="TALEP SONUÇLANDI"/>
    <d v="2018-09-20T11:11:01"/>
    <d v="2018-09-20T11:11:01"/>
    <n v="0"/>
    <x v="0"/>
    <x v="1"/>
  </r>
  <r>
    <x v="3"/>
    <s v="1"/>
    <n v="3226632"/>
    <x v="1077"/>
    <s v="İŞLEM"/>
    <s v="ABONE BİLGİ GÜNCELLEME"/>
    <s v="ABONE BİLGİ GÜNCELLEME"/>
    <s v="ABONE BİLGİ GÜNCELLEME"/>
    <x v="0"/>
    <s v="TALEP SONUÇLANDI"/>
    <d v="2018-09-13T08:49:23"/>
    <d v="2018-09-13T08:49:23"/>
    <n v="0"/>
    <x v="0"/>
    <x v="1"/>
  </r>
  <r>
    <x v="3"/>
    <s v="1"/>
    <n v="3227211"/>
    <x v="5963"/>
    <s v="İŞLEM"/>
    <s v="TAHSİLAT"/>
    <s v="ABONE ALACAK TALEBİ"/>
    <s v="Tahsilat İşlem Talebi"/>
    <x v="0"/>
    <s v="TALEP SONUÇLANDI"/>
    <d v="2018-09-17T14:55:54"/>
    <d v="2018-09-17T14:55:54"/>
    <n v="0"/>
    <x v="0"/>
    <x v="1"/>
  </r>
  <r>
    <x v="3"/>
    <s v="2"/>
    <n v="3228647"/>
    <x v="5964"/>
    <s v="İŞLEM"/>
    <s v="AÇMA-KESME DURUMU"/>
    <s v="AÇMA-KESME DURUMU"/>
    <s v="AÇMA-KESME İTİRAZI"/>
    <x v="0"/>
    <s v="TALEP SONUÇLANDI"/>
    <d v="2018-09-21T17:29:23"/>
    <d v="2018-09-21T17:29:23"/>
    <n v="0"/>
    <x v="0"/>
    <x v="1"/>
  </r>
  <r>
    <x v="3"/>
    <s v="2"/>
    <n v="3228647"/>
    <x v="5964"/>
    <s v="İŞLEM"/>
    <s v="TAHSİLAT"/>
    <s v="ABONE ALACAK TALEBİ"/>
    <s v="Tahsilat İşlem Talebi"/>
    <x v="0"/>
    <s v="TALEP SONUÇLANDI"/>
    <d v="2018-09-21T13:02:16"/>
    <d v="2018-09-21T17:28:40"/>
    <n v="0.18499999999767169"/>
    <x v="0"/>
    <x v="1"/>
  </r>
  <r>
    <x v="3"/>
    <s v="1"/>
    <n v="3228783"/>
    <x v="5965"/>
    <s v="İŞLEM"/>
    <s v="GENEL TALEPLER"/>
    <s v="GENEL TALEPLER"/>
    <s v="RESMİ KURUM GÖNDERİLERİ"/>
    <x v="4"/>
    <s v="TALEP SONUÇLANDI"/>
    <d v="2018-09-18T16:16:11"/>
    <d v="2018-09-18T16:16:11"/>
    <n v="0"/>
    <x v="0"/>
    <x v="1"/>
  </r>
  <r>
    <x v="3"/>
    <s v="2"/>
    <n v="3229923"/>
    <x v="4385"/>
    <s v="İŞLEM"/>
    <s v="FATURA KONTROLÜ"/>
    <s v="FATURA KONTROLÜ"/>
    <s v="FATURA KONTROLÜ"/>
    <x v="2"/>
    <s v="TALEP SONUÇLANDI"/>
    <d v="2018-09-18T10:55:13"/>
    <d v="2018-09-18T10:55:13"/>
    <n v="0"/>
    <x v="0"/>
    <x v="1"/>
  </r>
  <r>
    <x v="3"/>
    <s v="2"/>
    <n v="3234578"/>
    <x v="1083"/>
    <s v="İŞLEM"/>
    <s v="PSS ABONE TALEPLERİ"/>
    <s v="PSS ABONE TALEPLERİ"/>
    <s v="FARK GÜVENCE BEDELİ BİLGİSİ"/>
    <x v="1"/>
    <s v="TALEP SONUÇLANDI"/>
    <d v="2018-09-11T12:42:00"/>
    <d v="2018-09-28T11:34:28"/>
    <n v="16.953101851853717"/>
    <x v="1"/>
    <x v="1"/>
  </r>
  <r>
    <x v="3"/>
    <s v="1"/>
    <n v="3239066"/>
    <x v="5966"/>
    <s v="İŞLEM"/>
    <s v="FATURA KONTROLÜ"/>
    <s v="FATURA KONTROLÜ"/>
    <s v="FATURA KONTROLÜ"/>
    <x v="2"/>
    <s v="TALEP SONUÇLANDI"/>
    <d v="2018-09-18T12:32:56"/>
    <d v="2018-09-18T12:32:56"/>
    <n v="0"/>
    <x v="0"/>
    <x v="1"/>
  </r>
  <r>
    <x v="3"/>
    <s v="1"/>
    <n v="3240720"/>
    <x v="1087"/>
    <s v="İŞLEM"/>
    <s v="TAHSİLAT"/>
    <s v="ABONE ALACAK TALEBİ"/>
    <s v="Tahsilat İşlem Talebi"/>
    <x v="0"/>
    <s v="TALEP SONUÇLANDI"/>
    <d v="2018-09-17T11:40:40"/>
    <d v="2018-09-17T11:40:40"/>
    <n v="0"/>
    <x v="0"/>
    <x v="1"/>
  </r>
  <r>
    <x v="3"/>
    <s v="2"/>
    <n v="3241671"/>
    <x v="4387"/>
    <s v="İŞLEM"/>
    <s v="FATURA KONTROLÜ"/>
    <s v="FATURA KONTROLÜ"/>
    <s v="FATURA KONTROLÜ"/>
    <x v="2"/>
    <s v="TALEP SONUÇLANDI"/>
    <d v="2018-09-11T16:52:17"/>
    <d v="2018-09-13T14:43:48"/>
    <n v="1.9107754629585543"/>
    <x v="0"/>
    <x v="1"/>
  </r>
  <r>
    <x v="3"/>
    <s v="1"/>
    <n v="3242476"/>
    <x v="4388"/>
    <s v="İŞLEM"/>
    <s v="REZERV ENDEKS İNCELEME TALEBİ"/>
    <s v="REZERV ENDEKS İNCELEME TALEBİ"/>
    <s v="endeks incelemesi için tahakkuka gönder"/>
    <x v="2"/>
    <s v="TALEP SONUÇLANDI"/>
    <d v="2018-09-17T11:04:05"/>
    <d v="2018-09-17T11:04:05"/>
    <n v="0"/>
    <x v="0"/>
    <x v="1"/>
  </r>
  <r>
    <x v="3"/>
    <s v="1"/>
    <n v="3249594"/>
    <x v="5967"/>
    <s v="İŞLEM"/>
    <s v="AÇMA-KESME DURUMU"/>
    <s v="AÇMA-KESME DURUMU"/>
    <s v="AÇMA-KESME İTİRAZI"/>
    <x v="0"/>
    <s v="TALEP SONUÇLANDI"/>
    <d v="2018-09-07T15:37:34"/>
    <d v="2018-09-07T15:37:34"/>
    <n v="0"/>
    <x v="0"/>
    <x v="1"/>
  </r>
  <r>
    <x v="3"/>
    <s v="2"/>
    <n v="3250266"/>
    <x v="2936"/>
    <s v="İŞLEM"/>
    <s v="TAHSİLAT"/>
    <s v="ABONE ALACAK TALEBİ"/>
    <s v="Tahsilat İşlem Talebi"/>
    <x v="0"/>
    <s v="TALEP SONUÇLANDI"/>
    <d v="2018-09-10T15:54:04"/>
    <d v="2018-09-10T15:54:04"/>
    <n v="0"/>
    <x v="0"/>
    <x v="1"/>
  </r>
  <r>
    <x v="3"/>
    <s v="1"/>
    <n v="3251103"/>
    <x v="5968"/>
    <s v="İŞLEM"/>
    <s v="PSS ABONE TALEPLERİ"/>
    <s v="PSS ABONE TALEPLERİ"/>
    <s v="FARK GÜVENCE BEDELİ BİLGİSİ"/>
    <x v="1"/>
    <s v="TALEP SONUÇLANDI"/>
    <d v="2018-09-26T17:08:26"/>
    <d v="2018-09-26T17:08:26"/>
    <n v="0"/>
    <x v="0"/>
    <x v="1"/>
  </r>
  <r>
    <x v="3"/>
    <s v="1"/>
    <n v="3251103"/>
    <x v="5969"/>
    <s v="İŞLEM"/>
    <s v="ONLİNE İŞLEM MERKEZİ TALEPLERİ"/>
    <s v="ONLİNE İŞLEM MERKEZİ TALEPLERİ"/>
    <s v="TRAFİK KURYE ŞİKAYETİ"/>
    <x v="4"/>
    <s v="ÇALIŞILIYOR"/>
    <d v="2018-09-26T16:40:47"/>
    <d v="2018-09-26T16:40:47"/>
    <n v="0"/>
    <x v="0"/>
    <x v="1"/>
  </r>
  <r>
    <x v="3"/>
    <s v="2"/>
    <n v="3254823"/>
    <x v="5970"/>
    <s v="İŞLEM"/>
    <s v="FATURA KONTROLÜ"/>
    <s v="FATURA KONTROLÜ"/>
    <s v="FATURA KONTROLÜ"/>
    <x v="2"/>
    <s v="TALEP SONUÇLANDI"/>
    <d v="2018-09-17T17:56:48"/>
    <d v="2018-09-17T17:56:48"/>
    <n v="0"/>
    <x v="0"/>
    <x v="1"/>
  </r>
  <r>
    <x v="3"/>
    <s v="1"/>
    <n v="3255744"/>
    <x v="2941"/>
    <s v="İŞLEM"/>
    <s v="FATURA KONTROLÜ"/>
    <s v="FATURA KONTROLÜ"/>
    <s v="FATURA KONTROLÜ"/>
    <x v="2"/>
    <s v="TALEP SONUÇLANDI"/>
    <d v="2018-09-18T16:49:08"/>
    <d v="2018-09-18T16:49:08"/>
    <n v="0"/>
    <x v="0"/>
    <x v="1"/>
  </r>
  <r>
    <x v="3"/>
    <s v="1"/>
    <n v="325660"/>
    <x v="5971"/>
    <s v="İŞLEM"/>
    <s v="FATURA KONTROLÜ"/>
    <s v="FATURA KONTROLÜ"/>
    <s v="FATURA KONTROLÜ"/>
    <x v="2"/>
    <s v="TALEP SONUÇLANDI"/>
    <d v="2018-09-20T15:01:47"/>
    <d v="2018-09-20T15:01:47"/>
    <n v="0"/>
    <x v="0"/>
    <x v="1"/>
  </r>
  <r>
    <x v="3"/>
    <s v="1"/>
    <n v="3259948"/>
    <x v="5972"/>
    <s v="İŞLEM"/>
    <s v="DAĞITIM ŞİRKETİ TAHLİYE TALEBİ"/>
    <s v="DAĞITIM ŞİRKETİ TAHLİYE TALEBİ"/>
    <s v="daimiye geçiş nedeniyle tahliye talebi"/>
    <x v="0"/>
    <s v="TALEP SONUÇLANDI"/>
    <d v="2018-09-21T16:05:59"/>
    <d v="2018-09-21T16:05:59"/>
    <n v="0"/>
    <x v="0"/>
    <x v="1"/>
  </r>
  <r>
    <x v="3"/>
    <s v="1"/>
    <n v="3262372"/>
    <x v="5973"/>
    <s v="İŞLEM"/>
    <s v="AÇMA-KESME DURUMU"/>
    <s v="AÇMA-KESME DURUMU"/>
    <s v="AÇMA-KESME İTİRAZI"/>
    <x v="0"/>
    <s v="TALEP SONUÇLANDI"/>
    <d v="2018-09-20T20:22:18"/>
    <d v="2018-09-20T20:22:18"/>
    <n v="0"/>
    <x v="0"/>
    <x v="1"/>
  </r>
  <r>
    <x v="3"/>
    <s v="1"/>
    <n v="326607"/>
    <x v="5974"/>
    <s v="İŞLEM"/>
    <s v="ABONE BİLGİ GÜNCELLEME"/>
    <s v="ABONE BİLGİ GÜNCELLEME"/>
    <s v="ABONE BİLGİ GÜNCELLEME"/>
    <x v="0"/>
    <s v="TALEP SONUÇLANDI"/>
    <d v="2018-09-21T09:22:02"/>
    <d v="2018-09-21T09:22:02"/>
    <n v="0"/>
    <x v="0"/>
    <x v="1"/>
  </r>
  <r>
    <x v="3"/>
    <s v="1"/>
    <n v="326607"/>
    <x v="5974"/>
    <s v="İŞLEM"/>
    <s v="TESİS/SAYAÇ/ADRES KONTROL"/>
    <s v="TESİS/SAYAÇ/ADRES KONTROL"/>
    <s v="SAYAÇ KONTROLÜ"/>
    <x v="2"/>
    <s v="TALEP SONUÇLANDI"/>
    <d v="2018-09-21T09:22:45"/>
    <d v="2018-09-21T09:22:45"/>
    <n v="0"/>
    <x v="0"/>
    <x v="1"/>
  </r>
  <r>
    <x v="3"/>
    <s v="2"/>
    <n v="3270463"/>
    <x v="5975"/>
    <s v="İŞLEM"/>
    <s v="TAHSİLAT"/>
    <s v="ABONE ALACAK TALEBİ"/>
    <s v="Tahsilat İşlem Talebi"/>
    <x v="0"/>
    <s v="TALEP SONUÇLANDI"/>
    <d v="2018-09-12T18:07:08"/>
    <d v="2018-09-12T21:52:46"/>
    <n v="0.15668981481576338"/>
    <x v="0"/>
    <x v="1"/>
  </r>
  <r>
    <x v="3"/>
    <s v="1"/>
    <n v="3272903"/>
    <x v="5976"/>
    <s v="İŞLEM"/>
    <s v="ABONE BİLGİ GÜNCELLEME"/>
    <s v="ABONE BİLGİ GÜNCELLEME"/>
    <s v="ABONE BİLGİ GÜNCELLEME"/>
    <x v="0"/>
    <s v="TALEP SONUÇLANDI"/>
    <d v="2018-09-28T10:04:48"/>
    <d v="2018-09-28T10:04:48"/>
    <n v="0"/>
    <x v="0"/>
    <x v="1"/>
  </r>
  <r>
    <x v="3"/>
    <s v="1"/>
    <n v="3272903"/>
    <x v="5976"/>
    <s v="İŞLEM"/>
    <s v="FATURA KONTROLÜ"/>
    <s v="FATURA KONTROLÜ"/>
    <s v="FATURA KONTROLÜ"/>
    <x v="2"/>
    <s v="TALEP SONUÇLANDI"/>
    <d v="2018-09-28T10:05:52"/>
    <d v="2018-09-28T10:05:52"/>
    <n v="0"/>
    <x v="0"/>
    <x v="1"/>
  </r>
  <r>
    <x v="3"/>
    <s v="2"/>
    <n v="3277184"/>
    <x v="5977"/>
    <s v="İŞLEM"/>
    <s v="FATURA KONTROLÜ"/>
    <s v="FATURA KONTROLÜ"/>
    <s v="FATURA KONTROLÜ"/>
    <x v="2"/>
    <s v="TALEP SONUÇLANDI"/>
    <d v="2018-09-16T12:44:37"/>
    <d v="2018-09-17T09:24:47"/>
    <n v="0.86122685184818693"/>
    <x v="0"/>
    <x v="1"/>
  </r>
  <r>
    <x v="3"/>
    <s v="1"/>
    <n v="3280853"/>
    <x v="5978"/>
    <s v="İŞLEM"/>
    <s v="FATURA KONTROLÜ"/>
    <s v="FATURA KONTROLÜ"/>
    <s v="FATURA KONTROLÜ"/>
    <x v="2"/>
    <s v="TALEP SONUÇLANDI"/>
    <d v="2018-09-06T21:14:38"/>
    <d v="2018-09-06T21:14:38"/>
    <n v="0"/>
    <x v="0"/>
    <x v="1"/>
  </r>
  <r>
    <x v="3"/>
    <s v="1"/>
    <n v="3280853"/>
    <x v="5979"/>
    <s v="İŞLEM"/>
    <s v="TAHSİLAT"/>
    <s v="ABONE ALACAK TALEBİ"/>
    <s v="Tahsilat İşlem Talebi"/>
    <x v="0"/>
    <s v="TALEP SONUÇLANDI"/>
    <d v="2018-09-21T18:56:53"/>
    <d v="2018-09-21T18:56:53"/>
    <n v="0"/>
    <x v="0"/>
    <x v="1"/>
  </r>
  <r>
    <x v="3"/>
    <s v="1"/>
    <n v="3281756"/>
    <x v="5980"/>
    <s v="İŞLEM"/>
    <s v="BAYİ İŞLEM TALEPLERİ"/>
    <s v="BAYİ İŞLEM TALEPLERİ"/>
    <s v="BAYİ UYGULAMA ŞİKAYETİ"/>
    <x v="4"/>
    <s v="TALEP SONUÇLANDI"/>
    <d v="2018-09-18T14:15:18"/>
    <d v="2018-09-18T14:15:18"/>
    <n v="0"/>
    <x v="0"/>
    <x v="1"/>
  </r>
  <r>
    <x v="3"/>
    <s v="2"/>
    <n v="3282085"/>
    <x v="4409"/>
    <s v="İŞLEM"/>
    <s v="KAMPANYA SÖZLEŞMESİ KONTROL VE TALEPLERİ"/>
    <s v="KAMPANYA SÖZLEŞMESİ KONTROL VE TALEPLERİ"/>
    <s v="KAMPANYA TARİFE İTİRAZI"/>
    <x v="3"/>
    <s v="TALEP SONUÇLANDI"/>
    <d v="2018-09-21T12:14:08"/>
    <d v="2018-09-28T14:33:52"/>
    <n v="7.0970370370341698"/>
    <x v="2"/>
    <x v="1"/>
  </r>
  <r>
    <x v="3"/>
    <s v="2"/>
    <n v="3283466"/>
    <x v="4411"/>
    <s v="İŞLEM"/>
    <s v="TAHSİLAT"/>
    <s v="ABONE ALACAK TALEBİ"/>
    <s v="Tahsilat İşlem Talebi"/>
    <x v="0"/>
    <s v="TALEP SONUÇLANDI"/>
    <d v="2018-09-13T11:55:03"/>
    <d v="2018-09-13T11:55:03"/>
    <n v="0"/>
    <x v="0"/>
    <x v="1"/>
  </r>
  <r>
    <x v="3"/>
    <s v="1"/>
    <n v="328606"/>
    <x v="5981"/>
    <s v="İŞLEM"/>
    <s v="FATURA KONTROLÜ"/>
    <s v="FATURA KONTROLÜ"/>
    <s v="FATURA KONTROLÜ"/>
    <x v="2"/>
    <s v="TALEP SONUÇLANDI"/>
    <d v="2018-09-13T11:40:45"/>
    <d v="2018-09-13T11:40:45"/>
    <n v="0"/>
    <x v="0"/>
    <x v="1"/>
  </r>
  <r>
    <x v="3"/>
    <s v="1"/>
    <n v="3286292"/>
    <x v="5982"/>
    <s v="İŞLEM"/>
    <s v="ABONE BİLGİ GÜNCELLEME"/>
    <s v="ABONE BİLGİ GÜNCELLEME"/>
    <s v="ABONE BİLGİ GÜNCELLEME"/>
    <x v="0"/>
    <s v="TALEP SONUÇLANDI"/>
    <d v="2018-09-11T15:15:32"/>
    <d v="2018-09-11T15:15:32"/>
    <n v="0"/>
    <x v="0"/>
    <x v="1"/>
  </r>
  <r>
    <x v="3"/>
    <s v="1"/>
    <n v="3286292"/>
    <x v="5982"/>
    <s v="İŞLEM"/>
    <s v="FATURA KONTROLÜ"/>
    <s v="FATURA KONTROLÜ"/>
    <s v="FATURA KONTROLÜ"/>
    <x v="2"/>
    <s v="TALEP SONUÇLANDI"/>
    <d v="2018-09-11T15:15:05"/>
    <d v="2018-09-11T15:15:05"/>
    <n v="0"/>
    <x v="0"/>
    <x v="1"/>
  </r>
  <r>
    <x v="3"/>
    <s v="2"/>
    <n v="3286841"/>
    <x v="2951"/>
    <s v="İŞLEM"/>
    <s v="FATURA KONTROLÜ"/>
    <s v="FATURA KONTROLÜ"/>
    <s v="FATURA KONTROLÜ"/>
    <x v="2"/>
    <s v="TALEP SONUÇLANDI"/>
    <d v="2018-09-22T00:06:13"/>
    <d v="2018-09-28T09:26:36"/>
    <n v="6.3891550925982301"/>
    <x v="2"/>
    <x v="1"/>
  </r>
  <r>
    <x v="3"/>
    <s v="1"/>
    <n v="3286845"/>
    <x v="5983"/>
    <s v="İŞLEM"/>
    <s v="FATURA KONTROLÜ"/>
    <s v="FATURA KONTROLÜ"/>
    <s v="FATURA KONTROLÜ"/>
    <x v="2"/>
    <s v="TALEP SONUÇLANDI"/>
    <d v="2018-09-17T14:19:19"/>
    <d v="2018-09-17T14:19:19"/>
    <n v="0"/>
    <x v="0"/>
    <x v="1"/>
  </r>
  <r>
    <x v="3"/>
    <s v="1"/>
    <n v="3293137"/>
    <x v="5984"/>
    <s v="İŞLEM"/>
    <s v="AÇMA-KESME DURUMU"/>
    <s v="AÇMA-KESME DURUMU"/>
    <s v="AÇMA-KESME İTİRAZI"/>
    <x v="0"/>
    <s v="TALEP SONUÇLANDI"/>
    <d v="2018-09-07T18:34:31"/>
    <d v="2018-09-07T18:34:31"/>
    <n v="0"/>
    <x v="0"/>
    <x v="1"/>
  </r>
  <r>
    <x v="3"/>
    <s v="2"/>
    <n v="32953"/>
    <x v="5985"/>
    <s v="İŞLEM"/>
    <s v="KAMPANYA SÖZLEŞMESİ KONTROL VE TALEPLERİ"/>
    <s v="KAMPANYA SÖZLEŞMESİ KONTROL VE TALEPLERİ"/>
    <s v="KAMPANYA TARİFE İTİRAZI"/>
    <x v="3"/>
    <s v="TALEP SONUÇLANDI"/>
    <d v="2018-09-13T20:06:56"/>
    <d v="2018-09-28T12:19:54"/>
    <n v="14.675671296296059"/>
    <x v="2"/>
    <x v="1"/>
  </r>
  <r>
    <x v="3"/>
    <s v="1"/>
    <n v="3299351"/>
    <x v="5986"/>
    <s v="İŞLEM"/>
    <s v="REZERV ENDEKS İNCELEME TALEBİ"/>
    <s v="REZERV ENDEKS İNCELEME TALEBİ"/>
    <s v="endeks incelemesi için tahakkuka gönder"/>
    <x v="2"/>
    <s v="TALEP SONUÇLANDI"/>
    <d v="2018-09-18T10:27:09"/>
    <d v="2018-09-18T10:27:09"/>
    <n v="0"/>
    <x v="0"/>
    <x v="1"/>
  </r>
  <r>
    <x v="3"/>
    <s v="1"/>
    <n v="3300219"/>
    <x v="5987"/>
    <s v="İŞLEM"/>
    <s v="PSS ABONE TALEPLERİ"/>
    <s v="PSS ABONE TALEPLERİ"/>
    <s v="FARK GÜVENCE BEDELİ BİLGİSİ"/>
    <x v="1"/>
    <s v="TALEP SONUÇLANDI"/>
    <d v="2018-09-15T13:09:28"/>
    <d v="2018-09-15T13:09:28"/>
    <n v="0"/>
    <x v="0"/>
    <x v="1"/>
  </r>
  <r>
    <x v="3"/>
    <s v="1"/>
    <n v="3300561"/>
    <x v="5988"/>
    <s v="İŞLEM"/>
    <s v="PSS ABONE TALEPLERİ"/>
    <s v="PSS ABONE TALEPLERİ"/>
    <s v="FARK GÜVENCE BEDELİ BİLGİSİ"/>
    <x v="1"/>
    <s v="TALEP SONUÇLANDI"/>
    <d v="2018-09-10T12:30:41"/>
    <d v="2018-09-10T12:30:41"/>
    <n v="0"/>
    <x v="0"/>
    <x v="1"/>
  </r>
  <r>
    <x v="3"/>
    <s v="2"/>
    <n v="3302348"/>
    <x v="5989"/>
    <s v="İŞLEM"/>
    <s v="AÇMA-KESME DURUMU"/>
    <s v="AÇMA-KESME DURUMU"/>
    <s v="AÇMA-KESME İTİRAZI"/>
    <x v="0"/>
    <s v="TALEP SONUÇLANDI"/>
    <d v="2018-09-20T14:11:07"/>
    <d v="2018-09-20T18:35:24"/>
    <n v="0.18353009258862585"/>
    <x v="0"/>
    <x v="1"/>
  </r>
  <r>
    <x v="3"/>
    <s v="2"/>
    <n v="3303978"/>
    <x v="5990"/>
    <s v="İŞLEM"/>
    <s v="FATURA KONTROLÜ"/>
    <s v="FATURA KONTROLÜ"/>
    <s v="FATURA KONTROLÜ"/>
    <x v="2"/>
    <s v="TALEP SONUÇLANDI"/>
    <d v="2018-09-19T11:35:10"/>
    <d v="2018-09-20T10:41:05"/>
    <n v="0.96244212963210884"/>
    <x v="0"/>
    <x v="1"/>
  </r>
  <r>
    <x v="3"/>
    <s v="1"/>
    <n v="3305544"/>
    <x v="5991"/>
    <s v="İŞLEM"/>
    <s v="FATURA KONTROLÜ"/>
    <s v="FATURA KONTROLÜ"/>
    <s v="FATURA KONTROLÜ"/>
    <x v="2"/>
    <s v="TALEP SONUÇLANDI"/>
    <d v="2018-09-07T21:16:03"/>
    <d v="2018-09-07T21:16:03"/>
    <n v="0"/>
    <x v="0"/>
    <x v="1"/>
  </r>
  <r>
    <x v="3"/>
    <s v="1"/>
    <n v="3307738"/>
    <x v="5992"/>
    <s v="İŞLEM"/>
    <s v="AÇMA-KESME DURUMU"/>
    <s v="AÇMA-KESME DURUMU"/>
    <s v="AÇMA-KESME İTİRAZI"/>
    <x v="0"/>
    <s v="TALEP SONUÇLANDI"/>
    <d v="2018-09-20T16:50:21"/>
    <d v="2018-09-20T16:50:21"/>
    <n v="0"/>
    <x v="0"/>
    <x v="1"/>
  </r>
  <r>
    <x v="3"/>
    <s v="1"/>
    <n v="3309814"/>
    <x v="5993"/>
    <s v="İŞLEM"/>
    <s v="AÇMA-KESME DURUMU"/>
    <s v="AÇMA-KESME DURUMU"/>
    <s v="AÇMA-KESME İTİRAZI"/>
    <x v="0"/>
    <s v="TALEP SONUÇLANDI"/>
    <d v="2018-09-18T15:25:13"/>
    <d v="2018-09-18T15:25:13"/>
    <n v="0"/>
    <x v="0"/>
    <x v="1"/>
  </r>
  <r>
    <x v="3"/>
    <s v="1"/>
    <n v="3310990"/>
    <x v="4428"/>
    <s v="İŞLEM"/>
    <s v="EKSİK TÜKETİM LİDERLİĞİNE EVRAK SEVKİ"/>
    <s v="EKSİK TÜKETİM LİDERLİĞİNE EVRAK SEVKİ"/>
    <s v="ÖLÇÜSÜZ KULLANIM TUTANAĞI SEVKET"/>
    <x v="0"/>
    <s v="TALEP SONUÇLANDI"/>
    <d v="2018-09-14T08:17:00"/>
    <d v="2018-09-14T08:17:00"/>
    <n v="0"/>
    <x v="0"/>
    <x v="1"/>
  </r>
  <r>
    <x v="3"/>
    <s v="1"/>
    <n v="3314160"/>
    <x v="5994"/>
    <s v="İŞLEM"/>
    <s v="FATURA KONTROLÜ"/>
    <s v="FATURA KONTROLÜ"/>
    <s v="FATURA KONTROLÜ"/>
    <x v="2"/>
    <s v="TALEP SONUÇLANDI"/>
    <d v="2018-09-18T14:30:20"/>
    <d v="2018-09-18T14:30:20"/>
    <n v="0"/>
    <x v="0"/>
    <x v="1"/>
  </r>
  <r>
    <x v="3"/>
    <s v="1"/>
    <n v="3315845"/>
    <x v="2967"/>
    <s v="İŞLEM"/>
    <s v="GENEL TALEPLER"/>
    <s v="GENEL TALEPLER"/>
    <s v="RESMİ KURUM GÖNDERİLERİ"/>
    <x v="4"/>
    <s v="TALEP SONUÇLANDI"/>
    <d v="2018-09-18T20:44:44"/>
    <d v="2018-09-18T20:44:44"/>
    <n v="0"/>
    <x v="0"/>
    <x v="1"/>
  </r>
  <r>
    <x v="3"/>
    <s v="2"/>
    <n v="3315845"/>
    <x v="2967"/>
    <s v="İŞLEM"/>
    <s v="AÇMA-KESME DURUMU"/>
    <s v="AÇMA-KESME DURUMU"/>
    <s v="AÇMA-KESME İTİRAZI"/>
    <x v="0"/>
    <s v="TALEP SONUÇLANDI"/>
    <d v="2018-09-18T13:36:05"/>
    <d v="2018-09-18T17:51:51"/>
    <n v="0.17761574074393138"/>
    <x v="0"/>
    <x v="1"/>
  </r>
  <r>
    <x v="3"/>
    <s v="2"/>
    <n v="3315845"/>
    <x v="2967"/>
    <s v="İŞLEM"/>
    <s v="TAHSİLAT"/>
    <s v="ABONE ALACAK TALEBİ"/>
    <s v="Tahsilat İşlem Talebi"/>
    <x v="0"/>
    <s v="TALEP SONUÇLANDI"/>
    <d v="2018-09-18T18:57:41"/>
    <d v="2018-09-18T18:57:41"/>
    <n v="0"/>
    <x v="0"/>
    <x v="1"/>
  </r>
  <r>
    <x v="3"/>
    <s v="1"/>
    <n v="3329454"/>
    <x v="5995"/>
    <s v="İŞLEM"/>
    <s v="TAHSİLAT"/>
    <s v="ABONE ALACAK TALEBİ"/>
    <s v="Tahsilat İşlem Talebi"/>
    <x v="0"/>
    <s v="TALEP SONUÇLANDI"/>
    <d v="2018-09-27T12:26:45"/>
    <d v="2018-09-27T12:26:45"/>
    <n v="0"/>
    <x v="0"/>
    <x v="1"/>
  </r>
  <r>
    <x v="3"/>
    <s v="1"/>
    <n v="3330750"/>
    <x v="5996"/>
    <s v="İŞLEM"/>
    <s v="FATURA KONTROLÜ"/>
    <s v="FATURA KONTROLÜ"/>
    <s v="FATURA KONTROLÜ"/>
    <x v="2"/>
    <s v="TALEP SONUÇLANDI"/>
    <d v="2018-09-26T13:51:33"/>
    <d v="2018-09-26T13:51:33"/>
    <n v="0"/>
    <x v="0"/>
    <x v="1"/>
  </r>
  <r>
    <x v="3"/>
    <s v="1"/>
    <n v="3342172"/>
    <x v="5997"/>
    <s v="İŞLEM"/>
    <s v="TAHSİLAT"/>
    <s v="ABONE ALACAK TALEBİ"/>
    <s v="Tahsilat İşlem Talebi"/>
    <x v="0"/>
    <s v="TALEP SONUÇLANDI"/>
    <d v="2018-09-24T14:20:49"/>
    <d v="2018-09-24T14:20:49"/>
    <n v="0"/>
    <x v="0"/>
    <x v="1"/>
  </r>
  <r>
    <x v="3"/>
    <s v="1"/>
    <n v="3343142"/>
    <x v="5998"/>
    <s v="İŞLEM"/>
    <s v="FATURA KONTROLÜ"/>
    <s v="FATURA KONTROLÜ"/>
    <s v="FATURA KONTROLÜ"/>
    <x v="2"/>
    <s v="TALEP SONUÇLANDI"/>
    <d v="2018-09-03T12:33:23"/>
    <d v="2018-09-03T12:33:23"/>
    <n v="0"/>
    <x v="0"/>
    <x v="1"/>
  </r>
  <r>
    <x v="3"/>
    <s v="1"/>
    <n v="3345711"/>
    <x v="5999"/>
    <s v="İŞLEM"/>
    <s v="ABONE BİLGİ GÜNCELLEME"/>
    <s v="ABONE BİLGİ GÜNCELLEME"/>
    <s v="ABONE BİLGİ GÜNCELLEME"/>
    <x v="0"/>
    <s v="TALEP SONUÇLANDI"/>
    <d v="2018-09-08T12:48:02"/>
    <d v="2018-09-08T12:48:02"/>
    <n v="0"/>
    <x v="0"/>
    <x v="1"/>
  </r>
  <r>
    <x v="3"/>
    <s v="1"/>
    <n v="334678"/>
    <x v="6000"/>
    <s v="İŞLEM"/>
    <s v="ABONE BİLGİ GÜNCELLEME"/>
    <s v="ABONE BİLGİ GÜNCELLEME"/>
    <s v="ABONE BİLGİ GÜNCELLEME"/>
    <x v="0"/>
    <s v="TALEP SONUÇLANDI"/>
    <d v="2018-09-11T15:54:32"/>
    <d v="2018-09-11T15:54:32"/>
    <n v="0"/>
    <x v="0"/>
    <x v="1"/>
  </r>
  <r>
    <x v="3"/>
    <s v="1"/>
    <n v="334678"/>
    <x v="6000"/>
    <s v="İŞLEM"/>
    <s v="TAHSİLAT"/>
    <s v="ABONE ALACAK TALEBİ"/>
    <s v="Tahsilat İşlem Talebi"/>
    <x v="0"/>
    <s v="TALEP SONUÇLANDI"/>
    <d v="2018-09-10T11:08:39"/>
    <d v="2018-09-10T11:08:39"/>
    <n v="0"/>
    <x v="0"/>
    <x v="1"/>
  </r>
  <r>
    <x v="3"/>
    <s v="1"/>
    <n v="3347097"/>
    <x v="6001"/>
    <s v="İŞLEM"/>
    <s v="ABONE BİLGİ GÜNCELLEME"/>
    <s v="ABONE BİLGİ GÜNCELLEME"/>
    <s v="ABONE BİLGİ GÜNCELLEME"/>
    <x v="0"/>
    <s v="TALEP SONUÇLANDI"/>
    <d v="2018-09-26T13:09:43"/>
    <d v="2018-09-26T13:09:43"/>
    <n v="0"/>
    <x v="0"/>
    <x v="1"/>
  </r>
  <r>
    <x v="3"/>
    <s v="1"/>
    <n v="3350454"/>
    <x v="4445"/>
    <s v="İŞLEM"/>
    <s v="AÇMA-KESME DURUMU"/>
    <s v="AÇMA-KESME DURUMU"/>
    <s v="AÇMA-KESME İTİRAZI"/>
    <x v="0"/>
    <s v="TALEP SONUÇLANDI"/>
    <d v="2018-09-18T13:09:39"/>
    <d v="2018-09-18T13:09:39"/>
    <n v="0"/>
    <x v="0"/>
    <x v="1"/>
  </r>
  <r>
    <x v="3"/>
    <s v="2"/>
    <n v="3352463"/>
    <x v="6002"/>
    <s v="İŞLEM"/>
    <s v="ABONE BİLGİ GÜNCELLEME"/>
    <s v="ABONE BİLGİ GÜNCELLEME"/>
    <s v="ABONE BİLGİ GÜNCELLEME"/>
    <x v="0"/>
    <s v="TALEP SONUÇLANDI"/>
    <d v="2018-09-17T13:37:49"/>
    <d v="2018-09-17T13:37:49"/>
    <n v="0"/>
    <x v="0"/>
    <x v="1"/>
  </r>
  <r>
    <x v="3"/>
    <s v="2"/>
    <n v="3352463"/>
    <x v="6002"/>
    <s v="İŞLEM"/>
    <s v="FATURA KONTROLÜ"/>
    <s v="FATURA KONTROLÜ"/>
    <s v="FATURA KONTROLÜ"/>
    <x v="2"/>
    <s v="TALEP SONUÇLANDI"/>
    <d v="2018-09-17T11:34:53"/>
    <d v="2018-09-17T13:39:13"/>
    <n v="8.6342592592700385E-2"/>
    <x v="0"/>
    <x v="1"/>
  </r>
  <r>
    <x v="3"/>
    <s v="1"/>
    <n v="3359861"/>
    <x v="6003"/>
    <s v="İŞLEM"/>
    <s v="ABONE BİLGİ GÜNCELLEME"/>
    <s v="ABONE BİLGİ GÜNCELLEME"/>
    <s v="ABONE BİLGİ GÜNCELLEME"/>
    <x v="0"/>
    <s v="TALEP SONUÇLANDI"/>
    <d v="2018-09-21T23:58:26"/>
    <d v="2018-09-21T23:58:26"/>
    <n v="0"/>
    <x v="0"/>
    <x v="1"/>
  </r>
  <r>
    <x v="3"/>
    <s v="1"/>
    <n v="3362353"/>
    <x v="6004"/>
    <s v="İŞLEM"/>
    <s v="FATURA KONTROLÜ"/>
    <s v="FATURA KONTROLÜ"/>
    <s v="FATURA KONTROLÜ"/>
    <x v="2"/>
    <s v="TALEP SONUÇLANDI"/>
    <d v="2018-09-21T12:20:13"/>
    <d v="2018-09-21T12:20:13"/>
    <n v="0"/>
    <x v="0"/>
    <x v="1"/>
  </r>
  <r>
    <x v="3"/>
    <s v="1"/>
    <n v="336401"/>
    <x v="6005"/>
    <s v="İŞLEM"/>
    <s v="FATURA KONTROLÜ"/>
    <s v="FATURA KONTROLÜ"/>
    <s v="FATURA KONTROLÜ"/>
    <x v="2"/>
    <s v="TALEP SONUÇLANDI"/>
    <d v="2018-09-25T12:52:58"/>
    <d v="2018-09-25T12:52:58"/>
    <n v="0"/>
    <x v="0"/>
    <x v="1"/>
  </r>
  <r>
    <x v="3"/>
    <s v="2"/>
    <n v="3365432"/>
    <x v="2981"/>
    <s v="İŞLEM"/>
    <s v="FATURA KONTROLÜ"/>
    <s v="FATURA KONTROLÜ"/>
    <s v="FATURA KONTROLÜ"/>
    <x v="2"/>
    <s v="TALEP SONUÇLANDI"/>
    <d v="2018-09-01T12:16:59"/>
    <d v="2018-09-01T14:34:13"/>
    <n v="9.5300925924675539E-2"/>
    <x v="0"/>
    <x v="1"/>
  </r>
  <r>
    <x v="3"/>
    <s v="2"/>
    <n v="3367515"/>
    <x v="6006"/>
    <s v="İŞLEM"/>
    <s v="PSS ABONE TALEPLERİ"/>
    <s v="PSS ABONE TALEPLERİ"/>
    <s v="FARK GÜVENCE BEDELİ BİLGİSİ"/>
    <x v="1"/>
    <s v="TALEP SONUÇLANDI"/>
    <d v="2018-09-24T15:28:43"/>
    <d v="2018-09-28T15:33:33"/>
    <n v="4.0033564814802958"/>
    <x v="2"/>
    <x v="1"/>
  </r>
  <r>
    <x v="3"/>
    <s v="2"/>
    <n v="336997"/>
    <x v="6007"/>
    <s v="İŞLEM"/>
    <s v="FATURA KONTROLÜ"/>
    <s v="FATURA KONTROLÜ"/>
    <s v="FATURA KONTROLÜ"/>
    <x v="2"/>
    <s v="TALEP SONUÇLANDI"/>
    <d v="2018-09-14T12:37:51"/>
    <d v="2018-09-15T16:53:29"/>
    <n v="1.1775231481442461"/>
    <x v="0"/>
    <x v="1"/>
  </r>
  <r>
    <x v="3"/>
    <s v="2"/>
    <n v="3374040"/>
    <x v="6008"/>
    <s v="İŞLEM"/>
    <s v="FATURA KONTROLÜ"/>
    <s v="FATURA KONTROLÜ"/>
    <s v="FATURA KONTROLÜ"/>
    <x v="2"/>
    <s v="TALEP SONUÇLANDI"/>
    <d v="2018-09-21T12:52:45"/>
    <d v="2018-09-25T17:38:30"/>
    <n v="4.1984375000029104"/>
    <x v="2"/>
    <x v="1"/>
  </r>
  <r>
    <x v="3"/>
    <s v="1"/>
    <n v="3377657"/>
    <x v="4451"/>
    <s v="İŞLEM"/>
    <s v="ABONE BİLGİ GÜNCELLEME"/>
    <s v="ABONE BİLGİ GÜNCELLEME"/>
    <s v="ABONE BİLGİ GÜNCELLEME"/>
    <x v="0"/>
    <s v="TALEP SONUÇLANDI"/>
    <d v="2018-09-27T16:34:11"/>
    <d v="2018-09-27T16:34:11"/>
    <n v="0"/>
    <x v="0"/>
    <x v="1"/>
  </r>
  <r>
    <x v="3"/>
    <s v="2"/>
    <n v="3377657"/>
    <x v="4451"/>
    <s v="İŞLEM"/>
    <s v="FATURA KONTROLÜ"/>
    <s v="FATURA KONTROLÜ"/>
    <s v="FATURA KONTROLÜ"/>
    <x v="2"/>
    <s v="TALEP SONUÇLANDI"/>
    <d v="2018-09-27T16:33:21"/>
    <d v="2018-09-27T16:33:44"/>
    <n v="2.6620370772434399E-4"/>
    <x v="0"/>
    <x v="1"/>
  </r>
  <r>
    <x v="3"/>
    <s v="1"/>
    <n v="3382540"/>
    <x v="6009"/>
    <s v="İŞLEM"/>
    <s v="FATURA KONTROLÜ"/>
    <s v="FATURA KONTROLÜ"/>
    <s v="FATURA KONTROLÜ"/>
    <x v="2"/>
    <s v="TALEP SONUÇLANDI"/>
    <d v="2018-09-17T11:08:55"/>
    <d v="2018-09-17T11:08:55"/>
    <n v="0"/>
    <x v="0"/>
    <x v="1"/>
  </r>
  <r>
    <x v="3"/>
    <s v="2"/>
    <n v="3392267"/>
    <x v="6010"/>
    <s v="İŞLEM"/>
    <s v="FATURA KONTROLÜ"/>
    <s v="FATURA KONTROLÜ"/>
    <s v="FATURA KONTROLÜ"/>
    <x v="2"/>
    <s v="TALEP SONUÇLANDI"/>
    <d v="2018-09-16T20:21:32"/>
    <d v="2018-09-17T10:59:34"/>
    <n v="0.60974537036963739"/>
    <x v="0"/>
    <x v="1"/>
  </r>
  <r>
    <x v="3"/>
    <s v="2"/>
    <n v="3393564"/>
    <x v="2988"/>
    <s v="İŞLEM"/>
    <s v="FATURA KONTROLÜ"/>
    <s v="FATURA KONTROLÜ"/>
    <s v="FATURA KONTROLÜ"/>
    <x v="2"/>
    <s v="TALEP SONUÇLANDI"/>
    <d v="2018-09-24T10:27:10"/>
    <d v="2018-09-24T10:27:10"/>
    <n v="0"/>
    <x v="0"/>
    <x v="1"/>
  </r>
  <r>
    <x v="3"/>
    <s v="1"/>
    <n v="3394398"/>
    <x v="6011"/>
    <s v="İŞLEM"/>
    <s v="AÇMA-KESME DURUMU"/>
    <s v="AÇMA-KESME DURUMU"/>
    <s v="AÇMA-KESME İTİRAZI"/>
    <x v="0"/>
    <s v="TALEP SONUÇLANDI"/>
    <d v="2018-09-21T14:58:01"/>
    <d v="2018-09-21T14:58:01"/>
    <n v="0"/>
    <x v="0"/>
    <x v="1"/>
  </r>
  <r>
    <x v="3"/>
    <s v="1"/>
    <n v="3394398"/>
    <x v="6011"/>
    <s v="İŞLEM"/>
    <s v="TAHSİLAT"/>
    <s v="ABONE ALACAK TALEBİ"/>
    <s v="Tahsilat İşlem Talebi"/>
    <x v="0"/>
    <s v="TALEP SONUÇLANDI"/>
    <d v="2018-09-21T10:30:15"/>
    <d v="2018-09-21T10:30:15"/>
    <n v="0"/>
    <x v="0"/>
    <x v="1"/>
  </r>
  <r>
    <x v="3"/>
    <s v="1"/>
    <n v="3397668"/>
    <x v="6012"/>
    <s v="İŞLEM"/>
    <s v="FATURA KONTROLÜ"/>
    <s v="FATURA KONTROLÜ"/>
    <s v="FATURA KONTROLÜ"/>
    <x v="2"/>
    <s v="TALEP SONUÇLANDI"/>
    <d v="2018-09-07T12:26:42"/>
    <d v="2018-09-07T12:26:42"/>
    <n v="0"/>
    <x v="0"/>
    <x v="1"/>
  </r>
  <r>
    <x v="3"/>
    <s v="2"/>
    <n v="3398628"/>
    <x v="6013"/>
    <s v="İŞLEM"/>
    <s v="FATURA KONTROLÜ"/>
    <s v="FATURA KONTROLÜ"/>
    <s v="FATURA KONTROLÜ"/>
    <x v="2"/>
    <s v="TALEP SONUÇLANDI"/>
    <d v="2018-09-09T12:56:31"/>
    <d v="2018-09-10T14:47:54"/>
    <n v="1.0773495370376622"/>
    <x v="0"/>
    <x v="1"/>
  </r>
  <r>
    <x v="3"/>
    <s v="2"/>
    <n v="3404654"/>
    <x v="6014"/>
    <s v="İŞLEM"/>
    <s v="FATURA KONTROLÜ"/>
    <s v="FATURA KONTROLÜ"/>
    <s v="FATURA KONTROLÜ"/>
    <x v="2"/>
    <s v="TALEP SONUÇLANDI"/>
    <d v="2018-09-10T17:00:24"/>
    <d v="2018-09-12T11:50:48"/>
    <n v="1.7849999999962165"/>
    <x v="0"/>
    <x v="1"/>
  </r>
  <r>
    <x v="3"/>
    <s v="1"/>
    <n v="3405108"/>
    <x v="6015"/>
    <s v="İŞLEM"/>
    <s v="FATURA KONTROLÜ"/>
    <s v="FATURA KONTROLÜ"/>
    <s v="FATURA KONTROLÜ"/>
    <x v="2"/>
    <s v="TALEP SONUÇLANDI"/>
    <d v="2018-09-14T20:40:09"/>
    <d v="2018-09-14T20:40:09"/>
    <n v="0"/>
    <x v="0"/>
    <x v="1"/>
  </r>
  <r>
    <x v="3"/>
    <s v="2"/>
    <n v="3410644"/>
    <x v="6016"/>
    <s v="İŞLEM"/>
    <s v="AÇMA-KESME DURUMU"/>
    <s v="AÇMA-KESME DURUMU"/>
    <s v="AÇMA-KESME İTİRAZI"/>
    <x v="0"/>
    <s v="TALEP SONUÇLANDI"/>
    <d v="2018-09-17T15:15:59"/>
    <d v="2018-09-17T17:49:56"/>
    <n v="0.10690972222801065"/>
    <x v="0"/>
    <x v="1"/>
  </r>
  <r>
    <x v="3"/>
    <s v="1"/>
    <n v="3410651"/>
    <x v="6017"/>
    <s v="İŞLEM"/>
    <s v="ABONE BİLGİ GÜNCELLEME"/>
    <s v="ABONE BİLGİ GÜNCELLEME"/>
    <s v="ABONE BİLGİ GÜNCELLEME"/>
    <x v="0"/>
    <s v="TALEP SONUÇLANDI"/>
    <d v="2018-09-25T10:46:11"/>
    <d v="2018-09-25T10:46:11"/>
    <n v="0"/>
    <x v="0"/>
    <x v="1"/>
  </r>
  <r>
    <x v="3"/>
    <s v="1"/>
    <n v="3412895"/>
    <x v="6018"/>
    <s v="İŞLEM"/>
    <s v="AÇMA-KESME DURUMU"/>
    <s v="AÇMA-KESME DURUMU"/>
    <s v="AÇMA-KESME İTİRAZI"/>
    <x v="0"/>
    <s v="TALEP SONUÇLANDI"/>
    <d v="2018-09-07T12:15:41"/>
    <d v="2018-09-07T12:15:41"/>
    <n v="0"/>
    <x v="0"/>
    <x v="1"/>
  </r>
  <r>
    <x v="3"/>
    <s v="1"/>
    <n v="3418061"/>
    <x v="6019"/>
    <s v="İŞLEM"/>
    <s v="TAHSİLAT"/>
    <s v="ABONE ALACAK TALEBİ"/>
    <s v="Tahsilat İşlem Talebi"/>
    <x v="0"/>
    <s v="TALEP SONUÇLANDI"/>
    <d v="2018-09-10T17:55:54"/>
    <d v="2018-09-10T17:55:54"/>
    <n v="0"/>
    <x v="0"/>
    <x v="1"/>
  </r>
  <r>
    <x v="3"/>
    <s v="1"/>
    <n v="3420841"/>
    <x v="6020"/>
    <s v="İŞLEM"/>
    <s v="TESİS/SAYAÇ/ADRES KONTROL"/>
    <s v="TESİS/SAYAÇ/ADRES KONTROL"/>
    <s v="SAYAÇ KONTROLÜ"/>
    <x v="2"/>
    <s v="TALEP SONUÇLANDI"/>
    <d v="2018-09-19T11:44:42"/>
    <d v="2018-09-19T11:44:42"/>
    <n v="0"/>
    <x v="0"/>
    <x v="1"/>
  </r>
  <r>
    <x v="3"/>
    <s v="1"/>
    <n v="3422198"/>
    <x v="6021"/>
    <s v="İŞLEM"/>
    <s v="FATURA KONTROLÜ"/>
    <s v="FATURA KONTROLÜ"/>
    <s v="FATURA KONTROLÜ"/>
    <x v="2"/>
    <s v="TALEP SONUÇLANDI"/>
    <d v="2018-09-23T16:36:29"/>
    <d v="2018-09-23T16:36:29"/>
    <n v="0"/>
    <x v="0"/>
    <x v="1"/>
  </r>
  <r>
    <x v="3"/>
    <s v="2"/>
    <n v="3423390"/>
    <x v="6022"/>
    <s v="İŞLEM"/>
    <s v="FATURA KONTROLÜ"/>
    <s v="FATURA KONTROLÜ"/>
    <s v="FATURA KONTROLÜ"/>
    <x v="2"/>
    <s v="TALEP SONUÇLANDI"/>
    <d v="2018-09-11T11:35:57"/>
    <d v="2018-09-11T11:35:57"/>
    <n v="0"/>
    <x v="0"/>
    <x v="1"/>
  </r>
  <r>
    <x v="3"/>
    <s v="2"/>
    <n v="3423390"/>
    <x v="6022"/>
    <s v="İŞLEM"/>
    <s v="ABONE BİLGİ GÜNCELLEME"/>
    <s v="ABONE BİLGİ GÜNCELLEME"/>
    <s v="ABONE BİLGİ GÜNCELLEME"/>
    <x v="0"/>
    <s v="TALEP SONUÇLANDI"/>
    <d v="2018-09-04T12:52:12"/>
    <d v="2018-09-04T12:52:12"/>
    <n v="0"/>
    <x v="0"/>
    <x v="1"/>
  </r>
  <r>
    <x v="3"/>
    <s v="2"/>
    <n v="3424420"/>
    <x v="6023"/>
    <s v="İŞLEM"/>
    <s v="FATURA KONTROLÜ"/>
    <s v="FATURA KONTROLÜ"/>
    <s v="FATURA KONTROLÜ"/>
    <x v="2"/>
    <s v="TALEP SONUÇLANDI"/>
    <d v="2018-09-24T15:44:59"/>
    <d v="2018-09-28T16:36:12"/>
    <n v="4.0355671296347282"/>
    <x v="2"/>
    <x v="1"/>
  </r>
  <r>
    <x v="3"/>
    <s v="1"/>
    <n v="3426241"/>
    <x v="6024"/>
    <s v="İŞLEM"/>
    <s v="AÇMA-KESME DURUMU"/>
    <s v="AÇMA-KESME DURUMU"/>
    <s v="AÇMA-KESME İTİRAZI"/>
    <x v="0"/>
    <s v="TALEP SONUÇLANDI"/>
    <d v="2018-09-21T11:09:50"/>
    <d v="2018-09-21T11:09:50"/>
    <n v="0"/>
    <x v="0"/>
    <x v="1"/>
  </r>
  <r>
    <x v="3"/>
    <s v="1"/>
    <n v="3426436"/>
    <x v="6025"/>
    <s v="İŞLEM"/>
    <s v="FATURA KONTROLÜ"/>
    <s v="FATURA KONTROLÜ"/>
    <s v="FATURA KONTROLÜ"/>
    <x v="2"/>
    <s v="TALEP SONUÇLANDI"/>
    <d v="2018-09-21T20:36:57"/>
    <d v="2018-09-21T20:36:57"/>
    <n v="0"/>
    <x v="0"/>
    <x v="1"/>
  </r>
  <r>
    <x v="3"/>
    <s v="2"/>
    <n v="3426714"/>
    <x v="6026"/>
    <s v="İŞLEM"/>
    <s v="FATURA KONTROLÜ"/>
    <s v="FATURA KONTROLÜ"/>
    <s v="FATURA KONTROLÜ"/>
    <x v="2"/>
    <s v="TALEP SONUÇLANDI"/>
    <d v="2018-09-03T21:00:23"/>
    <d v="2018-09-06T11:13:23"/>
    <n v="2.5923611111138598"/>
    <x v="0"/>
    <x v="1"/>
  </r>
  <r>
    <x v="3"/>
    <s v="2"/>
    <n v="3431515"/>
    <x v="6027"/>
    <s v="İŞLEM"/>
    <s v="FATURA KONTROLÜ"/>
    <s v="FATURA KONTROLÜ"/>
    <s v="FATURA KONTROLÜ"/>
    <x v="2"/>
    <s v="TALEP SONUÇLANDI"/>
    <d v="2018-09-12T15:20:21"/>
    <d v="2018-09-17T14:26:07"/>
    <n v="4.9623379629629198"/>
    <x v="2"/>
    <x v="1"/>
  </r>
  <r>
    <x v="3"/>
    <s v="1"/>
    <n v="3440228"/>
    <x v="6028"/>
    <s v="İŞLEM"/>
    <s v="FATURA KONTROLÜ"/>
    <s v="FATURA KONTROLÜ"/>
    <s v="FATURA KONTROLÜ"/>
    <x v="2"/>
    <s v="TALEP SONUÇLANDI"/>
    <d v="2018-09-19T12:44:16"/>
    <d v="2018-09-19T12:44:16"/>
    <n v="0"/>
    <x v="0"/>
    <x v="1"/>
  </r>
  <r>
    <x v="3"/>
    <s v="1"/>
    <n v="344110"/>
    <x v="6029"/>
    <s v="İŞLEM"/>
    <s v="FATURA KONTROLÜ"/>
    <s v="FATURA KONTROLÜ"/>
    <s v="FATURA KONTROLÜ"/>
    <x v="2"/>
    <s v="TALEP SONUÇLANDI"/>
    <d v="2018-09-26T10:09:33"/>
    <d v="2018-09-26T10:09:33"/>
    <n v="0"/>
    <x v="0"/>
    <x v="1"/>
  </r>
  <r>
    <x v="3"/>
    <s v="1"/>
    <n v="3441934"/>
    <x v="6030"/>
    <s v="İŞLEM"/>
    <s v="AÇMA-KESME DURUMU"/>
    <s v="AÇMA-KESME DURUMU"/>
    <s v="AÇMA-KESME İTİRAZI"/>
    <x v="0"/>
    <s v="TALEP SONUÇLANDI"/>
    <d v="2018-09-27T15:52:21"/>
    <d v="2018-09-27T15:52:21"/>
    <n v="0"/>
    <x v="0"/>
    <x v="1"/>
  </r>
  <r>
    <x v="3"/>
    <s v="1"/>
    <n v="3443755"/>
    <x v="6031"/>
    <s v="İŞLEM"/>
    <s v="FATURA KONTROLÜ"/>
    <s v="FATURA KONTROLÜ"/>
    <s v="FATURA KONTROLÜ"/>
    <x v="2"/>
    <s v="TALEP SONUÇLANDI"/>
    <d v="2018-09-13T18:58:40"/>
    <d v="2018-09-13T18:58:40"/>
    <n v="0"/>
    <x v="0"/>
    <x v="1"/>
  </r>
  <r>
    <x v="3"/>
    <s v="1"/>
    <n v="3443755"/>
    <x v="6031"/>
    <s v="İŞLEM"/>
    <s v="USULSÜZ KULLANIM"/>
    <s v="USULSÜZ KULLANIM"/>
    <s v="Uyarı Mesajı Gönderimi"/>
    <x v="0"/>
    <s v="TALEP SONUÇLANDI"/>
    <d v="2018-09-13T18:55:23"/>
    <d v="2018-09-13T18:55:23"/>
    <n v="0"/>
    <x v="0"/>
    <x v="1"/>
  </r>
  <r>
    <x v="3"/>
    <s v="1"/>
    <n v="3445224"/>
    <x v="6032"/>
    <s v="İŞLEM"/>
    <s v="AÇMA-KESME DURUMU"/>
    <s v="AÇMA-KESME DURUMU"/>
    <s v="AÇMA-KESME İTİRAZI"/>
    <x v="0"/>
    <s v="TALEP SONUÇLANDI"/>
    <d v="2018-09-24T18:27:34"/>
    <d v="2018-09-24T18:27:34"/>
    <n v="0"/>
    <x v="0"/>
    <x v="1"/>
  </r>
  <r>
    <x v="3"/>
    <s v="1"/>
    <n v="3447645"/>
    <x v="6033"/>
    <s v="İŞLEM"/>
    <s v="FATURA KONTROLÜ"/>
    <s v="FATURA KONTROLÜ"/>
    <s v="FATURA KONTROLÜ"/>
    <x v="2"/>
    <s v="TALEP SONUÇLANDI"/>
    <d v="2018-09-18T16:42:30"/>
    <d v="2018-09-18T16:42:30"/>
    <n v="0"/>
    <x v="0"/>
    <x v="1"/>
  </r>
  <r>
    <x v="3"/>
    <s v="1"/>
    <n v="345113"/>
    <x v="6034"/>
    <s v="İŞLEM"/>
    <s v="PSS ABONE TALEPLERİ"/>
    <s v="PSS ABONE TALEPLERİ"/>
    <s v="FARK GÜVENCE BEDELİ BİLGİSİ"/>
    <x v="1"/>
    <s v="TALEP SONUÇLANDI"/>
    <d v="2018-09-21T08:56:53"/>
    <d v="2018-09-21T08:56:53"/>
    <n v="0"/>
    <x v="0"/>
    <x v="1"/>
  </r>
  <r>
    <x v="3"/>
    <s v="1"/>
    <n v="3453644"/>
    <x v="6035"/>
    <s v="İŞLEM"/>
    <s v="REZERV ENDEKS İNCELEME TALEBİ"/>
    <s v="REZERV ENDEKS İNCELEME TALEBİ"/>
    <s v="endeks incelemesi için tahakkuka gönder"/>
    <x v="2"/>
    <s v="TALEP SONUÇLANDI"/>
    <d v="2018-09-13T09:01:10"/>
    <d v="2018-09-13T09:01:10"/>
    <n v="0"/>
    <x v="0"/>
    <x v="1"/>
  </r>
  <r>
    <x v="3"/>
    <s v="1"/>
    <n v="3458829"/>
    <x v="6036"/>
    <s v="İŞLEM"/>
    <s v="FATURA KONTROLÜ"/>
    <s v="FATURA KONTROLÜ"/>
    <s v="FATURA KONTROLÜ"/>
    <x v="2"/>
    <s v="TALEP SONUÇLANDI"/>
    <d v="2018-09-09T17:38:39"/>
    <d v="2018-09-09T17:38:39"/>
    <n v="0"/>
    <x v="0"/>
    <x v="1"/>
  </r>
  <r>
    <x v="3"/>
    <s v="1"/>
    <n v="346439"/>
    <x v="6037"/>
    <s v="İŞLEM"/>
    <s v="ABONE BİLGİ GÜNCELLEME"/>
    <s v="ABONE BİLGİ GÜNCELLEME"/>
    <s v="ABONE BİLGİ GÜNCELLEME"/>
    <x v="0"/>
    <s v="TALEP SONUÇLANDI"/>
    <d v="2018-09-10T11:32:01"/>
    <d v="2018-09-10T11:32:01"/>
    <n v="0"/>
    <x v="0"/>
    <x v="1"/>
  </r>
  <r>
    <x v="3"/>
    <s v="2"/>
    <n v="346439"/>
    <x v="6037"/>
    <s v="İŞLEM"/>
    <s v="FATURA KONTROLÜ"/>
    <s v="FATURA KONTROLÜ"/>
    <s v="FATURA KONTROLÜ"/>
    <x v="2"/>
    <s v="TALEP SONUÇLANDI"/>
    <d v="2018-09-10T11:32:20"/>
    <d v="2018-09-10T11:32:43"/>
    <n v="2.6620370772434399E-4"/>
    <x v="0"/>
    <x v="1"/>
  </r>
  <r>
    <x v="3"/>
    <s v="1"/>
    <n v="3467697"/>
    <x v="6038"/>
    <s v="İŞLEM"/>
    <s v="AÇMA-KESME DURUMU"/>
    <s v="AÇMA-KESME DURUMU"/>
    <s v="AÇMA-KESME İTİRAZI"/>
    <x v="0"/>
    <s v="TALEP SONUÇLANDI"/>
    <d v="2018-09-18T21:04:27"/>
    <d v="2018-09-18T21:04:27"/>
    <n v="0"/>
    <x v="0"/>
    <x v="1"/>
  </r>
  <r>
    <x v="3"/>
    <s v="1"/>
    <n v="3468047"/>
    <x v="6039"/>
    <s v="İŞLEM"/>
    <s v="FATURA KONTROLÜ"/>
    <s v="FATURA KONTROLÜ"/>
    <s v="FATURA KONTROLÜ"/>
    <x v="2"/>
    <s v="TALEP SONUÇLANDI"/>
    <d v="2018-09-04T14:23:52"/>
    <d v="2018-09-04T14:23:52"/>
    <n v="0"/>
    <x v="0"/>
    <x v="1"/>
  </r>
  <r>
    <x v="3"/>
    <s v="1"/>
    <n v="3468047"/>
    <x v="6039"/>
    <s v="İŞLEM"/>
    <s v="ABONE BİLGİ GÜNCELLEME"/>
    <s v="ABONE BİLGİ GÜNCELLEME"/>
    <s v="ABONE BİLGİ GÜNCELLEME"/>
    <x v="0"/>
    <s v="TALEP SONUÇLANDI"/>
    <d v="2018-09-14T10:14:55"/>
    <d v="2018-09-14T10:14:55"/>
    <n v="0"/>
    <x v="0"/>
    <x v="1"/>
  </r>
  <r>
    <x v="3"/>
    <s v="1"/>
    <n v="3469820"/>
    <x v="6040"/>
    <s v="İŞLEM"/>
    <s v="FATURA KONTROLÜ"/>
    <s v="FATURA KONTROLÜ"/>
    <s v="FATURA KONTROLÜ"/>
    <x v="2"/>
    <s v="TALEP SONUÇLANDI"/>
    <d v="2018-09-20T13:32:15"/>
    <d v="2018-09-20T13:32:15"/>
    <n v="0"/>
    <x v="0"/>
    <x v="1"/>
  </r>
  <r>
    <x v="3"/>
    <s v="1"/>
    <n v="3470486"/>
    <x v="6041"/>
    <s v="İŞLEM"/>
    <s v="TAHSİLAT"/>
    <s v="ABONE ALACAK TALEBİ"/>
    <s v="Tahsilat İşlem Talebi"/>
    <x v="0"/>
    <s v="TALEP SONUÇLANDI"/>
    <d v="2018-09-27T14:33:37"/>
    <d v="2018-09-27T14:33:37"/>
    <n v="0"/>
    <x v="0"/>
    <x v="1"/>
  </r>
  <r>
    <x v="3"/>
    <s v="1"/>
    <n v="347193"/>
    <x v="6042"/>
    <s v="İŞLEM"/>
    <s v="TÜKETİM İTİRAZI"/>
    <s v="TÜKETİM İTİRAZI"/>
    <s v="Müşteri İle Uzlaşıldı"/>
    <x v="0"/>
    <s v="TALEP SONUÇLANDI"/>
    <d v="2018-09-25T16:25:18"/>
    <d v="2018-09-25T16:25:18"/>
    <n v="0"/>
    <x v="0"/>
    <x v="1"/>
  </r>
  <r>
    <x v="3"/>
    <s v="1"/>
    <n v="347193"/>
    <x v="6042"/>
    <s v="İŞLEM"/>
    <s v="FATURA KONTROLÜ"/>
    <s v="FATURA KONTROLÜ"/>
    <s v="FATURA KONTROLÜ"/>
    <x v="2"/>
    <s v="TALEP SONUÇLANDI"/>
    <d v="2018-09-20T10:01:04"/>
    <d v="2018-09-20T10:01:04"/>
    <n v="0"/>
    <x v="0"/>
    <x v="1"/>
  </r>
  <r>
    <x v="3"/>
    <s v="1"/>
    <n v="347193"/>
    <x v="6042"/>
    <s v="İŞLEM"/>
    <s v="TESİS/SAYAÇ/ADRES KONTROL"/>
    <s v="TESİS/SAYAÇ/ADRES KONTROL"/>
    <s v="SAYAÇ KONTROLÜ"/>
    <x v="2"/>
    <s v="TALEP SONUÇLANDI"/>
    <d v="2018-09-20T10:03:22"/>
    <d v="2018-09-20T10:03:22"/>
    <n v="0"/>
    <x v="0"/>
    <x v="1"/>
  </r>
  <r>
    <x v="3"/>
    <s v="2"/>
    <n v="347193"/>
    <x v="6042"/>
    <s v="İŞLEM"/>
    <s v="TÜKETİM İTİRAZI"/>
    <s v="TÜKETİM İTİRAZI"/>
    <s v="DAĞITIM ENDEKS KONTROLÜ"/>
    <x v="0"/>
    <s v="TALEP SONUÇLANDI"/>
    <d v="2018-09-25T17:21:03"/>
    <d v="2018-09-27T19:04:21"/>
    <n v="2.0717361111092032"/>
    <x v="0"/>
    <x v="1"/>
  </r>
  <r>
    <x v="3"/>
    <s v="1"/>
    <n v="3472747"/>
    <x v="6043"/>
    <s v="İŞLEM"/>
    <s v="FATURA KONTROLÜ"/>
    <s v="FATURA KONTROLÜ"/>
    <s v="FATURA KONTROLÜ"/>
    <x v="2"/>
    <s v="TALEP SONUÇLANDI"/>
    <d v="2018-09-22T17:17:32"/>
    <d v="2018-09-22T17:17:32"/>
    <n v="0"/>
    <x v="0"/>
    <x v="1"/>
  </r>
  <r>
    <x v="3"/>
    <s v="2"/>
    <n v="3475716"/>
    <x v="6044"/>
    <s v="İŞLEM"/>
    <s v="FATURA KONTROLÜ"/>
    <s v="FATURA KONTROLÜ"/>
    <s v="FATURA KONTROLÜ"/>
    <x v="2"/>
    <s v="TALEP SONUÇLANDI"/>
    <d v="2018-09-10T17:37:04"/>
    <d v="2018-09-18T15:48:18"/>
    <n v="7.9244675925874617"/>
    <x v="2"/>
    <x v="1"/>
  </r>
  <r>
    <x v="3"/>
    <s v="1"/>
    <n v="3479966"/>
    <x v="6045"/>
    <s v="İŞLEM"/>
    <s v="TAHSİLAT"/>
    <s v="ABONE ALACAK TALEBİ"/>
    <s v="Tahsilat İşlem Talebi"/>
    <x v="0"/>
    <s v="TALEP SONUÇLANDI"/>
    <d v="2018-09-14T10:49:16"/>
    <d v="2018-09-14T10:49:16"/>
    <n v="0"/>
    <x v="0"/>
    <x v="1"/>
  </r>
  <r>
    <x v="3"/>
    <s v="1"/>
    <n v="3480586"/>
    <x v="6046"/>
    <s v="İŞLEM"/>
    <s v="AÇMA-KESME DURUMU"/>
    <s v="AÇMA-KESME DURUMU"/>
    <s v="AÇMA-KESME İTİRAZI"/>
    <x v="0"/>
    <s v="TALEP SONUÇLANDI"/>
    <d v="2018-09-03T14:07:29"/>
    <d v="2018-09-03T14:07:29"/>
    <n v="0"/>
    <x v="0"/>
    <x v="1"/>
  </r>
  <r>
    <x v="3"/>
    <s v="1"/>
    <n v="3480730"/>
    <x v="6047"/>
    <s v="İŞLEM"/>
    <s v="AÇMA-KESME DURUMU"/>
    <s v="AÇMA-KESME DURUMU"/>
    <s v="AÇMA-KESME İTİRAZI"/>
    <x v="0"/>
    <s v="TALEP SONUÇLANDI"/>
    <d v="2018-09-13T14:13:16"/>
    <d v="2018-09-13T14:13:16"/>
    <n v="0"/>
    <x v="0"/>
    <x v="1"/>
  </r>
  <r>
    <x v="3"/>
    <s v="1"/>
    <n v="34813"/>
    <x v="6048"/>
    <s v="İŞLEM"/>
    <s v="ABONE BİLGİ GÜNCELLEME"/>
    <s v="ABONE BİLGİ GÜNCELLEME"/>
    <s v="ABONE BİLGİ GÜNCELLEME"/>
    <x v="0"/>
    <s v="TALEP SONUÇLANDI"/>
    <d v="2018-09-12T14:36:01"/>
    <d v="2018-09-12T14:36:01"/>
    <n v="0"/>
    <x v="0"/>
    <x v="1"/>
  </r>
  <r>
    <x v="3"/>
    <s v="2"/>
    <n v="34813"/>
    <x v="6048"/>
    <s v="İŞLEM"/>
    <s v="FATURA KONTROLÜ"/>
    <s v="FATURA KONTROLÜ"/>
    <s v="FATURA KONTROLÜ"/>
    <x v="2"/>
    <s v="TALEP SONUÇLANDI"/>
    <d v="2018-09-12T14:37:27"/>
    <d v="2018-09-17T13:54:56"/>
    <n v="4.9704745370399905"/>
    <x v="2"/>
    <x v="1"/>
  </r>
  <r>
    <x v="3"/>
    <s v="1"/>
    <n v="348531"/>
    <x v="6049"/>
    <s v="İŞLEM"/>
    <s v="ABONE BİLGİ GÜNCELLEME"/>
    <s v="ABONE BİLGİ GÜNCELLEME"/>
    <s v="ABONE BİLGİ GÜNCELLEME"/>
    <x v="0"/>
    <s v="TALEP SONUÇLANDI"/>
    <d v="2018-09-25T09:11:32"/>
    <d v="2018-09-25T09:11:32"/>
    <n v="0"/>
    <x v="0"/>
    <x v="1"/>
  </r>
  <r>
    <x v="3"/>
    <s v="1"/>
    <n v="348531"/>
    <x v="6049"/>
    <s v="İŞLEM"/>
    <s v="AÇMA-KESME DURUMU"/>
    <s v="AÇMA-KESME DURUMU"/>
    <s v="AÇMA-KESME İTİRAZI"/>
    <x v="0"/>
    <s v="TALEP SONUÇLANDI"/>
    <d v="2018-09-10T16:09:37"/>
    <d v="2018-09-10T16:09:37"/>
    <n v="0"/>
    <x v="0"/>
    <x v="1"/>
  </r>
  <r>
    <x v="3"/>
    <s v="1"/>
    <n v="3487261"/>
    <x v="6050"/>
    <s v="İŞLEM"/>
    <s v="AÇMA-KESME DURUMU"/>
    <s v="AÇMA-KESME DURUMU"/>
    <s v="AÇMA-KESME İTİRAZI"/>
    <x v="0"/>
    <s v="TALEP SONUÇLANDI"/>
    <d v="2018-09-19T10:40:17"/>
    <d v="2018-09-19T10:40:17"/>
    <n v="0"/>
    <x v="0"/>
    <x v="1"/>
  </r>
  <r>
    <x v="3"/>
    <s v="1"/>
    <n v="348878"/>
    <x v="1193"/>
    <s v="İŞLEM"/>
    <s v="REZERV ENDEKS İNCELEME TALEBİ"/>
    <s v="REZERV ENDEKS İNCELEME TALEBİ"/>
    <s v="endeks incelemesi için tahakkuka gönder"/>
    <x v="2"/>
    <s v="TALEP SONUÇLANDI"/>
    <d v="2018-09-19T10:04:48"/>
    <d v="2018-09-19T10:04:48"/>
    <n v="0"/>
    <x v="0"/>
    <x v="1"/>
  </r>
  <r>
    <x v="3"/>
    <s v="2"/>
    <n v="3490965"/>
    <x v="6051"/>
    <s v="İŞLEM"/>
    <s v="FATURA KONTROLÜ"/>
    <s v="FATURA KONTROLÜ"/>
    <s v="FATURA KONTROLÜ"/>
    <x v="2"/>
    <s v="TALEP SONUÇLANDI"/>
    <d v="2018-09-11T10:51:47"/>
    <d v="2018-09-13T11:56:39"/>
    <n v="2.0450462962980964"/>
    <x v="0"/>
    <x v="1"/>
  </r>
  <r>
    <x v="3"/>
    <s v="2"/>
    <n v="3492396"/>
    <x v="1195"/>
    <s v="İŞLEM"/>
    <s v="YASAL TAKİP  BAŞVURULARI"/>
    <s v="YASAL TAKİP  BAŞVURULARI"/>
    <s v="HATALI ŞAHSA TAKİP AÇILMASI"/>
    <x v="0"/>
    <s v="TALEP SONUÇLANDI"/>
    <d v="2018-09-10T14:26:32"/>
    <d v="2018-09-17T09:47:28"/>
    <n v="6.8062037037016125"/>
    <x v="2"/>
    <x v="1"/>
  </r>
  <r>
    <x v="3"/>
    <s v="1"/>
    <n v="3502885"/>
    <x v="6052"/>
    <s v="İŞLEM"/>
    <s v="FATURA KONTROLÜ"/>
    <s v="FATURA KONTROLÜ"/>
    <s v="FATURA KONTROLÜ"/>
    <x v="2"/>
    <s v="TALEP SONUÇLANDI"/>
    <d v="2018-09-17T10:48:34"/>
    <d v="2018-09-17T10:48:34"/>
    <n v="0"/>
    <x v="0"/>
    <x v="1"/>
  </r>
  <r>
    <x v="3"/>
    <s v="2"/>
    <n v="351260"/>
    <x v="6053"/>
    <s v="İŞLEM"/>
    <s v="FATURA KONTROLÜ"/>
    <s v="FATURA KONTROLÜ"/>
    <s v="FATURA KONTROLÜ"/>
    <x v="2"/>
    <s v="TALEP SONUÇLANDI"/>
    <d v="2018-09-18T11:35:16"/>
    <d v="2018-09-18T12:33:00"/>
    <n v="4.0092592593282461E-2"/>
    <x v="0"/>
    <x v="1"/>
  </r>
  <r>
    <x v="3"/>
    <s v="1"/>
    <n v="3514583"/>
    <x v="6054"/>
    <s v="İŞLEM"/>
    <s v="ABONE BİLGİ GÜNCELLEME"/>
    <s v="ABONE BİLGİ GÜNCELLEME"/>
    <s v="ABONE BİLGİ GÜNCELLEME"/>
    <x v="0"/>
    <s v="TALEP SONUÇLANDI"/>
    <d v="2018-09-26T14:17:28"/>
    <d v="2018-09-26T14:17:28"/>
    <n v="0"/>
    <x v="0"/>
    <x v="1"/>
  </r>
  <r>
    <x v="3"/>
    <s v="2"/>
    <n v="3520299"/>
    <x v="1216"/>
    <s v="İŞLEM"/>
    <s v="TAHSİLAT"/>
    <s v="ABONE ALACAK TALEBİ"/>
    <s v="Tahsilat İşlem Talebi"/>
    <x v="0"/>
    <s v="TALEP SONUÇLANDI"/>
    <d v="2018-09-20T11:04:44"/>
    <d v="2018-09-20T11:04:44"/>
    <n v="0"/>
    <x v="0"/>
    <x v="1"/>
  </r>
  <r>
    <x v="3"/>
    <s v="1"/>
    <n v="3520996"/>
    <x v="6055"/>
    <s v="İŞLEM"/>
    <s v="KAMPANYA SÖZLEŞMESİ KONTROL VE TALEPLERİ"/>
    <s v="KAMPANYA SÖZLEŞMESİ KONTROL VE TALEPLERİ"/>
    <s v="KAMPANYA TARİFE İTİRAZI"/>
    <x v="3"/>
    <s v="TALEP SONUÇLANDI"/>
    <d v="2018-09-10T11:20:50"/>
    <d v="2018-09-10T11:20:50"/>
    <n v="0"/>
    <x v="0"/>
    <x v="1"/>
  </r>
  <r>
    <x v="3"/>
    <s v="1"/>
    <n v="3523073"/>
    <x v="6056"/>
    <s v="İŞLEM"/>
    <s v="AÇMA-KESME DURUMU"/>
    <s v="AÇMA-KESME DURUMU"/>
    <s v="AÇMA-KESME İTİRAZI"/>
    <x v="0"/>
    <s v="TALEP SONUÇLANDI"/>
    <d v="2018-09-18T15:46:37"/>
    <d v="2018-09-18T15:46:37"/>
    <n v="0"/>
    <x v="0"/>
    <x v="1"/>
  </r>
  <r>
    <x v="3"/>
    <s v="1"/>
    <n v="3523814"/>
    <x v="6057"/>
    <s v="İŞLEM"/>
    <s v="YASAL TAKİP  BAŞVURULARI"/>
    <s v="YASAL TAKİP  BAŞVURULARI"/>
    <s v="HATALI ŞAHSA TAKİP AÇILMASI"/>
    <x v="0"/>
    <s v="TALEP SONUÇLANDI"/>
    <d v="2018-09-26T15:02:55"/>
    <d v="2018-09-26T15:02:55"/>
    <n v="0"/>
    <x v="0"/>
    <x v="1"/>
  </r>
  <r>
    <x v="3"/>
    <s v="2"/>
    <n v="3523814"/>
    <x v="6057"/>
    <s v="İŞLEM"/>
    <s v="ABONE BİLGİ GÜNCELLEME"/>
    <s v="ABONE BİLGİ GÜNCELLEME"/>
    <s v="ABONE BİLGİ GÜNCELLEME"/>
    <x v="0"/>
    <s v="TALEP SONUÇLANDI"/>
    <d v="2018-09-19T14:30:22"/>
    <d v="2018-09-26T15:01:54"/>
    <n v="7.0218981481521041"/>
    <x v="2"/>
    <x v="1"/>
  </r>
  <r>
    <x v="3"/>
    <s v="1"/>
    <n v="3534821"/>
    <x v="6058"/>
    <s v="İŞLEM"/>
    <s v="ABONE BİLGİ GÜNCELLEME"/>
    <s v="ABONE BİLGİ GÜNCELLEME"/>
    <s v="ABONE BİLGİ GÜNCELLEME"/>
    <x v="0"/>
    <s v="TALEP SONUÇLANDI"/>
    <d v="2018-09-03T13:45:36"/>
    <d v="2018-09-03T13:45:36"/>
    <n v="0"/>
    <x v="0"/>
    <x v="1"/>
  </r>
  <r>
    <x v="3"/>
    <s v="1"/>
    <n v="3536970"/>
    <x v="6059"/>
    <s v="İŞLEM"/>
    <s v="AÇMA-KESME DURUMU"/>
    <s v="AÇMA-KESME DURUMU"/>
    <s v="AÇMA-KESME İTİRAZI"/>
    <x v="0"/>
    <s v="TALEP SONUÇLANDI"/>
    <d v="2018-09-19T14:25:19"/>
    <d v="2018-09-19T14:25:19"/>
    <n v="0"/>
    <x v="0"/>
    <x v="1"/>
  </r>
  <r>
    <x v="3"/>
    <s v="1"/>
    <n v="3536970"/>
    <x v="6059"/>
    <s v="İŞLEM"/>
    <s v="TAHSİLAT"/>
    <s v="ABONE ALACAK TALEBİ"/>
    <s v="Tahsilat İşlem Talebi"/>
    <x v="0"/>
    <s v="TALEP SONUÇLANDI"/>
    <d v="2018-09-19T12:22:00"/>
    <d v="2018-09-19T12:22:00"/>
    <n v="0"/>
    <x v="0"/>
    <x v="1"/>
  </r>
  <r>
    <x v="3"/>
    <s v="1"/>
    <n v="3537011"/>
    <x v="6060"/>
    <s v="İŞLEM"/>
    <s v="ABONE BİLGİ GÜNCELLEME"/>
    <s v="ABONE BİLGİ GÜNCELLEME"/>
    <s v="ABONE BİLGİ GÜNCELLEME"/>
    <x v="0"/>
    <s v="TALEP SONUÇLANDI"/>
    <d v="2018-09-08T16:08:02"/>
    <d v="2018-09-08T16:08:02"/>
    <n v="0"/>
    <x v="0"/>
    <x v="1"/>
  </r>
  <r>
    <x v="3"/>
    <s v="1"/>
    <n v="3537011"/>
    <x v="6060"/>
    <s v="İŞLEM"/>
    <s v="FATURA KONTROLÜ"/>
    <s v="FATURA KONTROLÜ"/>
    <s v="FATURA KONTROLÜ"/>
    <x v="2"/>
    <s v="TALEP SONUÇLANDI"/>
    <d v="2018-09-08T16:09:59"/>
    <d v="2018-09-08T16:09:59"/>
    <n v="0"/>
    <x v="0"/>
    <x v="1"/>
  </r>
  <r>
    <x v="3"/>
    <s v="1"/>
    <n v="3540288"/>
    <x v="6061"/>
    <s v="İŞLEM"/>
    <s v="TAHSİLAT"/>
    <s v="ABONE ALACAK TALEBİ"/>
    <s v="Tahsilat İşlem Talebi"/>
    <x v="0"/>
    <s v="TALEP SONUÇLANDI"/>
    <d v="2018-09-16T21:56:30"/>
    <d v="2018-09-16T21:56:30"/>
    <n v="0"/>
    <x v="0"/>
    <x v="1"/>
  </r>
  <r>
    <x v="3"/>
    <s v="1"/>
    <n v="3545454"/>
    <x v="6062"/>
    <s v="İŞLEM"/>
    <s v="TAHSİLAT"/>
    <s v="ABONE ALACAK TALEBİ"/>
    <s v="Tahsilat İşlem Talebi"/>
    <x v="0"/>
    <s v="TALEP SONUÇLANDI"/>
    <d v="2018-09-18T10:35:21"/>
    <d v="2018-09-18T10:35:21"/>
    <n v="0"/>
    <x v="0"/>
    <x v="1"/>
  </r>
  <r>
    <x v="3"/>
    <s v="2"/>
    <n v="3547335"/>
    <x v="6063"/>
    <s v="İŞLEM"/>
    <s v="KAMPANYA SÖZLEŞMESİ KONTROL VE TALEPLERİ"/>
    <s v="KAMPANYA SÖZLEŞMESİ KONTROL VE TALEPLERİ"/>
    <s v="KAMPANYA TARİFE İTİRAZI"/>
    <x v="3"/>
    <s v="TALEP SONUÇLANDI"/>
    <d v="2018-09-04T11:53:32"/>
    <d v="2018-09-06T09:02:26"/>
    <n v="1.8811805555596948"/>
    <x v="0"/>
    <x v="1"/>
  </r>
  <r>
    <x v="3"/>
    <s v="1"/>
    <n v="3549828"/>
    <x v="6064"/>
    <s v="İŞLEM"/>
    <s v="TAHSİLAT"/>
    <s v="ABONE ALACAK TALEBİ"/>
    <s v="Tahsilat İşlem Talebi"/>
    <x v="0"/>
    <s v="TALEP SONUÇLANDI"/>
    <d v="2018-09-24T11:41:28"/>
    <d v="2018-09-24T11:41:28"/>
    <n v="0"/>
    <x v="0"/>
    <x v="1"/>
  </r>
  <r>
    <x v="3"/>
    <s v="1"/>
    <n v="3555406"/>
    <x v="6065"/>
    <s v="İŞLEM"/>
    <s v="ABONE BİLGİ GÜNCELLEME"/>
    <s v="ABONE BİLGİ GÜNCELLEME"/>
    <s v="ABONE BİLGİ GÜNCELLEME"/>
    <x v="0"/>
    <s v="TALEP SONUÇLANDI"/>
    <d v="2018-09-08T11:17:58"/>
    <d v="2018-09-08T11:17:58"/>
    <n v="0"/>
    <x v="0"/>
    <x v="1"/>
  </r>
  <r>
    <x v="3"/>
    <s v="1"/>
    <n v="3555406"/>
    <x v="6065"/>
    <s v="İŞLEM"/>
    <s v="FATURA KONTROLÜ"/>
    <s v="FATURA KONTROLÜ"/>
    <s v="FATURA KONTROLÜ"/>
    <x v="2"/>
    <s v="TALEP SONUÇLANDI"/>
    <d v="2018-09-08T11:17:29"/>
    <d v="2018-09-08T11:17:29"/>
    <n v="0"/>
    <x v="0"/>
    <x v="1"/>
  </r>
  <r>
    <x v="3"/>
    <s v="1"/>
    <n v="3556971"/>
    <x v="6066"/>
    <s v="İŞLEM"/>
    <s v="TAHSİLAT"/>
    <s v="ABONE ALACAK TALEBİ"/>
    <s v="Tahsilat İşlem Talebi"/>
    <x v="0"/>
    <s v="TALEP SONUÇLANDI"/>
    <d v="2018-09-19T10:01:39"/>
    <d v="2018-09-19T10:01:39"/>
    <n v="0"/>
    <x v="0"/>
    <x v="1"/>
  </r>
  <r>
    <x v="3"/>
    <s v="1"/>
    <n v="3558717"/>
    <x v="3039"/>
    <s v="İŞLEM"/>
    <s v="TESİS/SAYAÇ/ADRES KONTROL"/>
    <s v="TESİS/SAYAÇ/ADRES KONTROL"/>
    <s v="SAYAÇ KONTROLÜ"/>
    <x v="2"/>
    <s v="TALEP SONUÇLANDI"/>
    <d v="2018-09-14T09:36:10"/>
    <d v="2018-09-14T09:36:10"/>
    <n v="0"/>
    <x v="0"/>
    <x v="1"/>
  </r>
  <r>
    <x v="3"/>
    <s v="1"/>
    <n v="355888"/>
    <x v="6067"/>
    <s v="İŞLEM"/>
    <s v="ABONE BİLGİ GÜNCELLEME"/>
    <s v="ABONE BİLGİ GÜNCELLEME"/>
    <s v="ABONE BİLGİ GÜNCELLEME"/>
    <x v="0"/>
    <s v="TALEP SONUÇLANDI"/>
    <d v="2018-09-13T09:00:16"/>
    <d v="2018-09-13T09:00:16"/>
    <n v="0"/>
    <x v="0"/>
    <x v="1"/>
  </r>
  <r>
    <x v="3"/>
    <s v="2"/>
    <n v="3566054"/>
    <x v="6068"/>
    <s v="İŞLEM"/>
    <s v="FATURA KONTROLÜ"/>
    <s v="FATURA KONTROLÜ"/>
    <s v="FATURA KONTROLÜ"/>
    <x v="2"/>
    <s v="TALEP SONUÇLANDI"/>
    <d v="2018-09-17T12:16:34"/>
    <d v="2018-09-27T12:06:38"/>
    <n v="9.9931018518545898"/>
    <x v="2"/>
    <x v="1"/>
  </r>
  <r>
    <x v="3"/>
    <s v="1"/>
    <n v="3567019"/>
    <x v="6069"/>
    <s v="İŞLEM"/>
    <s v="FATURA KONTROLÜ"/>
    <s v="FATURA KONTROLÜ"/>
    <s v="FATURA KONTROLÜ"/>
    <x v="2"/>
    <s v="TALEP SONUÇLANDI"/>
    <d v="2018-09-21T13:55:19"/>
    <d v="2018-09-21T13:55:19"/>
    <n v="0"/>
    <x v="0"/>
    <x v="1"/>
  </r>
  <r>
    <x v="3"/>
    <s v="2"/>
    <n v="3568683"/>
    <x v="6070"/>
    <s v="İŞLEM"/>
    <s v="FATURA KONTROLÜ"/>
    <s v="FATURA KONTROLÜ"/>
    <s v="FATURA KONTROLÜ"/>
    <x v="2"/>
    <s v="TALEP SONUÇLANDI"/>
    <d v="2018-09-06T19:22:10"/>
    <d v="2018-09-09T13:16:00"/>
    <n v="2.7457175925883348"/>
    <x v="0"/>
    <x v="1"/>
  </r>
  <r>
    <x v="3"/>
    <s v="1"/>
    <n v="3569826"/>
    <x v="6071"/>
    <s v="İŞLEM"/>
    <s v="TAHSİLAT"/>
    <s v="ABONE ALACAK TALEBİ"/>
    <s v="Tahsilat İşlem Talebi"/>
    <x v="0"/>
    <s v="TALEP SONUÇLANDI"/>
    <d v="2018-09-21T12:22:52"/>
    <d v="2018-09-21T12:22:52"/>
    <n v="0"/>
    <x v="0"/>
    <x v="1"/>
  </r>
  <r>
    <x v="3"/>
    <s v="1"/>
    <n v="3571550"/>
    <x v="6072"/>
    <s v="İŞLEM"/>
    <s v="AÇMA-KESME DURUMU"/>
    <s v="AÇMA-KESME DURUMU"/>
    <s v="AÇMA-KESME İTİRAZI"/>
    <x v="0"/>
    <s v="TALEP SONUÇLANDI"/>
    <d v="2018-09-11T10:38:16"/>
    <d v="2018-09-11T10:38:16"/>
    <n v="0"/>
    <x v="0"/>
    <x v="1"/>
  </r>
  <r>
    <x v="3"/>
    <s v="2"/>
    <n v="3576814"/>
    <x v="6073"/>
    <s v="İŞLEM"/>
    <s v="FATURA KONTROLÜ"/>
    <s v="FATURA KONTROLÜ"/>
    <s v="FATURA KONTROLÜ"/>
    <x v="2"/>
    <s v="TALEP SONUÇLANDI"/>
    <d v="2018-09-13T08:20:07"/>
    <d v="2018-09-13T08:20:07"/>
    <n v="0"/>
    <x v="0"/>
    <x v="1"/>
  </r>
  <r>
    <x v="3"/>
    <s v="1"/>
    <n v="3577086"/>
    <x v="6074"/>
    <s v="İŞLEM"/>
    <s v="TAHSİLAT"/>
    <s v="ABONE ALACAK TALEBİ"/>
    <s v="Tahsilat İşlem Talebi"/>
    <x v="0"/>
    <s v="TALEP SONUÇLANDI"/>
    <d v="2018-09-20T13:28:42"/>
    <d v="2018-09-20T13:28:42"/>
    <n v="0"/>
    <x v="0"/>
    <x v="1"/>
  </r>
  <r>
    <x v="3"/>
    <s v="1"/>
    <n v="3577086"/>
    <x v="6074"/>
    <s v="İŞLEM"/>
    <s v="ONLİNE İŞLEM MERKEZİ TALEPLERİ"/>
    <s v="ONLİNE İŞLEM MERKEZİ TALEPLERİ"/>
    <s v="TRAFİK KURYE ŞİKAYETİ"/>
    <x v="4"/>
    <s v="TALEP SONUÇLANDI"/>
    <d v="2018-09-20T15:26:36"/>
    <d v="2018-09-20T15:26:36"/>
    <n v="0"/>
    <x v="0"/>
    <x v="1"/>
  </r>
  <r>
    <x v="3"/>
    <s v="1"/>
    <n v="3578454"/>
    <x v="6075"/>
    <s v="İŞLEM"/>
    <s v="ABONE BİLGİ GÜNCELLEME"/>
    <s v="ABONE BİLGİ GÜNCELLEME"/>
    <s v="ABONE BİLGİ GÜNCELLEME"/>
    <x v="0"/>
    <s v="TALEP SONUÇLANDI"/>
    <d v="2018-09-12T15:45:57"/>
    <d v="2018-09-12T15:45:57"/>
    <n v="0"/>
    <x v="0"/>
    <x v="1"/>
  </r>
  <r>
    <x v="3"/>
    <s v="1"/>
    <n v="3584345"/>
    <x v="6076"/>
    <s v="İŞLEM"/>
    <s v="FATURA KONTROLÜ"/>
    <s v="FATURA KONTROLÜ"/>
    <s v="FATURA KONTROLÜ"/>
    <x v="2"/>
    <s v="TALEP SONUÇLANDI"/>
    <d v="2018-09-25T22:46:53"/>
    <d v="2018-09-25T22:46:53"/>
    <n v="0"/>
    <x v="0"/>
    <x v="1"/>
  </r>
  <r>
    <x v="3"/>
    <s v="2"/>
    <n v="3584895"/>
    <x v="6077"/>
    <s v="İŞLEM"/>
    <s v="AÇMA-KESME DURUMU"/>
    <s v="AÇMA-KESME DURUMU"/>
    <s v="AÇMA-KESME İTİRAZI"/>
    <x v="0"/>
    <s v="TALEP SONUÇLANDI"/>
    <d v="2018-09-03T14:53:15"/>
    <d v="2018-09-03T18:21:10"/>
    <n v="0.14438657407299615"/>
    <x v="0"/>
    <x v="1"/>
  </r>
  <r>
    <x v="3"/>
    <s v="1"/>
    <n v="3586481"/>
    <x v="4516"/>
    <s v="İŞLEM"/>
    <s v="AÇMA-KESME DURUMU"/>
    <s v="AÇMA-KESME DURUMU"/>
    <s v="AÇMA-KESME İTİRAZI"/>
    <x v="0"/>
    <s v="TALEP SONUÇLANDI"/>
    <d v="2018-09-04T14:51:45"/>
    <d v="2018-09-04T14:51:45"/>
    <n v="0"/>
    <x v="0"/>
    <x v="1"/>
  </r>
  <r>
    <x v="3"/>
    <s v="2"/>
    <n v="3586481"/>
    <x v="4516"/>
    <s v="İŞLEM"/>
    <s v="TAHSİLAT"/>
    <s v="ABONE ALACAK TALEBİ"/>
    <s v="Tahsilat İşlem Talebi"/>
    <x v="0"/>
    <s v="TALEP SONUÇLANDI"/>
    <d v="2018-09-03T18:19:55"/>
    <d v="2018-09-04T13:11:29"/>
    <n v="0.78581018518161727"/>
    <x v="0"/>
    <x v="1"/>
  </r>
  <r>
    <x v="3"/>
    <s v="1"/>
    <n v="3589159"/>
    <x v="6078"/>
    <s v="İŞLEM"/>
    <s v="FATURA KONTROLÜ"/>
    <s v="FATURA KONTROLÜ"/>
    <s v="FATURA KONTROLÜ"/>
    <x v="2"/>
    <s v="TALEP SONUÇLANDI"/>
    <d v="2018-09-25T16:02:44"/>
    <d v="2018-09-25T16:02:44"/>
    <n v="0"/>
    <x v="0"/>
    <x v="1"/>
  </r>
  <r>
    <x v="3"/>
    <s v="1"/>
    <n v="3589299"/>
    <x v="6079"/>
    <s v="İŞLEM"/>
    <s v="TESİS/SAYAÇ/ADRES KONTROL"/>
    <s v="TESİS/SAYAÇ/ADRES KONTROL"/>
    <s v="SAYAÇ KONTROLÜ"/>
    <x v="2"/>
    <s v="TALEP SONUÇLANDI"/>
    <d v="2018-09-11T12:08:02"/>
    <d v="2018-09-11T12:08:02"/>
    <n v="0"/>
    <x v="0"/>
    <x v="1"/>
  </r>
  <r>
    <x v="3"/>
    <s v="1"/>
    <n v="3591520"/>
    <x v="6080"/>
    <s v="İŞLEM"/>
    <s v="TESİS/SAYAÇ/ADRES KONTROL"/>
    <s v="TESİS/SAYAÇ/ADRES KONTROL"/>
    <s v="SAYAÇ KONTROLÜ"/>
    <x v="2"/>
    <s v="TALEP SONUÇLANDI"/>
    <d v="2018-09-14T15:17:59"/>
    <d v="2018-09-14T15:17:59"/>
    <n v="0"/>
    <x v="0"/>
    <x v="1"/>
  </r>
  <r>
    <x v="3"/>
    <s v="2"/>
    <n v="3591901"/>
    <x v="6081"/>
    <s v="İŞLEM"/>
    <s v="ABONE BİLGİ GÜNCELLEME"/>
    <s v="ABONE BİLGİ GÜNCELLEME"/>
    <s v="ABONE BİLGİ GÜNCELLEME"/>
    <x v="0"/>
    <s v="TALEP SONUÇLANDI"/>
    <d v="2018-09-04T09:37:59"/>
    <d v="2018-09-04T10:35:23"/>
    <n v="3.9861111108621117E-2"/>
    <x v="0"/>
    <x v="1"/>
  </r>
  <r>
    <x v="3"/>
    <s v="1"/>
    <n v="35928"/>
    <x v="6082"/>
    <s v="İŞLEM"/>
    <s v="TAHLİYE VE GÜVENCE BEDELİ TALEPLERİ"/>
    <s v="TAHLİYE VE GÜVENCE BEDELİ TALEPLERİ"/>
    <s v="GECİKMİŞ TAHLİYE ŞİKAYETİ"/>
    <x v="0"/>
    <s v="TALEP SONUÇLANDI"/>
    <d v="2018-09-25T14:30:33"/>
    <d v="2018-09-25T14:30:33"/>
    <n v="0"/>
    <x v="0"/>
    <x v="1"/>
  </r>
  <r>
    <x v="3"/>
    <s v="1"/>
    <n v="3595985"/>
    <x v="6083"/>
    <s v="İŞLEM"/>
    <s v="FATURA KONTROLÜ"/>
    <s v="FATURA KONTROLÜ"/>
    <s v="FATURA KONTROLÜ"/>
    <x v="2"/>
    <s v="TALEP SONUÇLANDI"/>
    <d v="2018-09-20T19:02:04"/>
    <d v="2018-09-20T19:02:04"/>
    <n v="0"/>
    <x v="0"/>
    <x v="1"/>
  </r>
  <r>
    <x v="3"/>
    <s v="1"/>
    <n v="3598609"/>
    <x v="6084"/>
    <s v="İŞLEM"/>
    <s v="AÇMA-KESME DURUMU"/>
    <s v="AÇMA-KESME DURUMU"/>
    <s v="AÇMA-KESME İTİRAZI"/>
    <x v="0"/>
    <s v="TALEP SONUÇLANDI"/>
    <d v="2018-09-11T15:46:43"/>
    <d v="2018-09-11T15:46:43"/>
    <n v="0"/>
    <x v="0"/>
    <x v="1"/>
  </r>
  <r>
    <x v="3"/>
    <s v="2"/>
    <n v="3600585"/>
    <x v="6085"/>
    <s v="İŞLEM"/>
    <s v="AÇMA-KESME DURUMU"/>
    <s v="AÇMA-KESME DURUMU"/>
    <s v="AÇMA-KESME İTİRAZI"/>
    <x v="0"/>
    <s v="TALEP SONUÇLANDI"/>
    <d v="2018-09-14T17:56:52"/>
    <d v="2018-09-17T09:29:12"/>
    <n v="2.6474537037065602"/>
    <x v="0"/>
    <x v="1"/>
  </r>
  <r>
    <x v="3"/>
    <s v="1"/>
    <n v="3607605"/>
    <x v="6086"/>
    <s v="İŞLEM"/>
    <s v="TAHSİLAT"/>
    <s v="ABONE ALACAK TALEBİ"/>
    <s v="Tahsilat İşlem Talebi"/>
    <x v="0"/>
    <s v="TALEP SONUÇLANDI"/>
    <d v="2018-09-26T08:59:12"/>
    <d v="2018-09-26T08:59:12"/>
    <n v="0"/>
    <x v="0"/>
    <x v="1"/>
  </r>
  <r>
    <x v="3"/>
    <s v="1"/>
    <n v="3607605"/>
    <x v="6086"/>
    <s v="İŞLEM"/>
    <s v="ABONE BİLGİ GÜNCELLEME"/>
    <s v="ABONE BİLGİ GÜNCELLEME"/>
    <s v="ABONE BİLGİ GÜNCELLEME"/>
    <x v="0"/>
    <s v="TALEP SONUÇLANDI"/>
    <d v="2018-09-25T16:45:39"/>
    <d v="2018-09-25T16:45:39"/>
    <n v="0"/>
    <x v="0"/>
    <x v="1"/>
  </r>
  <r>
    <x v="3"/>
    <s v="2"/>
    <n v="3607941"/>
    <x v="6087"/>
    <s v="İŞLEM"/>
    <s v="FATURA KONTROLÜ"/>
    <s v="FATURA KONTROLÜ"/>
    <s v="FATURA KONTROLÜ"/>
    <x v="2"/>
    <s v="TALEP SONUÇLANDI"/>
    <d v="2018-09-04T07:59:50"/>
    <d v="2018-09-04T11:30:07"/>
    <n v="0.146030092597357"/>
    <x v="0"/>
    <x v="1"/>
  </r>
  <r>
    <x v="3"/>
    <s v="1"/>
    <n v="3611496"/>
    <x v="6088"/>
    <s v="İŞLEM"/>
    <s v="AÇMA-KESME DURUMU"/>
    <s v="AÇMA-KESME DURUMU"/>
    <s v="AÇMA-KESME İTİRAZI"/>
    <x v="0"/>
    <s v="TALEP SONUÇLANDI"/>
    <d v="2018-09-18T12:26:44"/>
    <d v="2018-09-18T12:26:44"/>
    <n v="0"/>
    <x v="0"/>
    <x v="1"/>
  </r>
  <r>
    <x v="3"/>
    <s v="1"/>
    <n v="3620799"/>
    <x v="6089"/>
    <s v="İŞLEM"/>
    <s v="FATURA KONTROLÜ"/>
    <s v="FATURA KONTROLÜ"/>
    <s v="FATURA KONTROLÜ"/>
    <x v="2"/>
    <s v="TALEP SONUÇLANDI"/>
    <d v="2018-09-17T11:36:49"/>
    <d v="2018-09-17T11:36:49"/>
    <n v="0"/>
    <x v="0"/>
    <x v="1"/>
  </r>
  <r>
    <x v="3"/>
    <s v="2"/>
    <n v="362546"/>
    <x v="6090"/>
    <s v="İŞLEM"/>
    <s v="FATURA KONTROLÜ"/>
    <s v="FATURA KONTROLÜ"/>
    <s v="FATURA KONTROLÜ"/>
    <x v="2"/>
    <s v="TALEP SONUÇLANDI"/>
    <d v="2018-09-28T11:40:50"/>
    <d v="2018-09-28T15:13:53"/>
    <n v="0.14795138888439396"/>
    <x v="0"/>
    <x v="1"/>
  </r>
  <r>
    <x v="3"/>
    <s v="1"/>
    <n v="3625488"/>
    <x v="6091"/>
    <s v="İŞLEM"/>
    <s v="FATURA KONTROLÜ"/>
    <s v="FATURA KONTROLÜ"/>
    <s v="FATURA KONTROLÜ"/>
    <x v="2"/>
    <s v="TALEP SONUÇLANDI"/>
    <d v="2018-09-24T13:50:09"/>
    <d v="2018-09-24T13:50:09"/>
    <n v="0"/>
    <x v="0"/>
    <x v="1"/>
  </r>
  <r>
    <x v="3"/>
    <s v="1"/>
    <n v="3625488"/>
    <x v="6091"/>
    <s v="İŞLEM"/>
    <s v="TARİFE / ABONE GRUBU DEĞİŞİKLİĞİ"/>
    <s v="TARİFE / ABONE GRUBU DEĞİŞİKLİĞİ"/>
    <s v="ABONE GRUBU DEĞİŞİKLİĞİ ( Mesken,Şantiye vb.)"/>
    <x v="0"/>
    <s v="TALEP SONUÇLANDI"/>
    <d v="2018-09-24T13:59:46"/>
    <d v="2018-09-24T13:59:46"/>
    <n v="0"/>
    <x v="0"/>
    <x v="1"/>
  </r>
  <r>
    <x v="3"/>
    <s v="1"/>
    <n v="3626963"/>
    <x v="6092"/>
    <s v="İŞLEM"/>
    <s v="KAMPANYA SÖZLEŞMESİ KONTROL VE TALEPLERİ"/>
    <s v="KAMPANYA SÖZLEŞMESİ KONTROL VE TALEPLERİ"/>
    <s v="KAMPANYA TARİFE İTİRAZI"/>
    <x v="3"/>
    <s v="TALEP SONUÇLANDI"/>
    <d v="2018-09-21T16:51:38"/>
    <d v="2018-09-21T16:51:38"/>
    <n v="0"/>
    <x v="0"/>
    <x v="1"/>
  </r>
  <r>
    <x v="3"/>
    <s v="1"/>
    <n v="3630533"/>
    <x v="6093"/>
    <s v="İŞLEM"/>
    <s v="TAHSİLAT"/>
    <s v="ABONE ALACAK TALEBİ"/>
    <s v="Tahsilat İşlem Talebi"/>
    <x v="0"/>
    <s v="TALEP SONUÇLANDI"/>
    <d v="2018-09-12T10:45:11"/>
    <d v="2018-09-12T10:45:11"/>
    <n v="0"/>
    <x v="0"/>
    <x v="1"/>
  </r>
  <r>
    <x v="3"/>
    <s v="1"/>
    <n v="363913"/>
    <x v="6094"/>
    <s v="İŞLEM"/>
    <s v="FATURA KONTROLÜ"/>
    <s v="FATURA KONTROLÜ"/>
    <s v="FATURA KONTROLÜ"/>
    <x v="2"/>
    <s v="TALEP SONUÇLANDI"/>
    <d v="2018-09-07T11:04:56"/>
    <d v="2018-09-07T11:04:56"/>
    <n v="0"/>
    <x v="0"/>
    <x v="1"/>
  </r>
  <r>
    <x v="3"/>
    <s v="1"/>
    <n v="3640757"/>
    <x v="6095"/>
    <s v="İŞLEM"/>
    <s v="USULSÜZ KULLANIM"/>
    <s v="USULSÜZ KULLANIM"/>
    <s v="Uyarı Mesajı Gönderimi"/>
    <x v="0"/>
    <s v="TALEP SONUÇLANDI"/>
    <d v="2018-09-04T13:59:09"/>
    <d v="2018-09-04T13:59:09"/>
    <n v="0"/>
    <x v="0"/>
    <x v="1"/>
  </r>
  <r>
    <x v="3"/>
    <s v="1"/>
    <n v="3652408"/>
    <x v="6096"/>
    <s v="İŞLEM"/>
    <s v="ABONE BİLGİ GÜNCELLEME"/>
    <s v="ABONE BİLGİ GÜNCELLEME"/>
    <s v="ABONE BİLGİ GÜNCELLEME"/>
    <x v="0"/>
    <s v="TALEP SONUÇLANDI"/>
    <d v="2018-09-03T13:22:05"/>
    <d v="2018-09-03T13:22:05"/>
    <n v="0"/>
    <x v="0"/>
    <x v="1"/>
  </r>
  <r>
    <x v="3"/>
    <s v="1"/>
    <n v="3665211"/>
    <x v="6097"/>
    <s v="İŞLEM"/>
    <s v="FATURA KONTROLÜ"/>
    <s v="FATURA KONTROLÜ"/>
    <s v="FATURA KONTROLÜ"/>
    <x v="2"/>
    <s v="TALEP SONUÇLANDI"/>
    <d v="2018-09-14T16:26:38"/>
    <d v="2018-09-14T16:26:38"/>
    <n v="0"/>
    <x v="0"/>
    <x v="1"/>
  </r>
  <r>
    <x v="3"/>
    <s v="1"/>
    <n v="3665836"/>
    <x v="6098"/>
    <s v="İŞLEM"/>
    <s v="FATURA KONTROLÜ"/>
    <s v="FATURA KONTROLÜ"/>
    <s v="FATURA KONTROLÜ"/>
    <x v="2"/>
    <s v="TALEP SONUÇLANDI"/>
    <d v="2018-09-13T15:48:29"/>
    <d v="2018-09-13T15:48:29"/>
    <n v="0"/>
    <x v="0"/>
    <x v="1"/>
  </r>
  <r>
    <x v="3"/>
    <s v="2"/>
    <n v="3666025"/>
    <x v="6099"/>
    <s v="İŞLEM"/>
    <s v="AÇMA-KESME DURUMU"/>
    <s v="AÇMA-KESME DURUMU"/>
    <s v="AÇMA-KESME İTİRAZI"/>
    <x v="0"/>
    <s v="TALEP SONUÇLANDI"/>
    <d v="2018-09-20T14:15:12"/>
    <d v="2018-09-20T17:58:16"/>
    <n v="0.1549074074064265"/>
    <x v="0"/>
    <x v="1"/>
  </r>
  <r>
    <x v="3"/>
    <s v="2"/>
    <n v="3669312"/>
    <x v="6100"/>
    <s v="İŞLEM"/>
    <s v="FATURA KONTROLÜ"/>
    <s v="FATURA KONTROLÜ"/>
    <s v="FATURA KONTROLÜ"/>
    <x v="2"/>
    <s v="TALEP SONUÇLANDI"/>
    <d v="2018-09-18T10:49:19"/>
    <d v="2018-09-20T14:30:51"/>
    <n v="2.153842592590081"/>
    <x v="0"/>
    <x v="1"/>
  </r>
  <r>
    <x v="3"/>
    <s v="1"/>
    <n v="366987"/>
    <x v="6101"/>
    <s v="İŞLEM"/>
    <s v="AÇMA-KESME DURUMU"/>
    <s v="AÇMA-KESME DURUMU"/>
    <s v="AÇMA-KESME İTİRAZI"/>
    <x v="0"/>
    <s v="TALEP SONUÇLANDI"/>
    <d v="2018-09-17T11:53:25"/>
    <d v="2018-09-17T11:53:25"/>
    <n v="0"/>
    <x v="0"/>
    <x v="1"/>
  </r>
  <r>
    <x v="3"/>
    <s v="1"/>
    <n v="3671324"/>
    <x v="6102"/>
    <s v="İŞLEM"/>
    <s v="FATURA KONTROLÜ"/>
    <s v="FATURA KONTROLÜ"/>
    <s v="FATURA KONTROLÜ"/>
    <x v="2"/>
    <s v="TALEP SONUÇLANDI"/>
    <d v="2018-09-12T20:48:38"/>
    <d v="2018-09-12T20:48:38"/>
    <n v="0"/>
    <x v="0"/>
    <x v="1"/>
  </r>
  <r>
    <x v="3"/>
    <s v="1"/>
    <n v="3675000"/>
    <x v="6103"/>
    <s v="İŞLEM"/>
    <s v="AÇMA-KESME DURUMU"/>
    <s v="AÇMA-KESME DURUMU"/>
    <s v="AÇMA-KESME İTİRAZI"/>
    <x v="0"/>
    <s v="TALEP SONUÇLANDI"/>
    <d v="2018-09-26T16:41:54"/>
    <d v="2018-09-26T16:41:54"/>
    <n v="0"/>
    <x v="0"/>
    <x v="1"/>
  </r>
  <r>
    <x v="3"/>
    <s v="2"/>
    <n v="3675000"/>
    <x v="6103"/>
    <s v="İŞLEM"/>
    <s v="TAHSİLAT"/>
    <s v="ABONE ALACAK TALEBİ"/>
    <s v="Tahsilat İşlem Talebi"/>
    <x v="0"/>
    <s v="TALEP SONUÇLANDI"/>
    <d v="2018-09-26T15:55:55"/>
    <d v="2018-09-26T16:32:09"/>
    <n v="2.5162037039990537E-2"/>
    <x v="0"/>
    <x v="1"/>
  </r>
  <r>
    <x v="3"/>
    <s v="1"/>
    <n v="3676600"/>
    <x v="6104"/>
    <s v="İŞLEM"/>
    <s v="FATURA KONTROLÜ"/>
    <s v="FATURA KONTROLÜ"/>
    <s v="FATURA KONTROLÜ"/>
    <x v="2"/>
    <s v="TALEP SONUÇLANDI"/>
    <d v="2018-09-19T09:10:02"/>
    <d v="2018-09-19T09:10:02"/>
    <n v="0"/>
    <x v="0"/>
    <x v="1"/>
  </r>
  <r>
    <x v="3"/>
    <s v="1"/>
    <n v="3682208"/>
    <x v="6105"/>
    <s v="İŞLEM"/>
    <s v="ABONE BİLGİ GÜNCELLEME"/>
    <s v="ABONE BİLGİ GÜNCELLEME"/>
    <s v="ABONE BİLGİ GÜNCELLEME"/>
    <x v="0"/>
    <s v="TALEP SONUÇLANDI"/>
    <d v="2018-09-20T21:52:35"/>
    <d v="2018-09-20T21:52:35"/>
    <n v="0"/>
    <x v="0"/>
    <x v="1"/>
  </r>
  <r>
    <x v="3"/>
    <s v="2"/>
    <n v="3682208"/>
    <x v="6105"/>
    <s v="İŞLEM"/>
    <s v="FATURA KONTROLÜ"/>
    <s v="FATURA KONTROLÜ"/>
    <s v="FATURA KONTROLÜ"/>
    <x v="2"/>
    <s v="TALEP SONUÇLANDI"/>
    <d v="2018-09-13T18:43:22"/>
    <d v="2018-09-25T14:07:18"/>
    <n v="11.808287037041737"/>
    <x v="2"/>
    <x v="1"/>
  </r>
  <r>
    <x v="3"/>
    <s v="1"/>
    <n v="3685181"/>
    <x v="1289"/>
    <s v="İŞLEM"/>
    <s v="TAHSİLAT"/>
    <s v="ABONE ALACAK TALEBİ"/>
    <s v="Tahsilat İşlem Talebi"/>
    <x v="0"/>
    <s v="TALEP SONUÇLANDI"/>
    <d v="2018-09-28T15:43:41"/>
    <d v="2018-09-28T15:43:41"/>
    <n v="0"/>
    <x v="0"/>
    <x v="1"/>
  </r>
  <r>
    <x v="3"/>
    <s v="1"/>
    <n v="3689915"/>
    <x v="6106"/>
    <s v="İŞLEM"/>
    <s v="FATURA KONTROLÜ"/>
    <s v="FATURA KONTROLÜ"/>
    <s v="FATURA KONTROLÜ"/>
    <x v="2"/>
    <s v="TALEP SONUÇLANDI"/>
    <d v="2018-09-03T15:14:55"/>
    <d v="2018-09-03T15:14:55"/>
    <n v="0"/>
    <x v="0"/>
    <x v="1"/>
  </r>
  <r>
    <x v="3"/>
    <s v="1"/>
    <n v="3695004"/>
    <x v="6107"/>
    <s v="İŞLEM"/>
    <s v="FATURA KONTROLÜ"/>
    <s v="FATURA KONTROLÜ"/>
    <s v="FATURA KONTROLÜ"/>
    <x v="2"/>
    <s v="TALEP SONUÇLANDI"/>
    <d v="2018-09-17T22:24:48"/>
    <d v="2018-09-17T22:24:48"/>
    <n v="0"/>
    <x v="0"/>
    <x v="1"/>
  </r>
  <r>
    <x v="3"/>
    <s v="1"/>
    <n v="3696852"/>
    <x v="1296"/>
    <s v="İŞLEM"/>
    <s v="TESİS/SAYAÇ/ADRES KONTROL"/>
    <s v="TESİS/SAYAÇ/ADRES KONTROL"/>
    <s v="SAYAÇ KONTROLÜ"/>
    <x v="2"/>
    <s v="TALEP SONUÇLANDI"/>
    <d v="2018-09-11T13:26:07"/>
    <d v="2018-09-11T13:26:07"/>
    <n v="0"/>
    <x v="0"/>
    <x v="1"/>
  </r>
  <r>
    <x v="3"/>
    <s v="2"/>
    <n v="3696852"/>
    <x v="1296"/>
    <s v="İŞLEM"/>
    <s v="FATURA KONTROLÜ"/>
    <s v="FATURA KONTROLÜ"/>
    <s v="FATURA KONTROLÜ"/>
    <x v="2"/>
    <s v="TALEP SONUÇLANDI"/>
    <d v="2018-09-10T23:01:52"/>
    <d v="2018-09-12T17:51:23"/>
    <n v="1.7843865740724141"/>
    <x v="0"/>
    <x v="1"/>
  </r>
  <r>
    <x v="3"/>
    <s v="1"/>
    <n v="3698206"/>
    <x v="6108"/>
    <s v="İŞLEM"/>
    <s v="TESİS/SAYAÇ/ADRES KONTROL"/>
    <s v="TESİS/SAYAÇ/ADRES KONTROL"/>
    <s v="SAYAÇ KONTROLÜ"/>
    <x v="2"/>
    <s v="TALEP SONUÇLANDI"/>
    <d v="2018-09-22T21:15:05"/>
    <d v="2018-09-22T21:15:05"/>
    <n v="0"/>
    <x v="0"/>
    <x v="1"/>
  </r>
  <r>
    <x v="3"/>
    <s v="1"/>
    <n v="369897"/>
    <x v="6109"/>
    <s v="İŞLEM"/>
    <s v="FATURA KONTROLÜ"/>
    <s v="FATURA KONTROLÜ"/>
    <s v="FATURA KONTROLÜ"/>
    <x v="2"/>
    <s v="TALEP SONUÇLANDI"/>
    <d v="2018-09-11T10:52:00"/>
    <d v="2018-09-11T10:52:00"/>
    <n v="0"/>
    <x v="0"/>
    <x v="1"/>
  </r>
  <r>
    <x v="3"/>
    <s v="1"/>
    <n v="370186"/>
    <x v="6110"/>
    <s v="İŞLEM"/>
    <s v="FATURA KONTROLÜ"/>
    <s v="FATURA KONTROLÜ"/>
    <s v="FATURA KONTROLÜ"/>
    <x v="2"/>
    <s v="TALEP SONUÇLANDI"/>
    <d v="2018-09-15T18:08:32"/>
    <d v="2018-09-15T18:08:32"/>
    <n v="0"/>
    <x v="0"/>
    <x v="1"/>
  </r>
  <r>
    <x v="3"/>
    <s v="1"/>
    <n v="3702961"/>
    <x v="6111"/>
    <s v="İŞLEM"/>
    <s v="ABONE BİLGİ GÜNCELLEME"/>
    <s v="ABONE BİLGİ GÜNCELLEME"/>
    <s v="ABONE BİLGİ GÜNCELLEME"/>
    <x v="0"/>
    <s v="TALEP SONUÇLANDI"/>
    <d v="2018-09-26T16:43:01"/>
    <d v="2018-09-26T16:43:01"/>
    <n v="0"/>
    <x v="0"/>
    <x v="1"/>
  </r>
  <r>
    <x v="3"/>
    <s v="1"/>
    <n v="3710835"/>
    <x v="3088"/>
    <s v="İŞLEM"/>
    <s v="FATURA KONTROLÜ"/>
    <s v="FATURA KONTROLÜ"/>
    <s v="FATURA KONTROLÜ"/>
    <x v="2"/>
    <s v="TALEP SONUÇLANDI"/>
    <d v="2018-09-17T15:00:41"/>
    <d v="2018-09-17T15:00:41"/>
    <n v="0"/>
    <x v="0"/>
    <x v="1"/>
  </r>
  <r>
    <x v="3"/>
    <s v="1"/>
    <n v="3719527"/>
    <x v="6112"/>
    <s v="İŞLEM"/>
    <s v="KAMPANYA SÖZLEŞMESİ KONTROL VE TALEPLERİ"/>
    <s v="KAMPANYA SÖZLEŞMESİ KONTROL VE TALEPLERİ"/>
    <s v="KAMPANYA TARİFE İTİRAZI"/>
    <x v="3"/>
    <s v="TALEP SONUÇLANDI"/>
    <d v="2018-09-18T01:00:27"/>
    <d v="2018-09-18T01:00:27"/>
    <n v="0"/>
    <x v="0"/>
    <x v="1"/>
  </r>
  <r>
    <x v="3"/>
    <s v="1"/>
    <n v="3720697"/>
    <x v="6113"/>
    <s v="İŞLEM"/>
    <s v="TAHSİLAT"/>
    <s v="ABONE ALACAK TALEBİ"/>
    <s v="Tahsilat İşlem Talebi"/>
    <x v="0"/>
    <s v="TALEP SONUÇLANDI"/>
    <d v="2018-09-27T10:41:15"/>
    <d v="2018-09-27T10:41:15"/>
    <n v="0"/>
    <x v="0"/>
    <x v="1"/>
  </r>
  <r>
    <x v="3"/>
    <s v="2"/>
    <n v="3723650"/>
    <x v="6114"/>
    <s v="İŞLEM"/>
    <s v="FATURA KONTROLÜ"/>
    <s v="FATURA KONTROLÜ"/>
    <s v="FATURA KONTROLÜ"/>
    <x v="2"/>
    <s v="TALEP SONUÇLANDI"/>
    <d v="2018-09-17T16:52:06"/>
    <d v="2018-09-19T13:41:08"/>
    <n v="1.8673842592615983"/>
    <x v="0"/>
    <x v="1"/>
  </r>
  <r>
    <x v="3"/>
    <s v="1"/>
    <n v="3724265"/>
    <x v="6115"/>
    <s v="İŞLEM"/>
    <s v="REZERV ENDEKS İNCELEME TALEBİ"/>
    <s v="REZERV ENDEKS İNCELEME TALEBİ"/>
    <s v="endeks incelemesi için tahakkuka gönder"/>
    <x v="2"/>
    <s v="TALEP SONUÇLANDI"/>
    <d v="2018-09-27T10:47:31"/>
    <d v="2018-09-27T10:47:31"/>
    <n v="0"/>
    <x v="0"/>
    <x v="1"/>
  </r>
  <r>
    <x v="3"/>
    <s v="1"/>
    <n v="3724640"/>
    <x v="6116"/>
    <s v="İŞLEM"/>
    <s v="ONLİNE İŞLEM MERKEZİ TALEPLERİ"/>
    <s v="ONLİNE İŞLEM MERKEZİ TALEPLERİ"/>
    <s v="TRAFİK KURYE ŞİKAYETİ"/>
    <x v="4"/>
    <s v="TALEP SONUÇLANDI"/>
    <d v="2018-09-21T09:03:28"/>
    <d v="2018-09-21T09:03:28"/>
    <n v="0"/>
    <x v="0"/>
    <x v="1"/>
  </r>
  <r>
    <x v="3"/>
    <s v="2"/>
    <n v="3727557"/>
    <x v="6117"/>
    <s v="İŞLEM"/>
    <s v="TAHSİLAT"/>
    <s v="ABONE ALACAK TALEBİ"/>
    <s v="Tahsilat İşlem Talebi"/>
    <x v="0"/>
    <s v="TALEP SONUÇLANDI"/>
    <d v="2018-09-06T20:40:22"/>
    <d v="2018-09-06T20:40:22"/>
    <n v="0"/>
    <x v="0"/>
    <x v="1"/>
  </r>
  <r>
    <x v="3"/>
    <s v="1"/>
    <n v="3731149"/>
    <x v="6118"/>
    <s v="İŞLEM"/>
    <s v="ABONE BİLGİ GÜNCELLEME"/>
    <s v="ABONE BİLGİ GÜNCELLEME"/>
    <s v="ABONE BİLGİ GÜNCELLEME"/>
    <x v="0"/>
    <s v="TALEP SONUÇLANDI"/>
    <d v="2018-09-10T11:37:03"/>
    <d v="2018-09-10T11:37:03"/>
    <n v="0"/>
    <x v="0"/>
    <x v="1"/>
  </r>
  <r>
    <x v="3"/>
    <s v="1"/>
    <n v="3731574"/>
    <x v="6119"/>
    <s v="İŞLEM"/>
    <s v="FATURA KONTROLÜ"/>
    <s v="FATURA KONTROLÜ"/>
    <s v="FATURA KONTROLÜ"/>
    <x v="2"/>
    <s v="TALEP SONUÇLANDI"/>
    <d v="2018-09-18T17:34:30"/>
    <d v="2018-09-18T17:34:30"/>
    <n v="0"/>
    <x v="0"/>
    <x v="1"/>
  </r>
  <r>
    <x v="3"/>
    <s v="1"/>
    <n v="3731574"/>
    <x v="6119"/>
    <s v="İŞLEM"/>
    <s v="ABONE BİLGİ GÜNCELLEME"/>
    <s v="ABONE BİLGİ GÜNCELLEME"/>
    <s v="ABONE BİLGİ GÜNCELLEME"/>
    <x v="0"/>
    <s v="TALEP SONUÇLANDI"/>
    <d v="2018-09-18T17:34:50"/>
    <d v="2018-09-18T17:34:50"/>
    <n v="0"/>
    <x v="0"/>
    <x v="1"/>
  </r>
  <r>
    <x v="3"/>
    <s v="1"/>
    <n v="3737618"/>
    <x v="6120"/>
    <s v="İŞLEM"/>
    <s v="FATURA KONTROLÜ"/>
    <s v="FATURA KONTROLÜ"/>
    <s v="FATURA KONTROLÜ"/>
    <x v="2"/>
    <s v="TALEP SONUÇLANDI"/>
    <d v="2018-09-08T11:32:18"/>
    <d v="2018-09-08T11:32:18"/>
    <n v="0"/>
    <x v="0"/>
    <x v="1"/>
  </r>
  <r>
    <x v="3"/>
    <s v="1"/>
    <n v="3747673"/>
    <x v="6121"/>
    <s v="İŞLEM"/>
    <s v="AÇMA-KESME DURUMU"/>
    <s v="AÇMA-KESME DURUMU"/>
    <s v="AÇMA-KESME İTİRAZI"/>
    <x v="0"/>
    <s v="TALEP SONUÇLANDI"/>
    <d v="2018-09-18T13:48:18"/>
    <d v="2018-09-18T13:48:18"/>
    <n v="0"/>
    <x v="0"/>
    <x v="1"/>
  </r>
  <r>
    <x v="3"/>
    <s v="1"/>
    <n v="3749242"/>
    <x v="6122"/>
    <s v="İŞLEM"/>
    <s v="FATURA KONTROLÜ"/>
    <s v="FATURA KONTROLÜ"/>
    <s v="FATURA KONTROLÜ"/>
    <x v="2"/>
    <s v="TALEP SONUÇLANDI"/>
    <d v="2018-09-26T16:30:32"/>
    <d v="2018-09-26T16:30:32"/>
    <n v="0"/>
    <x v="0"/>
    <x v="1"/>
  </r>
  <r>
    <x v="3"/>
    <s v="2"/>
    <n v="3749995"/>
    <x v="6123"/>
    <s v="İŞLEM"/>
    <s v="FATURA KONTROLÜ"/>
    <s v="FATURA KONTROLÜ"/>
    <s v="FATURA KONTROLÜ"/>
    <x v="2"/>
    <s v="TALEP SONUÇLANDI"/>
    <d v="2018-09-20T16:18:07"/>
    <d v="2018-09-25T10:58:55"/>
    <n v="4.7783333333354676"/>
    <x v="2"/>
    <x v="1"/>
  </r>
  <r>
    <x v="3"/>
    <s v="2"/>
    <n v="375966"/>
    <x v="6124"/>
    <s v="İŞLEM"/>
    <s v="ABONE BİLGİ GÜNCELLEME"/>
    <s v="ABONE BİLGİ GÜNCELLEME"/>
    <s v="ABONE BİLGİ GÜNCELLEME"/>
    <x v="0"/>
    <s v="TALEP SONUÇLANDI"/>
    <d v="2018-09-07T09:53:33"/>
    <d v="2018-09-07T09:53:34"/>
    <n v="1.1574076779652387E-5"/>
    <x v="0"/>
    <x v="1"/>
  </r>
  <r>
    <x v="3"/>
    <s v="2"/>
    <n v="3761225"/>
    <x v="6125"/>
    <s v="İŞLEM"/>
    <s v="FATURA KONTROLÜ"/>
    <s v="FATURA KONTROLÜ"/>
    <s v="FATURA KONTROLÜ"/>
    <x v="2"/>
    <s v="TALEP SONUÇLANDI"/>
    <d v="2018-09-18T17:37:07"/>
    <d v="2018-09-19T11:14:39"/>
    <n v="0.73439814814628335"/>
    <x v="0"/>
    <x v="1"/>
  </r>
  <r>
    <x v="3"/>
    <s v="1"/>
    <n v="3761865"/>
    <x v="6126"/>
    <s v="İŞLEM"/>
    <s v="ABONE BİLGİ GÜNCELLEME"/>
    <s v="ABONE BİLGİ GÜNCELLEME"/>
    <s v="ABONE BİLGİ GÜNCELLEME"/>
    <x v="0"/>
    <s v="TALEP SONUÇLANDI"/>
    <d v="2018-09-15T09:29:50"/>
    <d v="2018-09-15T09:29:50"/>
    <n v="0"/>
    <x v="0"/>
    <x v="1"/>
  </r>
  <r>
    <x v="3"/>
    <s v="2"/>
    <n v="376211"/>
    <x v="1329"/>
    <s v="İŞLEM"/>
    <s v="AÇMA-KESME DURUMU"/>
    <s v="AÇMA-KESME DURUMU"/>
    <s v="AÇMA-KESME İTİRAZI"/>
    <x v="0"/>
    <s v="TALEP SONUÇLANDI"/>
    <d v="2018-09-06T15:59:35"/>
    <d v="2018-09-07T08:39:43"/>
    <n v="0.69453703703766223"/>
    <x v="0"/>
    <x v="1"/>
  </r>
  <r>
    <x v="3"/>
    <s v="2"/>
    <n v="3762530"/>
    <x v="6127"/>
    <s v="İŞLEM"/>
    <s v="FATURA KONTROLÜ"/>
    <s v="FATURA KONTROLÜ"/>
    <s v="FATURA KONTROLÜ"/>
    <x v="2"/>
    <s v="TALEP SONUÇLANDI"/>
    <d v="2018-09-11T20:06:24"/>
    <d v="2018-09-12T15:31:06"/>
    <n v="0.80881944444263354"/>
    <x v="0"/>
    <x v="1"/>
  </r>
  <r>
    <x v="3"/>
    <s v="1"/>
    <n v="3764261"/>
    <x v="6128"/>
    <s v="İŞLEM"/>
    <s v="TARİFE / ABONE GRUBU DEĞİŞİKLİĞİ"/>
    <s v="TARİFE / ABONE GRUBU DEĞİŞİKLİĞİ"/>
    <s v="ABONE GRUBU DEĞİŞİKLİĞİ ( Mesken,Şantiye vb.)"/>
    <x v="0"/>
    <s v="TALEP SONUÇLANDI"/>
    <d v="2018-09-27T19:16:31"/>
    <d v="2018-09-27T19:16:31"/>
    <n v="0"/>
    <x v="0"/>
    <x v="1"/>
  </r>
  <r>
    <x v="3"/>
    <s v="1"/>
    <n v="3764261"/>
    <x v="6128"/>
    <s v="İŞLEM"/>
    <s v="ABONE BİLGİ GÜNCELLEME"/>
    <s v="ABONE BİLGİ GÜNCELLEME"/>
    <s v="ABONE BİLGİ GÜNCELLEME"/>
    <x v="0"/>
    <s v="TALEP SONUÇLANDI"/>
    <d v="2018-09-27T19:17:48"/>
    <d v="2018-09-27T19:17:48"/>
    <n v="0"/>
    <x v="0"/>
    <x v="1"/>
  </r>
  <r>
    <x v="3"/>
    <s v="1"/>
    <n v="3770873"/>
    <x v="4582"/>
    <s v="İŞLEM"/>
    <s v="AÇMA-KESME DURUMU"/>
    <s v="AÇMA-KESME DURUMU"/>
    <s v="AÇMA-KESME İTİRAZI"/>
    <x v="0"/>
    <s v="TALEP SONUÇLANDI"/>
    <d v="2018-09-20T17:14:58"/>
    <d v="2018-09-20T17:14:58"/>
    <n v="0"/>
    <x v="0"/>
    <x v="1"/>
  </r>
  <r>
    <x v="3"/>
    <s v="1"/>
    <n v="3774416"/>
    <x v="6129"/>
    <s v="İŞLEM"/>
    <s v="FATURA KONTROLÜ"/>
    <s v="FATURA KONTROLÜ"/>
    <s v="FATURA KONTROLÜ"/>
    <x v="2"/>
    <s v="TALEP SONUÇLANDI"/>
    <d v="2018-09-21T14:04:25"/>
    <d v="2018-09-21T14:04:25"/>
    <n v="0"/>
    <x v="0"/>
    <x v="1"/>
  </r>
  <r>
    <x v="3"/>
    <s v="1"/>
    <n v="3776420"/>
    <x v="6130"/>
    <s v="İŞLEM"/>
    <s v="FATURA KONTROLÜ"/>
    <s v="FATURA KONTROLÜ"/>
    <s v="FATURA KONTROLÜ"/>
    <x v="2"/>
    <s v="TALEP SONUÇLANDI"/>
    <d v="2018-09-28T11:56:07"/>
    <d v="2018-09-28T11:56:07"/>
    <n v="0"/>
    <x v="0"/>
    <x v="1"/>
  </r>
  <r>
    <x v="3"/>
    <s v="1"/>
    <n v="3778865"/>
    <x v="6131"/>
    <s v="İŞLEM"/>
    <s v="FATURA KONTROLÜ"/>
    <s v="FATURA KONTROLÜ"/>
    <s v="FATURA KONTROLÜ"/>
    <x v="2"/>
    <s v="TALEP SONUÇLANDI"/>
    <d v="2018-09-08T12:36:31"/>
    <d v="2018-09-08T12:36:31"/>
    <n v="0"/>
    <x v="0"/>
    <x v="1"/>
  </r>
  <r>
    <x v="3"/>
    <s v="1"/>
    <n v="3780221"/>
    <x v="6132"/>
    <s v="İŞLEM"/>
    <s v="GENEL TALEPLER"/>
    <s v="GENEL TALEPLER"/>
    <s v="RESMİ KURUM GÖNDERİLERİ"/>
    <x v="4"/>
    <s v="TALEP SONUÇLANDI"/>
    <d v="2018-09-05T13:26:23"/>
    <d v="2018-09-05T13:26:23"/>
    <n v="0"/>
    <x v="0"/>
    <x v="1"/>
  </r>
  <r>
    <x v="3"/>
    <s v="1"/>
    <n v="3781887"/>
    <x v="6133"/>
    <s v="İŞLEM"/>
    <s v="TAHSİLAT"/>
    <s v="ABONE ALACAK TALEBİ"/>
    <s v="Tahsilat İşlem Talebi"/>
    <x v="0"/>
    <s v="TALEP SONUÇLANDI"/>
    <d v="2018-09-18T16:09:07"/>
    <d v="2018-09-18T16:09:07"/>
    <n v="0"/>
    <x v="0"/>
    <x v="1"/>
  </r>
  <r>
    <x v="3"/>
    <s v="1"/>
    <n v="3783379"/>
    <x v="6134"/>
    <s v="İŞLEM"/>
    <s v="PSS ABONE TALEPLERİ"/>
    <s v="PSS ABONE TALEPLERİ"/>
    <s v="FARK GÜVENCE BEDELİ BİLGİSİ"/>
    <x v="1"/>
    <s v="TALEP SONUÇLANDI"/>
    <d v="2018-09-12T11:59:03"/>
    <d v="2018-09-12T11:59:03"/>
    <n v="0"/>
    <x v="0"/>
    <x v="1"/>
  </r>
  <r>
    <x v="3"/>
    <s v="1"/>
    <n v="3785632"/>
    <x v="6135"/>
    <s v="İŞLEM"/>
    <s v="REZERV ENDEKS İNCELEME TALEBİ"/>
    <s v="REZERV ENDEKS İNCELEME TALEBİ"/>
    <s v="endeks incelemesi için tahakkuka gönder"/>
    <x v="2"/>
    <s v="TALEP SONUÇLANDI"/>
    <d v="2018-09-19T09:59:48"/>
    <d v="2018-09-19T09:59:48"/>
    <n v="0"/>
    <x v="0"/>
    <x v="1"/>
  </r>
  <r>
    <x v="3"/>
    <s v="1"/>
    <n v="3787599"/>
    <x v="6136"/>
    <s v="İŞLEM"/>
    <s v="ABONE BİLGİ GÜNCELLEME"/>
    <s v="ABONE BİLGİ GÜNCELLEME"/>
    <s v="ABONE BİLGİ GÜNCELLEME"/>
    <x v="0"/>
    <s v="TALEP SONUÇLANDI"/>
    <d v="2018-09-06T16:16:25"/>
    <d v="2018-09-06T16:16:25"/>
    <n v="0"/>
    <x v="0"/>
    <x v="1"/>
  </r>
  <r>
    <x v="3"/>
    <s v="2"/>
    <n v="3789115"/>
    <x v="4592"/>
    <s v="İŞLEM"/>
    <s v="FATURA KONTROLÜ"/>
    <s v="FATURA KONTROLÜ"/>
    <s v="FATURA KONTROLÜ"/>
    <x v="2"/>
    <s v="TALEP SONUÇLANDI"/>
    <d v="2018-09-17T10:18:43"/>
    <d v="2018-09-25T12:04:29"/>
    <n v="8.0734490740724141"/>
    <x v="2"/>
    <x v="1"/>
  </r>
  <r>
    <x v="3"/>
    <s v="2"/>
    <n v="3790032"/>
    <x v="6137"/>
    <s v="İŞLEM"/>
    <s v="FATURA KONTROLÜ"/>
    <s v="FATURA KONTROLÜ"/>
    <s v="FATURA KONTROLÜ"/>
    <x v="2"/>
    <s v="TALEP SONUÇLANDI"/>
    <d v="2018-09-10T14:20:04"/>
    <d v="2018-09-10T18:01:48"/>
    <n v="0.15398148148233304"/>
    <x v="0"/>
    <x v="1"/>
  </r>
  <r>
    <x v="3"/>
    <s v="1"/>
    <n v="3791029"/>
    <x v="6138"/>
    <s v="İŞLEM"/>
    <s v="AÇMA-KESME DURUMU"/>
    <s v="AÇMA-KESME DURUMU"/>
    <s v="AÇMA-KESME İTİRAZI"/>
    <x v="0"/>
    <s v="TALEP SONUÇLANDI"/>
    <d v="2018-09-19T12:51:04"/>
    <d v="2018-09-19T12:51:04"/>
    <n v="0"/>
    <x v="0"/>
    <x v="1"/>
  </r>
  <r>
    <x v="3"/>
    <s v="1"/>
    <n v="3791385"/>
    <x v="6139"/>
    <s v="İŞLEM"/>
    <s v="FATURA KONTROLÜ"/>
    <s v="FATURA KONTROLÜ"/>
    <s v="FATURA KONTROLÜ"/>
    <x v="2"/>
    <s v="TALEP SONUÇLANDI"/>
    <d v="2018-09-15T21:58:47"/>
    <d v="2018-09-15T21:58:47"/>
    <n v="0"/>
    <x v="0"/>
    <x v="1"/>
  </r>
  <r>
    <x v="3"/>
    <s v="2"/>
    <n v="3792045"/>
    <x v="6140"/>
    <s v="İŞLEM"/>
    <s v="FATURA KONTROLÜ"/>
    <s v="FATURA KONTROLÜ"/>
    <s v="FATURA KONTROLÜ"/>
    <x v="2"/>
    <s v="TALEP SONUÇLANDI"/>
    <d v="2018-09-14T08:29:35"/>
    <d v="2018-09-14T17:25:45"/>
    <n v="0.37233796295913635"/>
    <x v="0"/>
    <x v="1"/>
  </r>
  <r>
    <x v="3"/>
    <s v="1"/>
    <n v="3803015"/>
    <x v="6141"/>
    <s v="İŞLEM"/>
    <s v="FATURA KONTROLÜ"/>
    <s v="FATURA KONTROLÜ"/>
    <s v="FATURA KONTROLÜ"/>
    <x v="2"/>
    <s v="TALEP SONUÇLANDI"/>
    <d v="2018-09-08T20:24:58"/>
    <d v="2018-09-08T20:24:58"/>
    <n v="0"/>
    <x v="0"/>
    <x v="1"/>
  </r>
  <r>
    <x v="3"/>
    <s v="1"/>
    <n v="3807389"/>
    <x v="6142"/>
    <s v="İŞLEM"/>
    <s v="AÇMA-KESME DURUMU"/>
    <s v="AÇMA-KESME DURUMU"/>
    <s v="AÇMA-KESME İTİRAZI"/>
    <x v="0"/>
    <s v="TALEP SONUÇLANDI"/>
    <d v="2018-09-06T11:28:38"/>
    <d v="2018-09-06T11:28:38"/>
    <n v="0"/>
    <x v="0"/>
    <x v="1"/>
  </r>
  <r>
    <x v="3"/>
    <s v="1"/>
    <n v="3808154"/>
    <x v="6143"/>
    <s v="İŞLEM"/>
    <s v="FATURA KONTROLÜ"/>
    <s v="FATURA KONTROLÜ"/>
    <s v="FATURA KONTROLÜ"/>
    <x v="2"/>
    <s v="TALEP SONUÇLANDI"/>
    <d v="2018-09-06T10:57:48"/>
    <d v="2018-09-06T10:57:48"/>
    <n v="0"/>
    <x v="0"/>
    <x v="1"/>
  </r>
  <r>
    <x v="3"/>
    <s v="1"/>
    <n v="3809288"/>
    <x v="6144"/>
    <s v="İŞLEM"/>
    <s v="AÇMA-KESME DURUMU"/>
    <s v="AÇMA-KESME DURUMU"/>
    <s v="AÇMA-KESME İTİRAZI"/>
    <x v="0"/>
    <s v="TALEP SONUÇLANDI"/>
    <d v="2018-09-11T11:08:39"/>
    <d v="2018-09-11T11:08:39"/>
    <n v="0"/>
    <x v="0"/>
    <x v="1"/>
  </r>
  <r>
    <x v="3"/>
    <s v="1"/>
    <n v="3809604"/>
    <x v="6145"/>
    <s v="İŞLEM"/>
    <s v="TESİS/SAYAÇ/ADRES KONTROL"/>
    <s v="TESİS/SAYAÇ/ADRES KONTROL"/>
    <s v="SAYAÇ KONTROLÜ"/>
    <x v="2"/>
    <s v="TALEP SONUÇLANDI"/>
    <d v="2018-09-14T09:03:55"/>
    <d v="2018-09-14T09:03:55"/>
    <n v="0"/>
    <x v="0"/>
    <x v="1"/>
  </r>
  <r>
    <x v="3"/>
    <s v="1"/>
    <n v="3809841"/>
    <x v="6146"/>
    <s v="İŞLEM"/>
    <s v="TAHSİLAT"/>
    <s v="ABONE ALACAK TALEBİ"/>
    <s v="Tahsilat İşlem Talebi"/>
    <x v="0"/>
    <s v="TALEP SONUÇLANDI"/>
    <d v="2018-09-26T13:51:40"/>
    <d v="2018-09-26T13:51:40"/>
    <n v="0"/>
    <x v="0"/>
    <x v="1"/>
  </r>
  <r>
    <x v="3"/>
    <s v="2"/>
    <n v="3812411"/>
    <x v="6147"/>
    <s v="İŞLEM"/>
    <s v="ABONE BİLGİ GÜNCELLEME"/>
    <s v="ABONE BİLGİ GÜNCELLEME"/>
    <s v="ABONE BİLGİ GÜNCELLEME"/>
    <x v="0"/>
    <s v="TALEP SONUÇLANDI"/>
    <d v="2018-09-21T14:44:05"/>
    <d v="2018-09-21T14:44:05"/>
    <n v="0"/>
    <x v="0"/>
    <x v="1"/>
  </r>
  <r>
    <x v="3"/>
    <s v="1"/>
    <n v="3812607"/>
    <x v="6148"/>
    <s v="İŞLEM"/>
    <s v="ONLİNE İŞLEM MERKEZİ TALEPLERİ"/>
    <s v="ONLİNE İŞLEM MERKEZİ TALEPLERİ"/>
    <s v="TRAFİK KURYE ŞİKAYETİ"/>
    <x v="4"/>
    <s v="TALEP SONUÇLANDI"/>
    <d v="2018-09-20T10:09:01"/>
    <d v="2018-09-20T10:09:01"/>
    <n v="0"/>
    <x v="0"/>
    <x v="1"/>
  </r>
  <r>
    <x v="3"/>
    <s v="2"/>
    <n v="3815761"/>
    <x v="4603"/>
    <s v="İŞLEM"/>
    <s v="FATURA KONTROLÜ"/>
    <s v="FATURA KONTROLÜ"/>
    <s v="FATURA KONTROLÜ"/>
    <x v="2"/>
    <s v="TALEP SONUÇLANDI"/>
    <d v="2018-09-06T13:42:14"/>
    <d v="2018-09-11T11:53:39"/>
    <n v="4.92459490741021"/>
    <x v="2"/>
    <x v="1"/>
  </r>
  <r>
    <x v="3"/>
    <s v="1"/>
    <n v="3816647"/>
    <x v="4605"/>
    <s v="İŞLEM"/>
    <s v="AÇMA-KESME DURUMU"/>
    <s v="AÇMA-KESME DURUMU"/>
    <s v="AÇMA-KESME İTİRAZI"/>
    <x v="0"/>
    <s v="TALEP SONUÇLANDI"/>
    <d v="2018-09-18T14:27:11"/>
    <d v="2018-09-18T14:27:11"/>
    <n v="0"/>
    <x v="0"/>
    <x v="1"/>
  </r>
  <r>
    <x v="3"/>
    <s v="1"/>
    <n v="3818126"/>
    <x v="6149"/>
    <s v="İŞLEM"/>
    <s v="AÇMA-KESME DURUMU"/>
    <s v="AÇMA-KESME DURUMU"/>
    <s v="AÇMA-KESME İTİRAZI"/>
    <x v="0"/>
    <s v="TALEP SONUÇLANDI"/>
    <d v="2018-09-17T10:57:08"/>
    <d v="2018-09-17T10:57:08"/>
    <n v="0"/>
    <x v="0"/>
    <x v="1"/>
  </r>
  <r>
    <x v="3"/>
    <s v="1"/>
    <n v="3818126"/>
    <x v="6149"/>
    <s v="İŞLEM"/>
    <s v="TAHSİLAT"/>
    <s v="ABONE ALACAK TALEBİ"/>
    <s v="Tahsilat İşlem Talebi"/>
    <x v="0"/>
    <s v="TALEP SONUÇLANDI"/>
    <d v="2018-09-17T10:27:55"/>
    <d v="2018-09-17T10:27:55"/>
    <n v="0"/>
    <x v="0"/>
    <x v="1"/>
  </r>
  <r>
    <x v="3"/>
    <s v="2"/>
    <n v="3818569"/>
    <x v="6150"/>
    <s v="İŞLEM"/>
    <s v="ABONE BİLGİ GÜNCELLEME"/>
    <s v="ABONE BİLGİ GÜNCELLEME"/>
    <s v="ABONE BİLGİ GÜNCELLEME"/>
    <x v="0"/>
    <s v="TALEP SONUÇLANDI"/>
    <d v="2018-09-20T14:41:04"/>
    <d v="2018-09-20T14:41:04"/>
    <n v="0"/>
    <x v="0"/>
    <x v="1"/>
  </r>
  <r>
    <x v="3"/>
    <s v="1"/>
    <n v="3828398"/>
    <x v="6151"/>
    <s v="İŞLEM"/>
    <s v="TAHSİLAT"/>
    <s v="ABONE ALACAK TALEBİ"/>
    <s v="Tahsilat İşlem Talebi"/>
    <x v="0"/>
    <s v="TALEP SONUÇLANDI"/>
    <d v="2018-09-27T19:51:31"/>
    <d v="2018-09-27T19:51:31"/>
    <n v="0"/>
    <x v="0"/>
    <x v="1"/>
  </r>
  <r>
    <x v="3"/>
    <s v="2"/>
    <n v="3830992"/>
    <x v="6152"/>
    <s v="İŞLEM"/>
    <s v="FATURA KONTROLÜ"/>
    <s v="FATURA KONTROLÜ"/>
    <s v="FATURA KONTROLÜ"/>
    <x v="2"/>
    <s v="TALEP SONUÇLANDI"/>
    <d v="2018-09-06T11:13:12"/>
    <d v="2018-09-06T14:37:52"/>
    <n v="0.14212962963210884"/>
    <x v="0"/>
    <x v="1"/>
  </r>
  <r>
    <x v="3"/>
    <s v="1"/>
    <n v="3835834"/>
    <x v="6153"/>
    <s v="İŞLEM"/>
    <s v="TAHSİLAT"/>
    <s v="ABONE ALACAK TALEBİ"/>
    <s v="Tahsilat İşlem Talebi"/>
    <x v="0"/>
    <s v="TALEP SONUÇLANDI"/>
    <d v="2018-09-12T16:53:53"/>
    <d v="2018-09-12T16:53:53"/>
    <n v="0"/>
    <x v="0"/>
    <x v="1"/>
  </r>
  <r>
    <x v="3"/>
    <s v="1"/>
    <n v="3836648"/>
    <x v="6154"/>
    <s v="İŞLEM"/>
    <s v="ABONELİK BAŞVURUSU"/>
    <s v="ABONELİK BAŞVURUSU"/>
    <s v="ABONELİK BAŞVURUSU"/>
    <x v="0"/>
    <s v="TALEP SONUÇLANDI"/>
    <d v="2018-09-18T15:47:21"/>
    <d v="2018-09-18T15:47:21"/>
    <n v="0"/>
    <x v="0"/>
    <x v="1"/>
  </r>
  <r>
    <x v="3"/>
    <s v="1"/>
    <n v="383755"/>
    <x v="6155"/>
    <s v="İŞLEM"/>
    <s v="ABONE BİLGİ GÜNCELLEME"/>
    <s v="ABONE BİLGİ GÜNCELLEME"/>
    <s v="ABONE BİLGİ GÜNCELLEME"/>
    <x v="0"/>
    <s v="TALEP SONUÇLANDI"/>
    <d v="2018-09-10T10:51:18"/>
    <d v="2018-09-10T10:51:18"/>
    <n v="0"/>
    <x v="0"/>
    <x v="1"/>
  </r>
  <r>
    <x v="3"/>
    <s v="1"/>
    <n v="3843640"/>
    <x v="6156"/>
    <s v="İŞLEM"/>
    <s v="TAHSİLAT"/>
    <s v="ABONE ALACAK TALEBİ"/>
    <s v="Tahsilat İşlem Talebi"/>
    <x v="0"/>
    <s v="TALEP SONUÇLANDI"/>
    <d v="2018-09-25T15:40:24"/>
    <d v="2018-09-25T15:40:24"/>
    <n v="0"/>
    <x v="0"/>
    <x v="1"/>
  </r>
  <r>
    <x v="3"/>
    <s v="1"/>
    <n v="3843640"/>
    <x v="6156"/>
    <s v="İŞLEM"/>
    <s v="ABONE BİLGİ GÜNCELLEME"/>
    <s v="ABONE BİLGİ GÜNCELLEME"/>
    <s v="ABONE BİLGİ GÜNCELLEME"/>
    <x v="0"/>
    <s v="TALEP SONUÇLANDI"/>
    <d v="2018-09-25T15:40:13"/>
    <d v="2018-09-25T15:40:13"/>
    <n v="0"/>
    <x v="0"/>
    <x v="1"/>
  </r>
  <r>
    <x v="3"/>
    <s v="2"/>
    <n v="3843707"/>
    <x v="6157"/>
    <s v="İŞLEM"/>
    <s v="FATURA KONTROLÜ"/>
    <s v="FATURA KONTROLÜ"/>
    <s v="FATURA KONTROLÜ"/>
    <x v="2"/>
    <s v="TALEP SONUÇLANDI"/>
    <d v="2018-09-24T08:33:24"/>
    <d v="2018-09-24T12:01:59"/>
    <n v="0.14484953704231884"/>
    <x v="0"/>
    <x v="1"/>
  </r>
  <r>
    <x v="3"/>
    <s v="1"/>
    <n v="3846849"/>
    <x v="6158"/>
    <s v="İŞLEM"/>
    <s v="REZERV ENDEKS İNCELEME TALEBİ"/>
    <s v="REZERV ENDEKS İNCELEME TALEBİ"/>
    <s v="endeks incelemesi için tahakkuka gönder"/>
    <x v="2"/>
    <s v="TALEP SONUÇLANDI"/>
    <d v="2018-09-13T09:06:00"/>
    <d v="2018-09-13T09:06:00"/>
    <n v="0"/>
    <x v="0"/>
    <x v="1"/>
  </r>
  <r>
    <x v="3"/>
    <s v="1"/>
    <n v="3849951"/>
    <x v="6159"/>
    <s v="İŞLEM"/>
    <s v="TAHSİLAT"/>
    <s v="ABONE ALACAK TALEBİ"/>
    <s v="Tahsilat İşlem Talebi"/>
    <x v="0"/>
    <s v="TALEP SONUÇLANDI"/>
    <d v="2018-09-27T11:23:35"/>
    <d v="2018-09-27T11:23:35"/>
    <n v="0"/>
    <x v="0"/>
    <x v="1"/>
  </r>
  <r>
    <x v="3"/>
    <s v="2"/>
    <n v="3851044"/>
    <x v="4617"/>
    <s v="İŞLEM"/>
    <s v="FATURA KONTROLÜ"/>
    <s v="FATURA KONTROLÜ"/>
    <s v="FATURA KONTROLÜ"/>
    <x v="2"/>
    <s v="TALEP SONUÇLANDI"/>
    <d v="2018-09-17T10:29:21"/>
    <d v="2018-09-18T16:42:38"/>
    <n v="1.2592245370324235"/>
    <x v="0"/>
    <x v="1"/>
  </r>
  <r>
    <x v="3"/>
    <s v="1"/>
    <n v="3856897"/>
    <x v="6160"/>
    <s v="İŞLEM"/>
    <s v="FATURA KONTROLÜ"/>
    <s v="FATURA KONTROLÜ"/>
    <s v="FATURA KONTROLÜ"/>
    <x v="2"/>
    <s v="TALEP SONUÇLANDI"/>
    <d v="2018-09-19T14:13:41"/>
    <d v="2018-09-19T14:13:41"/>
    <n v="0"/>
    <x v="0"/>
    <x v="1"/>
  </r>
  <r>
    <x v="3"/>
    <s v="1"/>
    <n v="3861934"/>
    <x v="6161"/>
    <s v="İŞLEM"/>
    <s v="KAMPANYA SÖZLEŞMESİ KONTROL VE TALEPLERİ"/>
    <s v="KAMPANYA SÖZLEŞMESİ KONTROL VE TALEPLERİ"/>
    <s v="KAMPANYA TARİFE İTİRAZI"/>
    <x v="3"/>
    <s v="TALEP SONUÇLANDI"/>
    <d v="2018-09-20T17:11:41"/>
    <d v="2018-09-20T17:11:41"/>
    <n v="0"/>
    <x v="0"/>
    <x v="1"/>
  </r>
  <r>
    <x v="3"/>
    <s v="1"/>
    <n v="3863962"/>
    <x v="6162"/>
    <s v="İŞLEM"/>
    <s v="TAHSİLAT"/>
    <s v="ABONE ALACAK TALEBİ"/>
    <s v="Tahsilat İşlem Talebi"/>
    <x v="0"/>
    <s v="TALEP SONUÇLANDI"/>
    <d v="2018-09-06T18:55:23"/>
    <d v="2018-09-06T18:55:23"/>
    <n v="0"/>
    <x v="0"/>
    <x v="1"/>
  </r>
  <r>
    <x v="3"/>
    <s v="1"/>
    <n v="3864189"/>
    <x v="6163"/>
    <s v="İŞLEM"/>
    <s v="FATURA KONTROLÜ"/>
    <s v="FATURA KONTROLÜ"/>
    <s v="FATURA KONTROLÜ"/>
    <x v="2"/>
    <s v="TALEP SONUÇLANDI"/>
    <d v="2018-09-07T20:27:24"/>
    <d v="2018-09-07T20:27:24"/>
    <n v="0"/>
    <x v="0"/>
    <x v="1"/>
  </r>
  <r>
    <x v="3"/>
    <s v="1"/>
    <n v="3864549"/>
    <x v="6164"/>
    <s v="İŞLEM"/>
    <s v="FATURA KONTROLÜ"/>
    <s v="FATURA KONTROLÜ"/>
    <s v="FATURA KONTROLÜ"/>
    <x v="2"/>
    <s v="TALEP SONUÇLANDI"/>
    <d v="2018-09-21T20:16:57"/>
    <d v="2018-09-21T20:16:57"/>
    <n v="0"/>
    <x v="0"/>
    <x v="1"/>
  </r>
  <r>
    <x v="3"/>
    <s v="1"/>
    <n v="3866326"/>
    <x v="6165"/>
    <s v="İŞLEM"/>
    <s v="FATURA KONTROLÜ"/>
    <s v="FATURA KONTROLÜ"/>
    <s v="FATURA KONTROLÜ"/>
    <x v="2"/>
    <s v="TALEP SONUÇLANDI"/>
    <d v="2018-09-14T15:25:30"/>
    <d v="2018-09-14T15:25:30"/>
    <n v="0"/>
    <x v="0"/>
    <x v="1"/>
  </r>
  <r>
    <x v="3"/>
    <s v="1"/>
    <n v="3867987"/>
    <x v="6166"/>
    <s v="İŞLEM"/>
    <s v="TESİS/SAYAÇ/ADRES KONTROL"/>
    <s v="TESİS/SAYAÇ/ADRES KONTROL"/>
    <s v="SAYAÇ KONTROLÜ"/>
    <x v="2"/>
    <s v="TALEP SONUÇLANDI"/>
    <d v="2018-09-19T12:17:36"/>
    <d v="2018-09-19T12:17:36"/>
    <n v="0"/>
    <x v="0"/>
    <x v="1"/>
  </r>
  <r>
    <x v="3"/>
    <s v="1"/>
    <n v="3869252"/>
    <x v="3149"/>
    <s v="İŞLEM"/>
    <s v="AÇMA-KESME DURUMU"/>
    <s v="AÇMA-KESME DURUMU"/>
    <s v="AÇMA-KESME İTİRAZI"/>
    <x v="0"/>
    <s v="TALEP SONUÇLANDI"/>
    <d v="2018-09-12T13:26:09"/>
    <d v="2018-09-12T13:26:09"/>
    <n v="0"/>
    <x v="0"/>
    <x v="1"/>
  </r>
  <r>
    <x v="3"/>
    <s v="1"/>
    <n v="3874026"/>
    <x v="6167"/>
    <s v="İŞLEM"/>
    <s v="TAHSİLAT"/>
    <s v="ABONE ALACAK TALEBİ"/>
    <s v="Tahsilat İşlem Talebi"/>
    <x v="0"/>
    <s v="TALEP SONUÇLANDI"/>
    <d v="2018-09-20T17:50:38"/>
    <d v="2018-09-20T17:50:38"/>
    <n v="0"/>
    <x v="0"/>
    <x v="1"/>
  </r>
  <r>
    <x v="3"/>
    <s v="1"/>
    <n v="3875945"/>
    <x v="6168"/>
    <s v="İŞLEM"/>
    <s v="FATURA KONTROLÜ"/>
    <s v="FATURA KONTROLÜ"/>
    <s v="FATURA KONTROLÜ"/>
    <x v="2"/>
    <s v="TALEP SONUÇLANDI"/>
    <d v="2018-09-05T13:49:42"/>
    <d v="2018-09-05T13:49:42"/>
    <n v="0"/>
    <x v="0"/>
    <x v="1"/>
  </r>
  <r>
    <x v="3"/>
    <s v="1"/>
    <n v="3875945"/>
    <x v="6168"/>
    <s v="İŞLEM"/>
    <s v="TESİS/SAYAÇ/ADRES KONTROL"/>
    <s v="TESİS/SAYAÇ/ADRES KONTROL"/>
    <s v="SAYAÇ KONTROLÜ"/>
    <x v="2"/>
    <s v="TALEP SONUÇLANDI"/>
    <d v="2018-09-08T14:50:44"/>
    <d v="2018-09-08T14:50:44"/>
    <n v="0"/>
    <x v="0"/>
    <x v="1"/>
  </r>
  <r>
    <x v="3"/>
    <s v="1"/>
    <n v="3880010"/>
    <x v="6169"/>
    <s v="İŞLEM"/>
    <s v="TAHSİLAT"/>
    <s v="ABONE ALACAK TALEBİ"/>
    <s v="Tahsilat İşlem Talebi"/>
    <x v="0"/>
    <s v="TALEP SONUÇLANDI"/>
    <d v="2018-09-26T14:17:16"/>
    <d v="2018-09-26T14:17:16"/>
    <n v="0"/>
    <x v="0"/>
    <x v="1"/>
  </r>
  <r>
    <x v="3"/>
    <s v="1"/>
    <n v="3882694"/>
    <x v="6170"/>
    <s v="İŞLEM"/>
    <s v="FATURA KONTROLÜ"/>
    <s v="FATURA KONTROLÜ"/>
    <s v="FATURA KONTROLÜ"/>
    <x v="2"/>
    <s v="TALEP SONUÇLANDI"/>
    <d v="2018-09-19T10:47:15"/>
    <d v="2018-09-19T10:47:15"/>
    <n v="0"/>
    <x v="0"/>
    <x v="1"/>
  </r>
  <r>
    <x v="3"/>
    <s v="2"/>
    <n v="3882694"/>
    <x v="6170"/>
    <s v="İŞLEM"/>
    <s v="AÇMA-KESME DURUMU"/>
    <s v="AÇMA-KESME DURUMU"/>
    <s v="AÇMA-KESME İTİRAZI"/>
    <x v="0"/>
    <s v="TALEP SONUÇLANDI"/>
    <d v="2018-09-19T10:46:00"/>
    <d v="2018-09-20T17:50:18"/>
    <n v="1.2946527777748997"/>
    <x v="0"/>
    <x v="1"/>
  </r>
  <r>
    <x v="3"/>
    <s v="1"/>
    <n v="3887515"/>
    <x v="6171"/>
    <s v="İŞLEM"/>
    <s v="TAHSİLAT"/>
    <s v="ABONE ALACAK TALEBİ"/>
    <s v="Tahsilat İşlem Talebi"/>
    <x v="0"/>
    <s v="TALEP SONUÇLANDI"/>
    <d v="2018-09-21T12:49:36"/>
    <d v="2018-09-21T12:49:36"/>
    <n v="0"/>
    <x v="0"/>
    <x v="1"/>
  </r>
  <r>
    <x v="3"/>
    <s v="2"/>
    <n v="3887515"/>
    <x v="6171"/>
    <s v="İŞLEM"/>
    <s v="AÇMA-KESME DURUMU"/>
    <s v="AÇMA-KESME DURUMU"/>
    <s v="AÇMA-KESME İTİRAZI"/>
    <x v="0"/>
    <s v="TALEP SONUÇLANDI"/>
    <d v="2018-09-21T15:36:49"/>
    <d v="2018-09-24T09:54:41"/>
    <n v="2.7624074074046803"/>
    <x v="0"/>
    <x v="1"/>
  </r>
  <r>
    <x v="3"/>
    <s v="1"/>
    <n v="3888286"/>
    <x v="6172"/>
    <s v="İŞLEM"/>
    <s v="FATURA KONTROLÜ"/>
    <s v="FATURA KONTROLÜ"/>
    <s v="FATURA KONTROLÜ"/>
    <x v="2"/>
    <s v="TALEP SONUÇLANDI"/>
    <d v="2018-09-15T09:34:00"/>
    <d v="2018-09-15T09:34:00"/>
    <n v="0"/>
    <x v="0"/>
    <x v="1"/>
  </r>
  <r>
    <x v="3"/>
    <s v="1"/>
    <n v="3888797"/>
    <x v="6173"/>
    <s v="İŞLEM"/>
    <s v="KAMPANYA SÖZLEŞMESİ KONTROL VE TALEPLERİ"/>
    <s v="KAMPANYA SÖZLEŞMESİ KONTROL VE TALEPLERİ"/>
    <s v="KAMPANYA TARİFE İTİRAZI"/>
    <x v="3"/>
    <s v="TALEP SONUÇLANDI"/>
    <d v="2018-09-01T12:16:23"/>
    <d v="2018-09-01T12:16:23"/>
    <n v="0"/>
    <x v="0"/>
    <x v="1"/>
  </r>
  <r>
    <x v="3"/>
    <s v="2"/>
    <n v="3888797"/>
    <x v="6173"/>
    <s v="İŞLEM"/>
    <s v="FATURA KONTROLÜ"/>
    <s v="FATURA KONTROLÜ"/>
    <s v="FATURA KONTROLÜ"/>
    <x v="2"/>
    <s v="TALEP SONUÇLANDI"/>
    <d v="2018-09-01T12:14:24"/>
    <d v="2018-09-04T08:41:37"/>
    <n v="2.8522337962931488"/>
    <x v="0"/>
    <x v="1"/>
  </r>
  <r>
    <x v="3"/>
    <s v="2"/>
    <n v="3889682"/>
    <x v="6174"/>
    <s v="İŞLEM"/>
    <s v="FATURA KONTROLÜ"/>
    <s v="FATURA KONTROLÜ"/>
    <s v="FATURA KONTROLÜ"/>
    <x v="2"/>
    <s v="TALEP SONUÇLANDI"/>
    <d v="2018-09-16T15:18:05"/>
    <d v="2018-09-17T09:51:43"/>
    <n v="0.77335648147709435"/>
    <x v="0"/>
    <x v="1"/>
  </r>
  <r>
    <x v="3"/>
    <s v="1"/>
    <n v="389040"/>
    <x v="6175"/>
    <s v="İŞLEM"/>
    <s v="FATURA KONTROLÜ"/>
    <s v="FATURA KONTROLÜ"/>
    <s v="FATURA KONTROLÜ"/>
    <x v="2"/>
    <s v="TALEP SONUÇLANDI"/>
    <d v="2018-09-12T08:07:49"/>
    <d v="2018-09-12T08:07:49"/>
    <n v="0"/>
    <x v="0"/>
    <x v="1"/>
  </r>
  <r>
    <x v="3"/>
    <s v="1"/>
    <n v="3890617"/>
    <x v="6176"/>
    <s v="İŞLEM"/>
    <s v="AÇMA-KESME DURUMU"/>
    <s v="AÇMA-KESME DURUMU"/>
    <s v="AÇMA-KESME İTİRAZI"/>
    <x v="0"/>
    <s v="TALEP SONUÇLANDI"/>
    <d v="2018-09-27T16:11:33"/>
    <d v="2018-09-27T16:11:33"/>
    <n v="0"/>
    <x v="0"/>
    <x v="1"/>
  </r>
  <r>
    <x v="3"/>
    <s v="1"/>
    <n v="3894149"/>
    <x v="6177"/>
    <s v="İŞLEM"/>
    <s v="AÇMA-KESME DURUMU"/>
    <s v="AÇMA-KESME DURUMU"/>
    <s v="AÇMA-KESME İTİRAZI"/>
    <x v="0"/>
    <s v="TALEP SONUÇLANDI"/>
    <d v="2018-09-21T21:03:13"/>
    <d v="2018-09-21T21:03:13"/>
    <n v="0"/>
    <x v="0"/>
    <x v="1"/>
  </r>
  <r>
    <x v="3"/>
    <s v="2"/>
    <n v="389555"/>
    <x v="3155"/>
    <s v="İŞLEM"/>
    <s v="FATURA KONTROLÜ"/>
    <s v="FATURA KONTROLÜ"/>
    <s v="FATURA KONTROLÜ"/>
    <x v="2"/>
    <s v="TALEP SONUÇLANDI"/>
    <d v="2018-09-21T15:26:45"/>
    <d v="2018-09-21T15:26:46"/>
    <n v="1.1574076779652387E-5"/>
    <x v="0"/>
    <x v="1"/>
  </r>
  <r>
    <x v="3"/>
    <s v="1"/>
    <n v="3896371"/>
    <x v="6178"/>
    <s v="İŞLEM"/>
    <s v="TAHSİLAT"/>
    <s v="ABONE ALACAK TALEBİ"/>
    <s v="Tahsilat İşlem Talebi"/>
    <x v="0"/>
    <s v="TALEP SONUÇLANDI"/>
    <d v="2018-09-17T15:08:13"/>
    <d v="2018-09-17T15:08:13"/>
    <n v="0"/>
    <x v="0"/>
    <x v="1"/>
  </r>
  <r>
    <x v="3"/>
    <s v="1"/>
    <n v="3898748"/>
    <x v="6179"/>
    <s v="İŞLEM"/>
    <s v="FATURA KONTROLÜ"/>
    <s v="FATURA KONTROLÜ"/>
    <s v="FATURA KONTROLÜ"/>
    <x v="2"/>
    <s v="TALEP SONUÇLANDI"/>
    <d v="2018-09-01T16:49:00"/>
    <d v="2018-09-01T16:49:00"/>
    <n v="0"/>
    <x v="0"/>
    <x v="1"/>
  </r>
  <r>
    <x v="3"/>
    <s v="2"/>
    <n v="3898950"/>
    <x v="6180"/>
    <s v="İŞLEM"/>
    <s v="FATURA KONTROLÜ"/>
    <s v="FATURA KONTROLÜ"/>
    <s v="FATURA KONTROLÜ"/>
    <x v="2"/>
    <s v="TALEP SONUÇLANDI"/>
    <d v="2018-09-11T14:23:38"/>
    <d v="2018-09-12T15:04:53"/>
    <n v="1.0286458333357587"/>
    <x v="0"/>
    <x v="1"/>
  </r>
  <r>
    <x v="3"/>
    <s v="1"/>
    <n v="3899383"/>
    <x v="6181"/>
    <s v="İŞLEM"/>
    <s v="FATURA KONTROLÜ"/>
    <s v="FATURA KONTROLÜ"/>
    <s v="FATURA KONTROLÜ"/>
    <x v="2"/>
    <s v="TALEP SONUÇLANDI"/>
    <d v="2018-09-06T17:49:29"/>
    <d v="2018-09-06T17:49:29"/>
    <n v="0"/>
    <x v="0"/>
    <x v="1"/>
  </r>
  <r>
    <x v="3"/>
    <s v="1"/>
    <n v="3899500"/>
    <x v="6182"/>
    <s v="İŞLEM"/>
    <s v="AÇMA-KESME DURUMU"/>
    <s v="AÇMA-KESME DURUMU"/>
    <s v="AÇMA-KESME İTİRAZI"/>
    <x v="0"/>
    <s v="TALEP SONUÇLANDI"/>
    <d v="2018-09-07T14:59:23"/>
    <d v="2018-09-07T14:59:23"/>
    <n v="0"/>
    <x v="0"/>
    <x v="1"/>
  </r>
  <r>
    <x v="3"/>
    <s v="1"/>
    <n v="3910297"/>
    <x v="6183"/>
    <s v="İŞLEM"/>
    <s v="USULSÜZ KULLANIM"/>
    <s v="USULSÜZ KULLANIM"/>
    <s v="Uyarı Mesajı Gönderimi"/>
    <x v="0"/>
    <s v="TALEP SONUÇLANDI"/>
    <d v="2018-09-07T18:12:48"/>
    <d v="2018-09-07T18:12:48"/>
    <n v="0"/>
    <x v="0"/>
    <x v="1"/>
  </r>
  <r>
    <x v="3"/>
    <s v="1"/>
    <n v="3910778"/>
    <x v="6184"/>
    <s v="İŞLEM"/>
    <s v="TAHSİLAT"/>
    <s v="ABONE ALACAK TALEBİ"/>
    <s v="Tahsilat İşlem Talebi"/>
    <x v="0"/>
    <s v="TALEP SONUÇLANDI"/>
    <d v="2018-09-12T14:49:50"/>
    <d v="2018-09-12T14:49:50"/>
    <n v="0"/>
    <x v="0"/>
    <x v="1"/>
  </r>
  <r>
    <x v="3"/>
    <s v="2"/>
    <n v="3911567"/>
    <x v="6185"/>
    <s v="İŞLEM"/>
    <s v="FATURA KONTROLÜ"/>
    <s v="FATURA KONTROLÜ"/>
    <s v="FATURA KONTROLÜ"/>
    <x v="2"/>
    <s v="TALEP SONUÇLANDI"/>
    <d v="2018-09-10T10:53:53"/>
    <d v="2018-09-12T11:08:07"/>
    <n v="2.0098842592633446"/>
    <x v="0"/>
    <x v="1"/>
  </r>
  <r>
    <x v="3"/>
    <s v="1"/>
    <n v="3916715"/>
    <x v="6186"/>
    <s v="İŞLEM"/>
    <s v="AÇMA-KESME DURUMU"/>
    <s v="AÇMA-KESME DURUMU"/>
    <s v="AÇMA-KESME İTİRAZI"/>
    <x v="0"/>
    <s v="TALEP SONUÇLANDI"/>
    <d v="2018-09-19T13:19:15"/>
    <d v="2018-09-19T13:19:15"/>
    <n v="0"/>
    <x v="0"/>
    <x v="1"/>
  </r>
  <r>
    <x v="3"/>
    <s v="1"/>
    <n v="3918058"/>
    <x v="6187"/>
    <s v="İŞLEM"/>
    <s v="AÇMA-KESME DURUMU"/>
    <s v="AÇMA-KESME DURUMU"/>
    <s v="AÇMA-KESME İTİRAZI"/>
    <x v="0"/>
    <s v="TALEP SONUÇLANDI"/>
    <d v="2018-09-17T19:32:59"/>
    <d v="2018-09-17T19:32:59"/>
    <n v="0"/>
    <x v="0"/>
    <x v="1"/>
  </r>
  <r>
    <x v="3"/>
    <s v="2"/>
    <n v="391849"/>
    <x v="6188"/>
    <s v="İŞLEM"/>
    <s v="AÇMA-KESME DURUMU"/>
    <s v="AÇMA-KESME DURUMU"/>
    <s v="AÇMA-KESME İTİRAZI"/>
    <x v="0"/>
    <s v="TALEP SONUÇLANDI"/>
    <d v="2018-09-05T12:25:22"/>
    <d v="2018-09-05T17:54:20"/>
    <n v="0.22844907407124992"/>
    <x v="0"/>
    <x v="1"/>
  </r>
  <r>
    <x v="3"/>
    <s v="1"/>
    <n v="3921670"/>
    <x v="6189"/>
    <s v="İŞLEM"/>
    <s v="TAHSİLAT"/>
    <s v="ABONE ALACAK TALEBİ"/>
    <s v="Tahsilat İşlem Talebi"/>
    <x v="0"/>
    <s v="TALEP SONUÇLANDI"/>
    <d v="2018-09-17T17:14:27"/>
    <d v="2018-09-17T17:14:27"/>
    <n v="0"/>
    <x v="0"/>
    <x v="1"/>
  </r>
  <r>
    <x v="3"/>
    <s v="1"/>
    <n v="3923655"/>
    <x v="6190"/>
    <s v="İŞLEM"/>
    <s v="FATURA KONTROLÜ"/>
    <s v="FATURA KONTROLÜ"/>
    <s v="FATURA KONTROLÜ"/>
    <x v="2"/>
    <s v="TALEP SONUÇLANDI"/>
    <d v="2018-09-27T09:06:11"/>
    <d v="2018-09-27T09:06:11"/>
    <n v="0"/>
    <x v="0"/>
    <x v="1"/>
  </r>
  <r>
    <x v="3"/>
    <s v="1"/>
    <n v="3927738"/>
    <x v="1402"/>
    <s v="İŞLEM"/>
    <s v="AÇMA-KESME DURUMU"/>
    <s v="AÇMA-KESME DURUMU"/>
    <s v="AÇMA-KESME İTİRAZI"/>
    <x v="0"/>
    <s v="TALEP SONUÇLANDI"/>
    <d v="2018-09-11T16:05:54"/>
    <d v="2018-09-11T16:05:54"/>
    <n v="0"/>
    <x v="0"/>
    <x v="1"/>
  </r>
  <r>
    <x v="3"/>
    <s v="1"/>
    <n v="3929040"/>
    <x v="1404"/>
    <s v="İŞLEM"/>
    <s v="DAĞITIM TAHAKKUK BİRİMLERİNİN  TALEPLERİ"/>
    <s v="DAĞITIM TAHAKKUK BİRİMLERİNİN  TALEPLERİ"/>
    <s v="Bepsaştan  fatura oluşturma talebi"/>
    <x v="0"/>
    <s v="TALEP SONUÇLANDI"/>
    <d v="2018-09-14T13:39:10"/>
    <d v="2018-09-14T13:39:10"/>
    <n v="0"/>
    <x v="0"/>
    <x v="1"/>
  </r>
  <r>
    <x v="3"/>
    <s v="2"/>
    <n v="3930156"/>
    <x v="1406"/>
    <s v="İŞLEM"/>
    <s v="FATURA KONTROLÜ"/>
    <s v="FATURA KONTROLÜ"/>
    <s v="FATURA KONTROLÜ"/>
    <x v="2"/>
    <s v="TALEP SONUÇLANDI"/>
    <d v="2018-09-19T11:10:41"/>
    <d v="2018-09-19T11:10:42"/>
    <n v="1.1574076779652387E-5"/>
    <x v="0"/>
    <x v="1"/>
  </r>
  <r>
    <x v="3"/>
    <s v="1"/>
    <n v="3934469"/>
    <x v="6191"/>
    <s v="İŞLEM"/>
    <s v="PSS ABONE TALEPLERİ"/>
    <s v="PSS ABONE TALEPLERİ"/>
    <s v="FARK GÜVENCE BEDELİ BİLGİSİ"/>
    <x v="1"/>
    <s v="TALEP SONUÇLANDI"/>
    <d v="2018-09-18T10:15:59"/>
    <d v="2018-09-18T10:15:59"/>
    <n v="0"/>
    <x v="0"/>
    <x v="1"/>
  </r>
  <r>
    <x v="3"/>
    <s v="1"/>
    <n v="3938397"/>
    <x v="6192"/>
    <s v="İŞLEM"/>
    <s v="ABONE BİLGİ GÜNCELLEME"/>
    <s v="ABONE BİLGİ GÜNCELLEME"/>
    <s v="ABONE BİLGİ GÜNCELLEME"/>
    <x v="0"/>
    <s v="TALEP SONUÇLANDI"/>
    <d v="2018-09-17T21:30:45"/>
    <d v="2018-09-17T21:30:45"/>
    <n v="0"/>
    <x v="0"/>
    <x v="1"/>
  </r>
  <r>
    <x v="3"/>
    <s v="1"/>
    <n v="3940108"/>
    <x v="6193"/>
    <s v="İŞLEM"/>
    <s v="TAHSİLAT"/>
    <s v="ABONE ALACAK TALEBİ"/>
    <s v="Tahsilat İşlem Talebi"/>
    <x v="0"/>
    <s v="TALEP SONUÇLANDI"/>
    <d v="2018-09-04T16:40:21"/>
    <d v="2018-09-04T16:40:21"/>
    <n v="0"/>
    <x v="0"/>
    <x v="1"/>
  </r>
  <r>
    <x v="3"/>
    <s v="2"/>
    <n v="3940680"/>
    <x v="6194"/>
    <s v="İŞLEM"/>
    <s v="AÇMA-KESME DURUMU"/>
    <s v="AÇMA-KESME DURUMU"/>
    <s v="AÇMA-KESME İTİRAZI"/>
    <x v="0"/>
    <s v="TALEP SONUÇLANDI"/>
    <d v="2018-09-18T17:55:09"/>
    <d v="2018-09-19T13:39:36"/>
    <n v="0.82253472222510027"/>
    <x v="0"/>
    <x v="1"/>
  </r>
  <r>
    <x v="3"/>
    <s v="1"/>
    <n v="3940860"/>
    <x v="6195"/>
    <s v="İŞLEM"/>
    <s v="TAHLİYE VE GÜVENCE BEDELİ TALEPLERİ"/>
    <s v="TAHLİYE VE GÜVENCE BEDELİ TALEPLERİ"/>
    <s v="GECİKMİŞ TAHLİYE ŞİKAYETİ"/>
    <x v="0"/>
    <s v="TALEP SONUÇLANDI"/>
    <d v="2018-09-20T15:28:42"/>
    <d v="2018-09-20T15:28:42"/>
    <n v="0"/>
    <x v="0"/>
    <x v="1"/>
  </r>
  <r>
    <x v="3"/>
    <s v="2"/>
    <n v="3940860"/>
    <x v="6195"/>
    <s v="İŞLEM"/>
    <s v="ABONE BİLGİ GÜNCELLEME"/>
    <s v="ABONE BİLGİ GÜNCELLEME"/>
    <s v="ABONE BİLGİ GÜNCELLEME"/>
    <x v="0"/>
    <s v="TALEP SONUÇLANDI"/>
    <d v="2018-09-07T11:03:39"/>
    <d v="2018-09-20T14:21:14"/>
    <n v="13.137210648150358"/>
    <x v="2"/>
    <x v="1"/>
  </r>
  <r>
    <x v="3"/>
    <s v="2"/>
    <n v="3943789"/>
    <x v="6196"/>
    <s v="İŞLEM"/>
    <s v="TAHSİLAT"/>
    <s v="ABONE ALACAK TALEBİ"/>
    <s v="Tahsilat İşlem Talebi"/>
    <x v="0"/>
    <s v="TALEP SONUÇLANDI"/>
    <d v="2018-09-12T17:58:45"/>
    <d v="2018-09-12T17:58:45"/>
    <n v="0"/>
    <x v="0"/>
    <x v="1"/>
  </r>
  <r>
    <x v="3"/>
    <s v="2"/>
    <n v="3945950"/>
    <x v="4653"/>
    <s v="İŞLEM"/>
    <s v="KAMPANYA SÖZLEŞMESİ KONTROL VE TALEPLERİ"/>
    <s v="KAMPANYA SÖZLEŞMESİ KONTROL VE TALEPLERİ"/>
    <s v="KAMPANYA TARİFE İTİRAZI"/>
    <x v="3"/>
    <s v="TALEP SONUÇLANDI"/>
    <d v="2018-09-06T16:04:40"/>
    <d v="2018-09-27T14:50:11"/>
    <n v="20.948275462964375"/>
    <x v="1"/>
    <x v="1"/>
  </r>
  <r>
    <x v="3"/>
    <s v="2"/>
    <n v="3947895"/>
    <x v="4654"/>
    <s v="İŞLEM"/>
    <s v="KAMPANYA SÖZLEŞMESİ KONTROL VE TALEPLERİ"/>
    <s v="KAMPANYA SÖZLEŞMESİ KONTROL VE TALEPLERİ"/>
    <s v="KAMPANYA TARİFE İTİRAZI"/>
    <x v="3"/>
    <s v="TALEP SONUÇLANDI"/>
    <d v="2018-09-06T16:05:13"/>
    <d v="2018-09-27T14:50:26"/>
    <n v="20.948067129625997"/>
    <x v="1"/>
    <x v="1"/>
  </r>
  <r>
    <x v="3"/>
    <s v="1"/>
    <n v="3950930"/>
    <x v="6197"/>
    <s v="İŞLEM"/>
    <s v="FATURA KONTROLÜ"/>
    <s v="FATURA KONTROLÜ"/>
    <s v="FATURA KONTROLÜ"/>
    <x v="2"/>
    <s v="TALEP SONUÇLANDI"/>
    <d v="2018-09-13T17:35:46"/>
    <d v="2018-09-13T17:35:46"/>
    <n v="0"/>
    <x v="0"/>
    <x v="1"/>
  </r>
  <r>
    <x v="3"/>
    <s v="2"/>
    <n v="3951232"/>
    <x v="6198"/>
    <s v="İŞLEM"/>
    <s v="FATURA KONTROLÜ"/>
    <s v="FATURA KONTROLÜ"/>
    <s v="FATURA KONTROLÜ"/>
    <x v="2"/>
    <s v="TALEP SONUÇLANDI"/>
    <d v="2018-09-07T08:58:36"/>
    <d v="2018-09-07T08:58:37"/>
    <n v="1.1574076779652387E-5"/>
    <x v="0"/>
    <x v="1"/>
  </r>
  <r>
    <x v="3"/>
    <s v="1"/>
    <n v="3953883"/>
    <x v="6199"/>
    <s v="İŞLEM"/>
    <s v="ABONE BİLGİ GÜNCELLEME"/>
    <s v="ABONE BİLGİ GÜNCELLEME"/>
    <s v="ABONE BİLGİ GÜNCELLEME"/>
    <x v="0"/>
    <s v="TALEP SONUÇLANDI"/>
    <d v="2018-09-27T13:19:38"/>
    <d v="2018-09-27T13:19:38"/>
    <n v="0"/>
    <x v="0"/>
    <x v="1"/>
  </r>
  <r>
    <x v="3"/>
    <s v="1"/>
    <n v="3953883"/>
    <x v="6199"/>
    <s v="İŞLEM"/>
    <s v="FATURA KONTROLÜ"/>
    <s v="FATURA KONTROLÜ"/>
    <s v="FATURA KONTROLÜ"/>
    <x v="2"/>
    <s v="TALEP SONUÇLANDI"/>
    <d v="2018-09-27T13:18:42"/>
    <d v="2018-09-27T13:18:42"/>
    <n v="0"/>
    <x v="0"/>
    <x v="1"/>
  </r>
  <r>
    <x v="3"/>
    <s v="2"/>
    <n v="3953943"/>
    <x v="6200"/>
    <s v="İŞLEM"/>
    <s v="USULSÜZ KULLANIM"/>
    <s v="USULSÜZ KULLANIM"/>
    <s v="Uyarı Mesajı Gönderimi"/>
    <x v="0"/>
    <s v="TALEP SONUÇLANDI"/>
    <d v="2018-09-24T14:11:05"/>
    <d v="2018-09-24T14:11:53"/>
    <n v="5.5555556173203513E-4"/>
    <x v="0"/>
    <x v="1"/>
  </r>
  <r>
    <x v="3"/>
    <s v="2"/>
    <n v="3953943"/>
    <x v="6200"/>
    <s v="İŞLEM"/>
    <s v="AÇMA-KESME DURUMU"/>
    <s v="AÇMA-KESME DURUMU"/>
    <s v="AÇMA-KESME İTİRAZI"/>
    <x v="0"/>
    <s v="TALEP SONUÇLANDI"/>
    <d v="2018-09-13T17:24:21"/>
    <d v="2018-09-14T18:02:24"/>
    <n v="1.0264236111106584"/>
    <x v="0"/>
    <x v="1"/>
  </r>
  <r>
    <x v="3"/>
    <s v="1"/>
    <n v="3957387"/>
    <x v="6201"/>
    <s v="İŞLEM"/>
    <s v="FATURA KONTROLÜ"/>
    <s v="FATURA KONTROLÜ"/>
    <s v="FATURA KONTROLÜ"/>
    <x v="2"/>
    <s v="TALEP SONUÇLANDI"/>
    <d v="2018-09-11T11:01:25"/>
    <d v="2018-09-11T11:01:25"/>
    <n v="0"/>
    <x v="0"/>
    <x v="1"/>
  </r>
  <r>
    <x v="3"/>
    <s v="1"/>
    <n v="395791"/>
    <x v="6202"/>
    <s v="İŞLEM"/>
    <s v="FATURA KONTROLÜ"/>
    <s v="FATURA KONTROLÜ"/>
    <s v="FATURA KONTROLÜ"/>
    <x v="2"/>
    <s v="TALEP SONUÇLANDI"/>
    <d v="2018-09-08T14:12:59"/>
    <d v="2018-09-08T14:12:59"/>
    <n v="0"/>
    <x v="0"/>
    <x v="1"/>
  </r>
  <r>
    <x v="3"/>
    <s v="1"/>
    <n v="396048"/>
    <x v="6203"/>
    <s v="İŞLEM"/>
    <s v="ABONELİK BAŞVURUSU"/>
    <s v="ABONELİK BAŞVURUSU"/>
    <s v="ABONELİK BAŞVURUSU"/>
    <x v="0"/>
    <s v="TALEP SONUÇLANDI"/>
    <d v="2018-09-21T09:13:59"/>
    <d v="2018-09-21T09:13:59"/>
    <n v="0"/>
    <x v="0"/>
    <x v="1"/>
  </r>
  <r>
    <x v="3"/>
    <s v="1"/>
    <n v="3961310"/>
    <x v="6204"/>
    <s v="İŞLEM"/>
    <s v="AÇMA-KESME DURUMU"/>
    <s v="AÇMA-KESME DURUMU"/>
    <s v="AÇMA-KESME İTİRAZI"/>
    <x v="0"/>
    <s v="TALEP SONUÇLANDI"/>
    <d v="2018-09-07T14:57:41"/>
    <d v="2018-09-07T14:57:41"/>
    <n v="0"/>
    <x v="0"/>
    <x v="1"/>
  </r>
  <r>
    <x v="3"/>
    <s v="1"/>
    <n v="396211"/>
    <x v="6205"/>
    <s v="İŞLEM"/>
    <s v="FATURA KONTROLÜ"/>
    <s v="FATURA KONTROLÜ"/>
    <s v="FATURA KONTROLÜ"/>
    <x v="2"/>
    <s v="TALEP SONUÇLANDI"/>
    <d v="2018-09-01T17:36:44"/>
    <d v="2018-09-01T17:36:44"/>
    <n v="0"/>
    <x v="0"/>
    <x v="1"/>
  </r>
  <r>
    <x v="3"/>
    <s v="1"/>
    <n v="3972650"/>
    <x v="6206"/>
    <s v="İŞLEM"/>
    <s v="FATURA KONTROLÜ"/>
    <s v="FATURA KONTROLÜ"/>
    <s v="FATURA KONTROLÜ"/>
    <x v="2"/>
    <s v="TALEP SONUÇLANDI"/>
    <d v="2018-09-19T12:19:37"/>
    <d v="2018-09-19T12:19:37"/>
    <n v="0"/>
    <x v="0"/>
    <x v="1"/>
  </r>
  <r>
    <x v="3"/>
    <s v="2"/>
    <n v="3973653"/>
    <x v="6207"/>
    <s v="İŞLEM"/>
    <s v="ABONE BİLGİ GÜNCELLEME"/>
    <s v="ABONE BİLGİ GÜNCELLEME"/>
    <s v="ABONE BİLGİ GÜNCELLEME"/>
    <x v="0"/>
    <s v="TALEP SONUÇLANDI"/>
    <d v="2018-09-16T16:06:25"/>
    <d v="2018-09-16T16:06:26"/>
    <n v="1.1574076779652387E-5"/>
    <x v="0"/>
    <x v="1"/>
  </r>
  <r>
    <x v="3"/>
    <s v="2"/>
    <n v="3973653"/>
    <x v="6207"/>
    <s v="İŞLEM"/>
    <s v="USULSÜZ KULLANIM"/>
    <s v="USULSÜZ KULLANIM"/>
    <s v="Uyarı Mesajı Gönderimi"/>
    <x v="0"/>
    <s v="TALEP SONUÇLANDI"/>
    <d v="2018-09-16T16:07:04"/>
    <d v="2018-09-16T19:10:17"/>
    <n v="0.12723379629460396"/>
    <x v="0"/>
    <x v="1"/>
  </r>
  <r>
    <x v="3"/>
    <s v="1"/>
    <n v="3973887"/>
    <x v="6208"/>
    <s v="İŞLEM"/>
    <s v="TAHSİLAT"/>
    <s v="ABONE ALACAK TALEBİ"/>
    <s v="Tahsilat İşlem Talebi"/>
    <x v="0"/>
    <s v="TALEP SONUÇLANDI"/>
    <d v="2018-09-06T20:42:31"/>
    <d v="2018-09-06T20:42:31"/>
    <n v="0"/>
    <x v="0"/>
    <x v="1"/>
  </r>
  <r>
    <x v="3"/>
    <s v="1"/>
    <n v="3976791"/>
    <x v="6209"/>
    <s v="İŞLEM"/>
    <s v="TAHSİLAT"/>
    <s v="ABONE ALACAK TALEBİ"/>
    <s v="Tahsilat İşlem Talebi"/>
    <x v="0"/>
    <s v="TALEP SONUÇLANDI"/>
    <d v="2018-09-24T08:43:13"/>
    <d v="2018-09-24T08:43:13"/>
    <n v="0"/>
    <x v="0"/>
    <x v="1"/>
  </r>
  <r>
    <x v="3"/>
    <s v="1"/>
    <n v="3981529"/>
    <x v="6210"/>
    <s v="İŞLEM"/>
    <s v="FATURA KONTROLÜ"/>
    <s v="FATURA KONTROLÜ"/>
    <s v="FATURA KONTROLÜ"/>
    <x v="2"/>
    <s v="TALEP SONUÇLANDI"/>
    <d v="2018-09-11T21:33:02"/>
    <d v="2018-09-11T21:33:02"/>
    <n v="0"/>
    <x v="0"/>
    <x v="1"/>
  </r>
  <r>
    <x v="3"/>
    <s v="2"/>
    <n v="3983188"/>
    <x v="6211"/>
    <s v="İŞLEM"/>
    <s v="AÇMA-KESME DURUMU"/>
    <s v="AÇMA-KESME DURUMU"/>
    <s v="AÇMA-KESME İTİRAZI"/>
    <x v="0"/>
    <s v="TALEP SONUÇLANDI"/>
    <d v="2018-09-15T09:40:37"/>
    <d v="2018-09-17T08:21:12"/>
    <n v="1.9448495370379533"/>
    <x v="0"/>
    <x v="1"/>
  </r>
  <r>
    <x v="3"/>
    <s v="1"/>
    <n v="3983780"/>
    <x v="6212"/>
    <s v="İŞLEM"/>
    <s v="ABONE BİLGİ GÜNCELLEME"/>
    <s v="ABONE BİLGİ GÜNCELLEME"/>
    <s v="ABONE BİLGİ GÜNCELLEME"/>
    <x v="0"/>
    <s v="TALEP SONUÇLANDI"/>
    <d v="2018-09-17T08:58:35"/>
    <d v="2018-09-17T08:58:35"/>
    <n v="0"/>
    <x v="0"/>
    <x v="1"/>
  </r>
  <r>
    <x v="3"/>
    <s v="1"/>
    <n v="3993073"/>
    <x v="6213"/>
    <s v="İŞLEM"/>
    <s v="FATURA KONTROLÜ"/>
    <s v="FATURA KONTROLÜ"/>
    <s v="FATURA KONTROLÜ"/>
    <x v="2"/>
    <s v="TALEP SONUÇLANDI"/>
    <d v="2018-09-11T19:34:46"/>
    <d v="2018-09-11T19:34:46"/>
    <n v="0"/>
    <x v="0"/>
    <x v="1"/>
  </r>
  <r>
    <x v="3"/>
    <s v="1"/>
    <n v="3995679"/>
    <x v="6214"/>
    <s v="İŞLEM"/>
    <s v="AÇMA-KESME DURUMU"/>
    <s v="AÇMA-KESME DURUMU"/>
    <s v="AÇMA-KESME İTİRAZI"/>
    <x v="0"/>
    <s v="TALEP SONUÇLANDI"/>
    <d v="2018-09-03T17:02:45"/>
    <d v="2018-09-03T17:02:45"/>
    <n v="0"/>
    <x v="0"/>
    <x v="1"/>
  </r>
  <r>
    <x v="3"/>
    <s v="1"/>
    <n v="3999953"/>
    <x v="6215"/>
    <s v="İŞLEM"/>
    <s v="FATURA KONTROLÜ"/>
    <s v="FATURA KONTROLÜ"/>
    <s v="FATURA KONTROLÜ"/>
    <x v="2"/>
    <s v="TALEP SONUÇLANDI"/>
    <d v="2018-09-19T13:17:37"/>
    <d v="2018-09-19T13:17:37"/>
    <n v="0"/>
    <x v="0"/>
    <x v="1"/>
  </r>
  <r>
    <x v="3"/>
    <s v="1"/>
    <n v="4002982"/>
    <x v="6216"/>
    <s v="İŞLEM"/>
    <s v="TAHSİLAT"/>
    <s v="ABONE ALACAK TALEBİ"/>
    <s v="Tahsilat İşlem Talebi"/>
    <x v="0"/>
    <s v="TALEP SONUÇLANDI"/>
    <d v="2018-09-24T20:50:09"/>
    <d v="2018-09-24T20:50:09"/>
    <n v="0"/>
    <x v="0"/>
    <x v="1"/>
  </r>
  <r>
    <x v="3"/>
    <s v="2"/>
    <n v="4002982"/>
    <x v="6216"/>
    <s v="İŞLEM"/>
    <s v="AÇMA-KESME DURUMU"/>
    <s v="AÇMA-KESME DURUMU"/>
    <s v="AÇMA-KESME İTİRAZI"/>
    <x v="0"/>
    <s v="TALEP SONUÇLANDI"/>
    <d v="2018-09-24T21:08:08"/>
    <d v="2018-09-25T13:55:52"/>
    <n v="0.69981481481227092"/>
    <x v="0"/>
    <x v="1"/>
  </r>
  <r>
    <x v="3"/>
    <s v="2"/>
    <n v="4002982"/>
    <x v="6216"/>
    <s v="İŞLEM"/>
    <s v="ABONE BİLGİ GÜNCELLEME"/>
    <s v="ABONE BİLGİ GÜNCELLEME"/>
    <s v="ABONE BİLGİ GÜNCELLEME"/>
    <x v="0"/>
    <s v="TALEP SONUÇLANDI"/>
    <d v="2018-09-24T21:08:39"/>
    <d v="2018-09-24T21:08:39"/>
    <n v="0"/>
    <x v="0"/>
    <x v="1"/>
  </r>
  <r>
    <x v="3"/>
    <s v="1"/>
    <n v="4006327"/>
    <x v="6217"/>
    <s v="İŞLEM"/>
    <s v="ABONE BİLGİ GÜNCELLEME"/>
    <s v="ABONE BİLGİ GÜNCELLEME"/>
    <s v="ABONE BİLGİ GÜNCELLEME"/>
    <x v="0"/>
    <s v="TALEP SONUÇLANDI"/>
    <d v="2018-09-21T11:58:26"/>
    <d v="2018-09-21T11:58:26"/>
    <n v="0"/>
    <x v="0"/>
    <x v="1"/>
  </r>
  <r>
    <x v="3"/>
    <s v="1"/>
    <n v="4011732"/>
    <x v="6218"/>
    <s v="İŞLEM"/>
    <s v="ABONE BİLGİ GÜNCELLEME"/>
    <s v="ABONE BİLGİ GÜNCELLEME"/>
    <s v="ABONE BİLGİ GÜNCELLEME"/>
    <x v="0"/>
    <s v="TALEP SONUÇLANDI"/>
    <d v="2018-09-12T19:38:52"/>
    <d v="2018-09-12T19:38:52"/>
    <n v="0"/>
    <x v="0"/>
    <x v="1"/>
  </r>
  <r>
    <x v="3"/>
    <s v="2"/>
    <n v="4015826"/>
    <x v="6219"/>
    <s v="İŞLEM"/>
    <s v="FATURA KONTROLÜ"/>
    <s v="FATURA KONTROLÜ"/>
    <s v="FATURA KONTROLÜ"/>
    <x v="2"/>
    <s v="TALEP SONUÇLANDI"/>
    <d v="2018-09-05T23:12:56"/>
    <d v="2018-09-05T23:12:56"/>
    <n v="0"/>
    <x v="0"/>
    <x v="1"/>
  </r>
  <r>
    <x v="3"/>
    <s v="2"/>
    <n v="40208"/>
    <x v="6220"/>
    <s v="İŞLEM"/>
    <s v="AÇMA-KESME DURUMU"/>
    <s v="AÇMA-KESME DURUMU"/>
    <s v="AÇMA-KESME İTİRAZI"/>
    <x v="0"/>
    <s v="TALEP SONUÇLANDI"/>
    <d v="2018-09-20T16:33:52"/>
    <d v="2018-09-21T09:22:10"/>
    <n v="0.70020833332819166"/>
    <x v="0"/>
    <x v="1"/>
  </r>
  <r>
    <x v="3"/>
    <s v="1"/>
    <n v="4021275"/>
    <x v="6221"/>
    <s v="İŞLEM"/>
    <s v="FATURA KONTROLÜ"/>
    <s v="FATURA KONTROLÜ"/>
    <s v="FATURA KONTROLÜ"/>
    <x v="2"/>
    <s v="TALEP SONUÇLANDI"/>
    <d v="2018-09-15T17:13:50"/>
    <d v="2018-09-15T17:13:50"/>
    <n v="0"/>
    <x v="0"/>
    <x v="1"/>
  </r>
  <r>
    <x v="3"/>
    <s v="1"/>
    <n v="4029305"/>
    <x v="6222"/>
    <s v="İŞLEM"/>
    <s v="KAMPANYA SÖZLEŞMESİ KONTROL VE TALEPLERİ"/>
    <s v="KAMPANYA SÖZLEŞMESİ KONTROL VE TALEPLERİ"/>
    <s v="KAMPANYA TARİFE İTİRAZI"/>
    <x v="3"/>
    <s v="TALEP SONUÇLANDI"/>
    <d v="2018-09-20T13:45:48"/>
    <d v="2018-09-20T13:45:48"/>
    <n v="0"/>
    <x v="0"/>
    <x v="1"/>
  </r>
  <r>
    <x v="3"/>
    <s v="1"/>
    <n v="4037287"/>
    <x v="6223"/>
    <s v="İŞLEM"/>
    <s v="PSS ABONE TALEPLERİ"/>
    <s v="PSS ABONE TALEPLERİ"/>
    <s v="FARK GÜVENCE BEDELİ BİLGİSİ"/>
    <x v="1"/>
    <s v="TALEP SONUÇLANDI"/>
    <d v="2018-09-22T14:53:45"/>
    <d v="2018-09-22T14:53:45"/>
    <n v="0"/>
    <x v="0"/>
    <x v="1"/>
  </r>
  <r>
    <x v="3"/>
    <s v="2"/>
    <n v="4037287"/>
    <x v="6223"/>
    <s v="İŞLEM"/>
    <s v="AÇMA-KESME DURUMU"/>
    <s v="AÇMA-KESME DURUMU"/>
    <s v="AÇMA-KESME İTİRAZI"/>
    <x v="0"/>
    <s v="TALEP SONUÇLANDI"/>
    <d v="2018-09-21T17:16:35"/>
    <d v="2018-09-24T07:57:56"/>
    <n v="2.6120486111103673"/>
    <x v="0"/>
    <x v="1"/>
  </r>
  <r>
    <x v="3"/>
    <s v="1"/>
    <n v="4038592"/>
    <x v="6224"/>
    <s v="İŞLEM"/>
    <s v="TAHSİLAT"/>
    <s v="ABONE ALACAK TALEBİ"/>
    <s v="Tahsilat İşlem Talebi"/>
    <x v="0"/>
    <s v="TALEP SONUÇLANDI"/>
    <d v="2018-09-21T11:52:47"/>
    <d v="2018-09-21T11:52:47"/>
    <n v="0"/>
    <x v="0"/>
    <x v="1"/>
  </r>
  <r>
    <x v="3"/>
    <s v="1"/>
    <n v="4039768"/>
    <x v="6225"/>
    <s v="İŞLEM"/>
    <s v="GENEL TALEPLER"/>
    <s v="GENEL TALEPLER"/>
    <s v="RESMİ KURUM GÖNDERİLERİ"/>
    <x v="4"/>
    <s v="TALEP SONUÇLANDI"/>
    <d v="2018-09-24T16:28:38"/>
    <d v="2018-09-24T16:28:38"/>
    <n v="0"/>
    <x v="0"/>
    <x v="1"/>
  </r>
  <r>
    <x v="3"/>
    <s v="1"/>
    <n v="4044687"/>
    <x v="6226"/>
    <s v="İŞLEM"/>
    <s v="AÇMA-KESME DURUMU"/>
    <s v="AÇMA-KESME DURUMU"/>
    <s v="AÇMA-KESME İTİRAZI"/>
    <x v="0"/>
    <s v="TALEP SONUÇLANDI"/>
    <d v="2018-09-14T18:59:49"/>
    <d v="2018-09-14T18:59:49"/>
    <n v="0"/>
    <x v="0"/>
    <x v="1"/>
  </r>
  <r>
    <x v="3"/>
    <s v="2"/>
    <n v="4045112"/>
    <x v="6227"/>
    <s v="İŞLEM"/>
    <s v="FATURA KONTROLÜ"/>
    <s v="FATURA KONTROLÜ"/>
    <s v="FATURA KONTROLÜ"/>
    <x v="2"/>
    <s v="TALEP SONUÇLANDI"/>
    <d v="2018-09-06T22:48:39"/>
    <d v="2018-09-09T14:18:42"/>
    <n v="2.6458680555515457"/>
    <x v="0"/>
    <x v="1"/>
  </r>
  <r>
    <x v="3"/>
    <s v="1"/>
    <n v="4048222"/>
    <x v="3205"/>
    <s v="İŞLEM"/>
    <s v="GENEL TALEPLER"/>
    <s v="GENEL TALEPLER"/>
    <s v="RESMİ KURUM GÖNDERİLERİ"/>
    <x v="4"/>
    <s v="TALEP SONUÇLANDI"/>
    <d v="2018-09-05T10:51:55"/>
    <d v="2018-09-05T10:51:55"/>
    <n v="0"/>
    <x v="0"/>
    <x v="1"/>
  </r>
  <r>
    <x v="3"/>
    <s v="2"/>
    <n v="4048222"/>
    <x v="3205"/>
    <s v="İŞLEM"/>
    <s v="FATURA KONTROLÜ"/>
    <s v="FATURA KONTROLÜ"/>
    <s v="FATURA KONTROLÜ"/>
    <x v="2"/>
    <s v="TALEP SONUÇLANDI"/>
    <d v="2018-09-05T10:48:54"/>
    <d v="2018-09-05T16:27:47"/>
    <n v="0.23533564814715646"/>
    <x v="0"/>
    <x v="1"/>
  </r>
  <r>
    <x v="3"/>
    <s v="1"/>
    <n v="4049222"/>
    <x v="6228"/>
    <s v="İŞLEM"/>
    <s v="FATURA KONTROLÜ"/>
    <s v="FATURA KONTROLÜ"/>
    <s v="FATURA KONTROLÜ"/>
    <x v="2"/>
    <s v="TALEP SONUÇLANDI"/>
    <d v="2018-09-24T14:43:33"/>
    <d v="2018-09-24T14:43:33"/>
    <n v="0"/>
    <x v="0"/>
    <x v="1"/>
  </r>
  <r>
    <x v="3"/>
    <s v="1"/>
    <n v="4053492"/>
    <x v="6229"/>
    <s v="İŞLEM"/>
    <s v="ABONE BİLGİ GÜNCELLEME"/>
    <s v="ABONE BİLGİ GÜNCELLEME"/>
    <s v="ABONE BİLGİ GÜNCELLEME"/>
    <x v="0"/>
    <s v="TALEP SONUÇLANDI"/>
    <d v="2018-09-04T12:21:14"/>
    <d v="2018-09-04T12:21:14"/>
    <n v="0"/>
    <x v="0"/>
    <x v="1"/>
  </r>
  <r>
    <x v="3"/>
    <s v="1"/>
    <n v="4055436"/>
    <x v="6230"/>
    <s v="İŞLEM"/>
    <s v="FATURA KONTROLÜ"/>
    <s v="FATURA KONTROLÜ"/>
    <s v="FATURA KONTROLÜ"/>
    <x v="2"/>
    <s v="TALEP SONUÇLANDI"/>
    <d v="2018-09-07T21:58:46"/>
    <d v="2018-09-07T21:58:46"/>
    <n v="0"/>
    <x v="0"/>
    <x v="1"/>
  </r>
  <r>
    <x v="3"/>
    <s v="1"/>
    <n v="4058999"/>
    <x v="6231"/>
    <s v="İŞLEM"/>
    <s v="FATURA KONTROLÜ"/>
    <s v="FATURA KONTROLÜ"/>
    <s v="FATURA KONTROLÜ"/>
    <x v="2"/>
    <s v="TALEP SONUÇLANDI"/>
    <d v="2018-09-18T10:32:36"/>
    <d v="2018-09-18T10:32:36"/>
    <n v="0"/>
    <x v="0"/>
    <x v="1"/>
  </r>
  <r>
    <x v="3"/>
    <s v="2"/>
    <n v="4061982"/>
    <x v="1455"/>
    <s v="İŞLEM"/>
    <s v="FATURA KONTROLÜ"/>
    <s v="FATURA KONTROLÜ"/>
    <s v="FATURA KONTROLÜ"/>
    <x v="2"/>
    <s v="TALEP SONUÇLANDI"/>
    <d v="2018-09-24T09:13:52"/>
    <d v="2018-09-25T14:31:23"/>
    <n v="1.2204976851789979"/>
    <x v="0"/>
    <x v="1"/>
  </r>
  <r>
    <x v="3"/>
    <s v="1"/>
    <n v="4069668"/>
    <x v="6232"/>
    <s v="İŞLEM"/>
    <s v="AÇMA-KESME DURUMU"/>
    <s v="AÇMA-KESME DURUMU"/>
    <s v="AÇMA-KESME İTİRAZI"/>
    <x v="0"/>
    <s v="TALEP SONUÇLANDI"/>
    <d v="2018-09-14T16:18:21"/>
    <d v="2018-09-14T16:18:21"/>
    <n v="0"/>
    <x v="0"/>
    <x v="1"/>
  </r>
  <r>
    <x v="3"/>
    <s v="2"/>
    <n v="407408"/>
    <x v="6233"/>
    <s v="İŞLEM"/>
    <s v="FATURA KONTROLÜ"/>
    <s v="FATURA KONTROLÜ"/>
    <s v="FATURA KONTROLÜ"/>
    <x v="2"/>
    <s v="TALEP SONUÇLANDI"/>
    <d v="2018-09-13T12:08:40"/>
    <d v="2018-09-13T12:08:40"/>
    <n v="0"/>
    <x v="0"/>
    <x v="1"/>
  </r>
  <r>
    <x v="3"/>
    <s v="1"/>
    <n v="4075040"/>
    <x v="6234"/>
    <s v="İŞLEM"/>
    <s v="ABONE BİLGİ GÜNCELLEME"/>
    <s v="ABONE BİLGİ GÜNCELLEME"/>
    <s v="ABONE BİLGİ GÜNCELLEME"/>
    <x v="0"/>
    <s v="TALEP SONUÇLANDI"/>
    <d v="2018-09-21T10:32:19"/>
    <d v="2018-09-21T10:32:19"/>
    <n v="0"/>
    <x v="0"/>
    <x v="1"/>
  </r>
  <r>
    <x v="3"/>
    <s v="1"/>
    <n v="4075309"/>
    <x v="6235"/>
    <s v="İŞLEM"/>
    <s v="AÇMA-KESME DURUMU"/>
    <s v="AÇMA-KESME DURUMU"/>
    <s v="AÇMA-KESME İTİRAZI"/>
    <x v="0"/>
    <s v="TALEP SONUÇLANDI"/>
    <d v="2018-09-22T08:18:19"/>
    <d v="2018-09-22T08:18:19"/>
    <n v="0"/>
    <x v="0"/>
    <x v="1"/>
  </r>
  <r>
    <x v="3"/>
    <s v="1"/>
    <n v="4075654"/>
    <x v="6236"/>
    <s v="İŞLEM"/>
    <s v="AÇMA-KESME DURUMU"/>
    <s v="AÇMA-KESME DURUMU"/>
    <s v="AÇMA-KESME İTİRAZI"/>
    <x v="0"/>
    <s v="TALEP SONUÇLANDI"/>
    <d v="2018-09-03T16:39:14"/>
    <d v="2018-09-03T16:39:14"/>
    <n v="0"/>
    <x v="0"/>
    <x v="1"/>
  </r>
  <r>
    <x v="3"/>
    <s v="1"/>
    <n v="4085344"/>
    <x v="6237"/>
    <s v="İŞLEM"/>
    <s v="FATURA KONTROLÜ"/>
    <s v="FATURA KONTROLÜ"/>
    <s v="FATURA KONTROLÜ"/>
    <x v="2"/>
    <s v="TALEP SONUÇLANDI"/>
    <d v="2018-09-04T11:10:59"/>
    <d v="2018-09-04T11:10:59"/>
    <n v="0"/>
    <x v="0"/>
    <x v="1"/>
  </r>
  <r>
    <x v="3"/>
    <s v="1"/>
    <n v="408729"/>
    <x v="6238"/>
    <s v="İŞLEM"/>
    <s v="AÇMA-KESME DURUMU"/>
    <s v="AÇMA-KESME DURUMU"/>
    <s v="AÇMA-KESME İTİRAZI"/>
    <x v="0"/>
    <s v="TALEP SONUÇLANDI"/>
    <d v="2018-09-06T12:24:11"/>
    <d v="2018-09-06T12:24:11"/>
    <n v="0"/>
    <x v="0"/>
    <x v="1"/>
  </r>
  <r>
    <x v="3"/>
    <s v="1"/>
    <n v="4087391"/>
    <x v="6239"/>
    <s v="İŞLEM"/>
    <s v="FATURA KONTROLÜ"/>
    <s v="FATURA KONTROLÜ"/>
    <s v="FATURA KONTROLÜ"/>
    <x v="2"/>
    <s v="TALEP SONUÇLANDI"/>
    <d v="2018-09-24T19:23:49"/>
    <d v="2018-09-24T19:23:49"/>
    <n v="0"/>
    <x v="0"/>
    <x v="1"/>
  </r>
  <r>
    <x v="3"/>
    <s v="1"/>
    <n v="4088134"/>
    <x v="6240"/>
    <s v="İŞLEM"/>
    <s v="TAHSİLAT"/>
    <s v="ABONE ALACAK TALEBİ"/>
    <s v="Tahsilat İşlem Talebi"/>
    <x v="0"/>
    <s v="TALEP SONUÇLANDI"/>
    <d v="2018-09-20T12:16:44"/>
    <d v="2018-09-20T12:16:44"/>
    <n v="0"/>
    <x v="0"/>
    <x v="1"/>
  </r>
  <r>
    <x v="3"/>
    <s v="1"/>
    <n v="4088134"/>
    <x v="6240"/>
    <s v="İŞLEM"/>
    <s v="AÇMA-KESME DURUMU"/>
    <s v="AÇMA-KESME DURUMU"/>
    <s v="AÇMA-KESME İTİRAZI"/>
    <x v="0"/>
    <s v="TALEP SONUÇLANDI"/>
    <d v="2018-09-20T12:22:28"/>
    <d v="2018-09-20T12:22:28"/>
    <n v="0"/>
    <x v="0"/>
    <x v="1"/>
  </r>
  <r>
    <x v="3"/>
    <s v="1"/>
    <n v="4088152"/>
    <x v="6241"/>
    <s v="İŞLEM"/>
    <s v="TAHLİYE VE GÜVENCE BEDELİ TALEPLERİ"/>
    <s v="TAHLİYE VE GÜVENCE BEDELİ TALEPLERİ"/>
    <s v="GECİKMİŞ TAHLİYE ŞİKAYETİ"/>
    <x v="0"/>
    <s v="TALEP SONUÇLANDI"/>
    <d v="2018-09-27T17:10:18"/>
    <d v="2018-09-27T17:10:18"/>
    <n v="0"/>
    <x v="0"/>
    <x v="1"/>
  </r>
  <r>
    <x v="3"/>
    <s v="1"/>
    <n v="4090464"/>
    <x v="6242"/>
    <s v="İŞLEM"/>
    <s v="AÇMA-KESME DURUMU"/>
    <s v="AÇMA-KESME DURUMU"/>
    <s v="AÇMA-KESME İTİRAZI"/>
    <x v="0"/>
    <s v="TALEP SONUÇLANDI"/>
    <d v="2018-09-14T15:20:27"/>
    <d v="2018-09-14T15:20:27"/>
    <n v="0"/>
    <x v="0"/>
    <x v="1"/>
  </r>
  <r>
    <x v="3"/>
    <s v="1"/>
    <n v="409089"/>
    <x v="3224"/>
    <s v="İŞLEM"/>
    <s v="FATURA KONTROLÜ"/>
    <s v="FATURA KONTROLÜ"/>
    <s v="FATURA KONTROLÜ"/>
    <x v="2"/>
    <s v="TALEP SONUÇLANDI"/>
    <d v="2018-09-07T15:11:10"/>
    <d v="2018-09-07T15:11:10"/>
    <n v="0"/>
    <x v="0"/>
    <x v="1"/>
  </r>
  <r>
    <x v="3"/>
    <s v="1"/>
    <n v="4091441"/>
    <x v="6243"/>
    <s v="İŞLEM"/>
    <s v="USULSÜZ KULLANIM"/>
    <s v="USULSÜZ KULLANIM"/>
    <s v="Uyarı Mesajı Gönderimi"/>
    <x v="0"/>
    <s v="ÇALIŞILIYOR"/>
    <d v="2018-09-12T14:36:35"/>
    <d v="2018-09-12T14:36:35"/>
    <n v="0"/>
    <x v="0"/>
    <x v="1"/>
  </r>
  <r>
    <x v="3"/>
    <s v="1"/>
    <n v="4091441"/>
    <x v="4704"/>
    <s v="İŞLEM"/>
    <s v="PSS ABONE TALEPLERİ"/>
    <s v="PSS ABONE TALEPLERİ"/>
    <s v="FARK GÜVENCE BEDELİ BİLGİSİ"/>
    <x v="1"/>
    <s v="TALEP SONUÇLANDI"/>
    <d v="2018-09-12T14:26:47"/>
    <d v="2018-09-12T14:26:47"/>
    <n v="0"/>
    <x v="0"/>
    <x v="1"/>
  </r>
  <r>
    <x v="3"/>
    <s v="1"/>
    <n v="4092117"/>
    <x v="6244"/>
    <s v="İŞLEM"/>
    <s v="ABONE BİLGİ GÜNCELLEME"/>
    <s v="ABONE BİLGİ GÜNCELLEME"/>
    <s v="ABONE BİLGİ GÜNCELLEME"/>
    <x v="0"/>
    <s v="TALEP SONUÇLANDI"/>
    <d v="2018-09-03T12:26:22"/>
    <d v="2018-09-03T12:26:22"/>
    <n v="0"/>
    <x v="0"/>
    <x v="1"/>
  </r>
  <r>
    <x v="3"/>
    <s v="2"/>
    <n v="4095936"/>
    <x v="6245"/>
    <s v="İŞLEM"/>
    <s v="PSS ABONE TALEPLERİ"/>
    <s v="PSS ABONE TALEPLERİ"/>
    <s v="FARK GÜVENCE BEDELİ BİLGİSİ"/>
    <x v="1"/>
    <s v="TALEP SONUÇLANDI"/>
    <d v="2018-09-15T14:46:21"/>
    <d v="2018-09-17T11:40:40"/>
    <n v="1.8710532407349092"/>
    <x v="0"/>
    <x v="1"/>
  </r>
  <r>
    <x v="3"/>
    <s v="1"/>
    <n v="4098960"/>
    <x v="6246"/>
    <s v="İŞLEM"/>
    <s v="ABONE BİLGİ GÜNCELLEME"/>
    <s v="ABONE BİLGİ GÜNCELLEME"/>
    <s v="ABONE BİLGİ GÜNCELLEME"/>
    <x v="0"/>
    <s v="TALEP SONUÇLANDI"/>
    <d v="2018-09-18T09:02:56"/>
    <d v="2018-09-18T09:02:56"/>
    <n v="0"/>
    <x v="0"/>
    <x v="1"/>
  </r>
  <r>
    <x v="3"/>
    <s v="2"/>
    <n v="4099137"/>
    <x v="6247"/>
    <s v="İŞLEM"/>
    <s v="ABONE BİLGİ GÜNCELLEME"/>
    <s v="ABONE BİLGİ GÜNCELLEME"/>
    <s v="ABONE BİLGİ GÜNCELLEME"/>
    <x v="0"/>
    <s v="TALEP SONUÇLANDI"/>
    <d v="2018-09-21T12:41:56"/>
    <d v="2018-09-21T12:41:56"/>
    <n v="0"/>
    <x v="0"/>
    <x v="1"/>
  </r>
  <r>
    <x v="3"/>
    <s v="1"/>
    <n v="4104298"/>
    <x v="6248"/>
    <s v="İŞLEM"/>
    <s v="AÇMA-KESME DURUMU"/>
    <s v="AÇMA-KESME DURUMU"/>
    <s v="AÇMA-KESME İTİRAZI"/>
    <x v="0"/>
    <s v="TALEP SONUÇLANDI"/>
    <d v="2018-09-24T22:20:39"/>
    <d v="2018-09-24T22:20:39"/>
    <n v="0"/>
    <x v="0"/>
    <x v="1"/>
  </r>
  <r>
    <x v="3"/>
    <s v="1"/>
    <n v="4105153"/>
    <x v="6249"/>
    <s v="İŞLEM"/>
    <s v="ABONE BİLGİ GÜNCELLEME"/>
    <s v="ABONE BİLGİ GÜNCELLEME"/>
    <s v="ABONE BİLGİ GÜNCELLEME"/>
    <x v="0"/>
    <s v="TALEP SONUÇLANDI"/>
    <d v="2018-09-20T10:36:26"/>
    <d v="2018-09-20T10:36:26"/>
    <n v="0"/>
    <x v="0"/>
    <x v="1"/>
  </r>
  <r>
    <x v="3"/>
    <s v="1"/>
    <n v="4105153"/>
    <x v="6249"/>
    <s v="İŞLEM"/>
    <s v="FATURA KONTROLÜ"/>
    <s v="FATURA KONTROLÜ"/>
    <s v="FATURA KONTROLÜ"/>
    <x v="2"/>
    <s v="TALEP SONUÇLANDI"/>
    <d v="2018-09-20T10:35:43"/>
    <d v="2018-09-20T10:35:43"/>
    <n v="0"/>
    <x v="0"/>
    <x v="1"/>
  </r>
  <r>
    <x v="3"/>
    <s v="1"/>
    <n v="4105336"/>
    <x v="1477"/>
    <s v="İŞLEM"/>
    <s v="FATURA KONTROLÜ"/>
    <s v="FATURA KONTROLÜ"/>
    <s v="FATURA KONTROLÜ"/>
    <x v="2"/>
    <s v="TALEP SONUÇLANDI"/>
    <d v="2018-09-18T11:35:04"/>
    <d v="2018-09-18T11:35:04"/>
    <n v="0"/>
    <x v="0"/>
    <x v="1"/>
  </r>
  <r>
    <x v="3"/>
    <s v="1"/>
    <n v="4107132"/>
    <x v="6250"/>
    <s v="İŞLEM"/>
    <s v="FATURA KONTROLÜ"/>
    <s v="FATURA KONTROLÜ"/>
    <s v="FATURA KONTROLÜ"/>
    <x v="2"/>
    <s v="TALEP SONUÇLANDI"/>
    <d v="2018-09-22T15:27:05"/>
    <d v="2018-09-22T15:27:05"/>
    <n v="0"/>
    <x v="0"/>
    <x v="1"/>
  </r>
  <r>
    <x v="3"/>
    <s v="1"/>
    <n v="4111359"/>
    <x v="6251"/>
    <s v="İŞLEM"/>
    <s v="ABONE BİLGİ GÜNCELLEME"/>
    <s v="ABONE BİLGİ GÜNCELLEME"/>
    <s v="ABONE BİLGİ GÜNCELLEME"/>
    <x v="0"/>
    <s v="TALEP SONUÇLANDI"/>
    <d v="2018-09-26T13:06:26"/>
    <d v="2018-09-26T13:06:26"/>
    <n v="0"/>
    <x v="0"/>
    <x v="1"/>
  </r>
  <r>
    <x v="3"/>
    <s v="2"/>
    <n v="4113331"/>
    <x v="3231"/>
    <s v="İŞLEM"/>
    <s v="FATURA KONTROLÜ"/>
    <s v="FATURA KONTROLÜ"/>
    <s v="FATURA KONTROLÜ"/>
    <x v="2"/>
    <s v="TALEP SONUÇLANDI"/>
    <d v="2018-09-06T16:45:23"/>
    <d v="2018-09-09T12:08:22"/>
    <n v="2.8076273148108157"/>
    <x v="0"/>
    <x v="1"/>
  </r>
  <r>
    <x v="3"/>
    <s v="1"/>
    <n v="4114467"/>
    <x v="6252"/>
    <s v="İŞLEM"/>
    <s v="TAHSİLAT"/>
    <s v="ABONE ALACAK TALEBİ"/>
    <s v="Tahsilat İşlem Talebi"/>
    <x v="0"/>
    <s v="TALEP SONUÇLANDI"/>
    <d v="2018-09-12T15:26:02"/>
    <d v="2018-09-12T15:26:02"/>
    <n v="0"/>
    <x v="0"/>
    <x v="1"/>
  </r>
  <r>
    <x v="3"/>
    <s v="1"/>
    <n v="4114568"/>
    <x v="6253"/>
    <s v="İŞLEM"/>
    <s v="ABONE BİLGİ GÜNCELLEME"/>
    <s v="ABONE BİLGİ GÜNCELLEME"/>
    <s v="ABONE BİLGİ GÜNCELLEME"/>
    <x v="0"/>
    <s v="TALEP SONUÇLANDI"/>
    <d v="2018-09-17T15:18:34"/>
    <d v="2018-09-17T15:18:34"/>
    <n v="0"/>
    <x v="0"/>
    <x v="1"/>
  </r>
  <r>
    <x v="3"/>
    <s v="1"/>
    <n v="4114568"/>
    <x v="6253"/>
    <s v="İŞLEM"/>
    <s v="TAHSİLAT"/>
    <s v="ABONE ALACAK TALEBİ"/>
    <s v="Tahsilat İşlem Talebi"/>
    <x v="0"/>
    <s v="TALEP SONUÇLANDI"/>
    <d v="2018-09-17T15:19:31"/>
    <d v="2018-09-17T15:19:31"/>
    <n v="0"/>
    <x v="0"/>
    <x v="1"/>
  </r>
  <r>
    <x v="3"/>
    <s v="1"/>
    <n v="4115833"/>
    <x v="6254"/>
    <s v="İŞLEM"/>
    <s v="FATURA KONTROLÜ"/>
    <s v="FATURA KONTROLÜ"/>
    <s v="FATURA KONTROLÜ"/>
    <x v="2"/>
    <s v="TALEP SONUÇLANDI"/>
    <d v="2018-09-05T19:42:06"/>
    <d v="2018-09-05T19:42:06"/>
    <n v="0"/>
    <x v="0"/>
    <x v="1"/>
  </r>
  <r>
    <x v="3"/>
    <s v="2"/>
    <n v="4116275"/>
    <x v="6255"/>
    <s v="İŞLEM"/>
    <s v="KAMPANYA SÖZLEŞMESİ KONTROL VE TALEPLERİ"/>
    <s v="KAMPANYA SÖZLEŞMESİ KONTROL VE TALEPLERİ"/>
    <s v="KAMPANYA TARİFE İTİRAZI"/>
    <x v="3"/>
    <s v="TALEP SONUÇLANDI"/>
    <d v="2018-09-17T13:13:50"/>
    <d v="2018-09-28T12:04:46"/>
    <n v="10.952037037037371"/>
    <x v="2"/>
    <x v="1"/>
  </r>
  <r>
    <x v="3"/>
    <s v="1"/>
    <n v="4118093"/>
    <x v="6256"/>
    <s v="İŞLEM"/>
    <s v="AÇMA-KESME DURUMU"/>
    <s v="AÇMA-KESME DURUMU"/>
    <s v="AÇMA-KESME İTİRAZI"/>
    <x v="0"/>
    <s v="TALEP SONUÇLANDI"/>
    <d v="2018-09-07T16:42:49"/>
    <d v="2018-09-07T16:42:49"/>
    <n v="0"/>
    <x v="0"/>
    <x v="1"/>
  </r>
  <r>
    <x v="3"/>
    <s v="2"/>
    <n v="4118912"/>
    <x v="6257"/>
    <s v="İŞLEM"/>
    <s v="FATURA KONTROLÜ"/>
    <s v="FATURA KONTROLÜ"/>
    <s v="FATURA KONTROLÜ"/>
    <x v="2"/>
    <s v="TALEP SONUÇLANDI"/>
    <d v="2018-09-21T16:12:28"/>
    <d v="2018-09-25T16:16:03"/>
    <n v="4.0024884259255487"/>
    <x v="2"/>
    <x v="1"/>
  </r>
  <r>
    <x v="3"/>
    <s v="1"/>
    <n v="4119874"/>
    <x v="6258"/>
    <s v="İŞLEM"/>
    <s v="AÇMA-KESME DURUMU"/>
    <s v="AÇMA-KESME DURUMU"/>
    <s v="AÇMA-KESME İTİRAZI"/>
    <x v="0"/>
    <s v="TALEP SONUÇLANDI"/>
    <d v="2018-09-12T16:29:37"/>
    <d v="2018-09-12T16:29:37"/>
    <n v="0"/>
    <x v="0"/>
    <x v="1"/>
  </r>
  <r>
    <x v="3"/>
    <s v="1"/>
    <n v="4120336"/>
    <x v="6259"/>
    <s v="İŞLEM"/>
    <s v="TÜKETİM İTİRAZI"/>
    <s v="TÜKETİM İTİRAZI"/>
    <s v="Müşteri İle Uzlaşıldı"/>
    <x v="0"/>
    <s v="TALEP SONUÇLANDI"/>
    <d v="2018-09-03T11:04:08"/>
    <d v="2018-09-03T11:04:08"/>
    <n v="0"/>
    <x v="0"/>
    <x v="1"/>
  </r>
  <r>
    <x v="3"/>
    <s v="1"/>
    <n v="4120336"/>
    <x v="6259"/>
    <s v="İŞLEM"/>
    <s v="FATURA KONTROLÜ"/>
    <s v="FATURA KONTROLÜ"/>
    <s v="FATURA KONTROLÜ"/>
    <x v="2"/>
    <s v="TALEP SONUÇLANDI"/>
    <d v="2018-09-03T09:31:55"/>
    <d v="2018-09-03T09:31:55"/>
    <n v="0"/>
    <x v="0"/>
    <x v="1"/>
  </r>
  <r>
    <x v="3"/>
    <s v="1"/>
    <n v="4120336"/>
    <x v="6259"/>
    <s v="İŞLEM"/>
    <s v="TÜKETİM İTİRAZI"/>
    <s v="TÜKETİM İTİRAZI"/>
    <s v="DAĞITIM ENDEKS KONTROLÜ"/>
    <x v="0"/>
    <s v="TALEP SONUÇLANDI"/>
    <d v="2018-09-03T11:34:54"/>
    <d v="2018-09-03T11:34:54"/>
    <n v="0"/>
    <x v="0"/>
    <x v="1"/>
  </r>
  <r>
    <x v="3"/>
    <s v="2"/>
    <n v="4120336"/>
    <x v="6259"/>
    <s v="İŞLEM"/>
    <s v="TAHSİLAT"/>
    <s v="ABONE ALACAK TALEBİ"/>
    <s v="Tahsilat İşlem Talebi"/>
    <x v="0"/>
    <s v="TALEP SONUÇLANDI"/>
    <d v="2018-09-05T09:09:33"/>
    <d v="2018-09-05T09:09:33"/>
    <n v="0"/>
    <x v="0"/>
    <x v="1"/>
  </r>
  <r>
    <x v="3"/>
    <s v="1"/>
    <n v="4121013"/>
    <x v="6260"/>
    <s v="İŞLEM"/>
    <s v="FATURA KONTROLÜ"/>
    <s v="FATURA KONTROLÜ"/>
    <s v="FATURA KONTROLÜ"/>
    <x v="2"/>
    <s v="TALEP SONUÇLANDI"/>
    <d v="2018-09-25T00:06:05"/>
    <d v="2018-09-25T00:06:05"/>
    <n v="0"/>
    <x v="0"/>
    <x v="1"/>
  </r>
  <r>
    <x v="3"/>
    <s v="1"/>
    <n v="412300"/>
    <x v="4716"/>
    <s v="İŞLEM"/>
    <s v="TAHSİLAT"/>
    <s v="ABONE ALACAK TALEBİ"/>
    <s v="Tahsilat İşlem Talebi"/>
    <x v="0"/>
    <s v="TALEP SONUÇLANDI"/>
    <d v="2018-09-14T16:31:31"/>
    <d v="2018-09-14T16:31:31"/>
    <n v="0"/>
    <x v="0"/>
    <x v="1"/>
  </r>
  <r>
    <x v="3"/>
    <s v="1"/>
    <n v="4124409"/>
    <x v="6261"/>
    <s v="İŞLEM"/>
    <s v="ABONE BİLGİ GÜNCELLEME"/>
    <s v="ABONE BİLGİ GÜNCELLEME"/>
    <s v="ABONE BİLGİ GÜNCELLEME"/>
    <x v="0"/>
    <s v="TALEP SONUÇLANDI"/>
    <d v="2018-09-10T16:48:55"/>
    <d v="2018-09-10T16:48:55"/>
    <n v="0"/>
    <x v="0"/>
    <x v="1"/>
  </r>
  <r>
    <x v="3"/>
    <s v="1"/>
    <n v="4126081"/>
    <x v="6262"/>
    <s v="İŞLEM"/>
    <s v="AÇMA-KESME DURUMU"/>
    <s v="AÇMA-KESME DURUMU"/>
    <s v="AÇMA-KESME İTİRAZI"/>
    <x v="0"/>
    <s v="TALEP SONUÇLANDI"/>
    <d v="2018-09-14T15:15:17"/>
    <d v="2018-09-14T15:15:17"/>
    <n v="0"/>
    <x v="0"/>
    <x v="1"/>
  </r>
  <r>
    <x v="3"/>
    <s v="1"/>
    <n v="4126148"/>
    <x v="6263"/>
    <s v="İŞLEM"/>
    <s v="ABONE BİLGİ GÜNCELLEME"/>
    <s v="ABONE BİLGİ GÜNCELLEME"/>
    <s v="ABONE BİLGİ GÜNCELLEME"/>
    <x v="0"/>
    <s v="TALEP SONUÇLANDI"/>
    <d v="2018-09-22T18:59:58"/>
    <d v="2018-09-22T18:59:58"/>
    <n v="0"/>
    <x v="0"/>
    <x v="1"/>
  </r>
  <r>
    <x v="3"/>
    <s v="1"/>
    <n v="4128003"/>
    <x v="6264"/>
    <s v="İŞLEM"/>
    <s v="GENEL TALEPLER"/>
    <s v="GENEL TALEPLER"/>
    <s v="RESMİ KURUM GÖNDERİLERİ"/>
    <x v="4"/>
    <s v="TALEP SONUÇLANDI"/>
    <d v="2018-09-24T11:21:12"/>
    <d v="2018-09-24T11:21:12"/>
    <n v="0"/>
    <x v="0"/>
    <x v="1"/>
  </r>
  <r>
    <x v="3"/>
    <s v="1"/>
    <n v="4128003"/>
    <x v="6264"/>
    <s v="İŞLEM"/>
    <s v="ONLİNE İŞLEM MERKEZİ TALEPLERİ"/>
    <s v="ONLİNE İŞLEM MERKEZİ TALEPLERİ"/>
    <s v="TRAFİK KURYE ŞİKAYETİ"/>
    <x v="4"/>
    <s v="TALEP SONUÇLANDI"/>
    <d v="2018-09-24T11:18:08"/>
    <d v="2018-09-24T11:18:08"/>
    <n v="0"/>
    <x v="0"/>
    <x v="1"/>
  </r>
  <r>
    <x v="3"/>
    <s v="1"/>
    <n v="4132027"/>
    <x v="6265"/>
    <s v="İŞLEM"/>
    <s v="TAHSİLAT"/>
    <s v="ABONE ALACAK TALEBİ"/>
    <s v="Tahsilat İşlem Talebi"/>
    <x v="0"/>
    <s v="TALEP SONUÇLANDI"/>
    <d v="2018-09-20T19:30:43"/>
    <d v="2018-09-20T19:30:43"/>
    <n v="0"/>
    <x v="0"/>
    <x v="1"/>
  </r>
  <r>
    <x v="3"/>
    <s v="1"/>
    <n v="4133204"/>
    <x v="6266"/>
    <s v="İŞLEM"/>
    <s v="FATURA KONTROLÜ"/>
    <s v="FATURA KONTROLÜ"/>
    <s v="FATURA KONTROLÜ"/>
    <x v="2"/>
    <s v="TALEP SONUÇLANDI"/>
    <d v="2018-09-02T12:42:46"/>
    <d v="2018-09-02T12:42:46"/>
    <n v="0"/>
    <x v="0"/>
    <x v="1"/>
  </r>
  <r>
    <x v="3"/>
    <s v="1"/>
    <n v="4133395"/>
    <x v="6267"/>
    <s v="İŞLEM"/>
    <s v="TAHSİLAT"/>
    <s v="ABONE ALACAK TALEBİ"/>
    <s v="Tahsilat İşlem Talebi"/>
    <x v="0"/>
    <s v="TALEP SONUÇLANDI"/>
    <d v="2018-09-19T13:51:27"/>
    <d v="2018-09-19T13:51:27"/>
    <n v="0"/>
    <x v="0"/>
    <x v="1"/>
  </r>
  <r>
    <x v="3"/>
    <s v="1"/>
    <n v="4139067"/>
    <x v="6268"/>
    <s v="İŞLEM"/>
    <s v="PSS ABONE TALEPLERİ"/>
    <s v="PSS ABONE TALEPLERİ"/>
    <s v="FARK GÜVENCE BEDELİ BİLGİSİ"/>
    <x v="1"/>
    <s v="TALEP SONUÇLANDI"/>
    <d v="2018-09-27T10:47:47"/>
    <d v="2018-09-27T10:47:47"/>
    <n v="0"/>
    <x v="0"/>
    <x v="1"/>
  </r>
  <r>
    <x v="3"/>
    <s v="1"/>
    <n v="4140016"/>
    <x v="6269"/>
    <s v="İŞLEM"/>
    <s v="ABONE BİLGİ GÜNCELLEME"/>
    <s v="ABONE BİLGİ GÜNCELLEME"/>
    <s v="ABONE BİLGİ GÜNCELLEME"/>
    <x v="0"/>
    <s v="TALEP SONUÇLANDI"/>
    <d v="2018-09-21T09:57:29"/>
    <d v="2018-09-21T09:57:29"/>
    <n v="0"/>
    <x v="0"/>
    <x v="1"/>
  </r>
  <r>
    <x v="3"/>
    <s v="2"/>
    <n v="4143294"/>
    <x v="6270"/>
    <s v="İŞLEM"/>
    <s v="FATURA KONTROLÜ"/>
    <s v="FATURA KONTROLÜ"/>
    <s v="FATURA KONTROLÜ"/>
    <x v="2"/>
    <s v="TALEP SONUÇLANDI"/>
    <d v="2018-09-10T14:53:17"/>
    <d v="2018-09-10T14:57:28"/>
    <n v="2.905092595028691E-3"/>
    <x v="0"/>
    <x v="1"/>
  </r>
  <r>
    <x v="3"/>
    <s v="1"/>
    <n v="4145341"/>
    <x v="6271"/>
    <s v="İŞLEM"/>
    <s v="ABONE BİLGİ GÜNCELLEME"/>
    <s v="ABONE BİLGİ GÜNCELLEME"/>
    <s v="ABONE BİLGİ GÜNCELLEME"/>
    <x v="0"/>
    <s v="TALEP SONUÇLANDI"/>
    <d v="2018-09-15T11:58:05"/>
    <d v="2018-09-15T11:58:05"/>
    <n v="0"/>
    <x v="0"/>
    <x v="1"/>
  </r>
  <r>
    <x v="3"/>
    <s v="1"/>
    <n v="4154152"/>
    <x v="6272"/>
    <s v="İŞLEM"/>
    <s v="AÇMA-KESME DURUMU"/>
    <s v="AÇMA-KESME DURUMU"/>
    <s v="AÇMA-KESME İTİRAZI"/>
    <x v="0"/>
    <s v="TALEP SONUÇLANDI"/>
    <d v="2018-09-14T10:56:22"/>
    <d v="2018-09-14T10:56:22"/>
    <n v="0"/>
    <x v="0"/>
    <x v="1"/>
  </r>
  <r>
    <x v="3"/>
    <s v="1"/>
    <n v="4159852"/>
    <x v="6273"/>
    <s v="İŞLEM"/>
    <s v="ABONE BİLGİ GÜNCELLEME"/>
    <s v="ABONE BİLGİ GÜNCELLEME"/>
    <s v="ABONE BİLGİ GÜNCELLEME"/>
    <x v="0"/>
    <s v="TALEP SONUÇLANDI"/>
    <d v="2018-09-26T11:31:52"/>
    <d v="2018-09-26T11:31:52"/>
    <n v="0"/>
    <x v="0"/>
    <x v="1"/>
  </r>
  <r>
    <x v="3"/>
    <s v="2"/>
    <n v="4159852"/>
    <x v="6273"/>
    <s v="İŞLEM"/>
    <s v="FATURA KONTROLÜ"/>
    <s v="FATURA KONTROLÜ"/>
    <s v="FATURA KONTROLÜ"/>
    <x v="2"/>
    <s v="TALEP SONUÇLANDI"/>
    <d v="2018-09-26T11:31:38"/>
    <d v="2018-09-26T18:24:42"/>
    <n v="0.28685185185167938"/>
    <x v="0"/>
    <x v="1"/>
  </r>
  <r>
    <x v="3"/>
    <s v="1"/>
    <n v="4160250"/>
    <x v="6274"/>
    <s v="İŞLEM"/>
    <s v="ABONE BİLGİ GÜNCELLEME"/>
    <s v="ABONE BİLGİ GÜNCELLEME"/>
    <s v="ABONE BİLGİ GÜNCELLEME"/>
    <x v="0"/>
    <s v="TALEP SONUÇLANDI"/>
    <d v="2018-09-03T17:31:57"/>
    <d v="2018-09-03T17:31:57"/>
    <n v="0"/>
    <x v="0"/>
    <x v="1"/>
  </r>
  <r>
    <x v="3"/>
    <s v="1"/>
    <n v="416172"/>
    <x v="6275"/>
    <s v="İŞLEM"/>
    <s v="FATURA KONTROLÜ"/>
    <s v="FATURA KONTROLÜ"/>
    <s v="FATURA KONTROLÜ"/>
    <x v="2"/>
    <s v="TALEP SONUÇLANDI"/>
    <d v="2018-09-27T16:08:02"/>
    <d v="2018-09-27T16:08:02"/>
    <n v="0"/>
    <x v="0"/>
    <x v="1"/>
  </r>
  <r>
    <x v="3"/>
    <s v="2"/>
    <n v="4164777"/>
    <x v="3250"/>
    <s v="İŞLEM"/>
    <s v="TAHSİLAT"/>
    <s v="ABONE ALACAK TALEBİ"/>
    <s v="Tahsilat İşlem Talebi"/>
    <x v="0"/>
    <s v="TALEP SONUÇLANDI"/>
    <d v="2018-09-03T23:47:57"/>
    <d v="2018-09-03T23:49:13"/>
    <n v="8.7962963152676821E-4"/>
    <x v="0"/>
    <x v="1"/>
  </r>
  <r>
    <x v="3"/>
    <s v="1"/>
    <n v="4165537"/>
    <x v="6276"/>
    <s v="İŞLEM"/>
    <s v="FATURA KONTROLÜ"/>
    <s v="FATURA KONTROLÜ"/>
    <s v="FATURA KONTROLÜ"/>
    <x v="2"/>
    <s v="TALEP SONUÇLANDI"/>
    <d v="2018-09-13T20:38:09"/>
    <d v="2018-09-13T20:38:09"/>
    <n v="0"/>
    <x v="0"/>
    <x v="1"/>
  </r>
  <r>
    <x v="3"/>
    <s v="1"/>
    <n v="4168512"/>
    <x v="6277"/>
    <s v="İŞLEM"/>
    <s v="FATURA KONTROLÜ"/>
    <s v="FATURA KONTROLÜ"/>
    <s v="FATURA KONTROLÜ"/>
    <x v="2"/>
    <s v="TALEP SONUÇLANDI"/>
    <d v="2018-09-19T19:35:37"/>
    <d v="2018-09-19T19:35:37"/>
    <n v="0"/>
    <x v="0"/>
    <x v="1"/>
  </r>
  <r>
    <x v="3"/>
    <s v="2"/>
    <n v="4168961"/>
    <x v="6278"/>
    <s v="İŞLEM"/>
    <s v="ABONE BİLGİ GÜNCELLEME"/>
    <s v="ABONE BİLGİ GÜNCELLEME"/>
    <s v="ABONE BİLGİ GÜNCELLEME"/>
    <x v="0"/>
    <s v="TALEP SONUÇLANDI"/>
    <d v="2018-09-28T14:20:05"/>
    <d v="2018-09-28T14:27:53"/>
    <n v="5.4166666668606922E-3"/>
    <x v="0"/>
    <x v="1"/>
  </r>
  <r>
    <x v="3"/>
    <s v="1"/>
    <n v="4169442"/>
    <x v="6279"/>
    <s v="İŞLEM"/>
    <s v="FATURA KONTROLÜ"/>
    <s v="FATURA KONTROLÜ"/>
    <s v="FATURA KONTROLÜ"/>
    <x v="2"/>
    <s v="TALEP SONUÇLANDI"/>
    <d v="2018-09-18T08:56:49"/>
    <d v="2018-09-18T08:56:49"/>
    <n v="0"/>
    <x v="0"/>
    <x v="1"/>
  </r>
  <r>
    <x v="3"/>
    <s v="2"/>
    <n v="4170147"/>
    <x v="6280"/>
    <s v="İŞLEM"/>
    <s v="FATURA KONTROLÜ"/>
    <s v="FATURA KONTROLÜ"/>
    <s v="FATURA KONTROLÜ"/>
    <x v="2"/>
    <s v="TALEP SONUÇLANDI"/>
    <d v="2018-09-25T19:04:24"/>
    <d v="2018-09-28T16:36:48"/>
    <n v="2.8974999999991269"/>
    <x v="0"/>
    <x v="1"/>
  </r>
  <r>
    <x v="3"/>
    <s v="1"/>
    <n v="4176167"/>
    <x v="6281"/>
    <s v="İŞLEM"/>
    <s v="ONLİNE İŞLEM MERKEZİ TALEPLERİ"/>
    <s v="ONLİNE İŞLEM MERKEZİ TALEPLERİ"/>
    <s v="TRAFİK KURYE ŞİKAYETİ"/>
    <x v="4"/>
    <s v="TALEP SONUÇLANDI"/>
    <d v="2018-09-19T17:26:00"/>
    <d v="2018-09-19T17:26:00"/>
    <n v="0"/>
    <x v="0"/>
    <x v="1"/>
  </r>
  <r>
    <x v="3"/>
    <s v="2"/>
    <n v="4176580"/>
    <x v="6282"/>
    <s v="İŞLEM"/>
    <s v="FATURA KONTROLÜ"/>
    <s v="FATURA KONTROLÜ"/>
    <s v="FATURA KONTROLÜ"/>
    <x v="2"/>
    <s v="TALEP SONUÇLANDI"/>
    <d v="2018-09-07T00:40:35"/>
    <d v="2018-09-07T00:40:35"/>
    <n v="0"/>
    <x v="0"/>
    <x v="1"/>
  </r>
  <r>
    <x v="3"/>
    <s v="1"/>
    <n v="4181272"/>
    <x v="6283"/>
    <s v="İŞLEM"/>
    <s v="FATURA KONTROLÜ"/>
    <s v="FATURA KONTROLÜ"/>
    <s v="FATURA KONTROLÜ"/>
    <x v="2"/>
    <s v="TALEP SONUÇLANDI"/>
    <d v="2018-09-24T08:34:39"/>
    <d v="2018-09-24T08:34:39"/>
    <n v="0"/>
    <x v="0"/>
    <x v="1"/>
  </r>
  <r>
    <x v="3"/>
    <s v="1"/>
    <n v="4181611"/>
    <x v="6284"/>
    <s v="İŞLEM"/>
    <s v="TAHSİLAT"/>
    <s v="ABONE ALACAK TALEBİ"/>
    <s v="Tahsilat İşlem Talebi"/>
    <x v="0"/>
    <s v="TALEP SONUÇLANDI"/>
    <d v="2018-09-18T12:06:39"/>
    <d v="2018-09-18T12:06:39"/>
    <n v="0"/>
    <x v="0"/>
    <x v="1"/>
  </r>
  <r>
    <x v="3"/>
    <s v="2"/>
    <n v="4181756"/>
    <x v="6285"/>
    <s v="İŞLEM"/>
    <s v="ABONE BİLGİ GÜNCELLEME"/>
    <s v="ABONE BİLGİ GÜNCELLEME"/>
    <s v="ABONE BİLGİ GÜNCELLEME"/>
    <x v="0"/>
    <s v="TALEP SONUÇLANDI"/>
    <d v="2018-09-21T11:13:26"/>
    <d v="2018-09-21T11:13:26"/>
    <n v="0"/>
    <x v="0"/>
    <x v="1"/>
  </r>
  <r>
    <x v="3"/>
    <s v="2"/>
    <n v="4181926"/>
    <x v="4731"/>
    <s v="İŞLEM"/>
    <s v="FATURA KONTROLÜ"/>
    <s v="FATURA KONTROLÜ"/>
    <s v="FATURA KONTROLÜ"/>
    <x v="2"/>
    <s v="TALEP SONUÇLANDI"/>
    <d v="2018-09-01T17:27:16"/>
    <d v="2018-09-03T14:15:27"/>
    <n v="1.8667939814840793"/>
    <x v="0"/>
    <x v="1"/>
  </r>
  <r>
    <x v="3"/>
    <s v="2"/>
    <n v="4183330"/>
    <x v="6286"/>
    <s v="İŞLEM"/>
    <s v="AÇMA-KESME DURUMU"/>
    <s v="AÇMA-KESME DURUMU"/>
    <s v="AÇMA-KESME İTİRAZI"/>
    <x v="0"/>
    <s v="TALEP SONUÇLANDI"/>
    <d v="2018-09-18T16:19:25"/>
    <d v="2018-09-19T11:15:12"/>
    <n v="0.78873842593020527"/>
    <x v="0"/>
    <x v="1"/>
  </r>
  <r>
    <x v="3"/>
    <s v="1"/>
    <n v="4184394"/>
    <x v="6287"/>
    <s v="İŞLEM"/>
    <s v="REZERV ENDEKS İNCELEME TALEBİ"/>
    <s v="REZERV ENDEKS İNCELEME TALEBİ"/>
    <s v="endeks incelemesi için tahakkuka gönder"/>
    <x v="2"/>
    <s v="TALEP SONUÇLANDI"/>
    <d v="2018-09-12T12:29:01"/>
    <d v="2018-09-12T12:29:01"/>
    <n v="0"/>
    <x v="0"/>
    <x v="1"/>
  </r>
  <r>
    <x v="3"/>
    <s v="1"/>
    <n v="4185779"/>
    <x v="6288"/>
    <s v="İŞLEM"/>
    <s v="AÇMA-KESME DURUMU"/>
    <s v="AÇMA-KESME DURUMU"/>
    <s v="AÇMA-KESME İTİRAZI"/>
    <x v="0"/>
    <s v="TALEP SONUÇLANDI"/>
    <d v="2018-09-17T17:11:34"/>
    <d v="2018-09-17T17:11:34"/>
    <n v="0"/>
    <x v="0"/>
    <x v="1"/>
  </r>
  <r>
    <x v="3"/>
    <s v="1"/>
    <n v="4185788"/>
    <x v="6289"/>
    <s v="İŞLEM"/>
    <s v="AÇMA-KESME DURUMU"/>
    <s v="AÇMA-KESME DURUMU"/>
    <s v="AÇMA-KESME İTİRAZI"/>
    <x v="0"/>
    <s v="TALEP SONUÇLANDI"/>
    <d v="2018-09-10T17:48:15"/>
    <d v="2018-09-10T17:48:15"/>
    <n v="0"/>
    <x v="0"/>
    <x v="1"/>
  </r>
  <r>
    <x v="3"/>
    <s v="1"/>
    <n v="4185788"/>
    <x v="6289"/>
    <s v="İŞLEM"/>
    <s v="TAHSİLAT"/>
    <s v="ABONE ALACAK TALEBİ"/>
    <s v="Tahsilat İşlem Talebi"/>
    <x v="0"/>
    <s v="TALEP SONUÇLANDI"/>
    <d v="2018-09-10T17:26:19"/>
    <d v="2018-09-10T17:26:19"/>
    <n v="0"/>
    <x v="0"/>
    <x v="1"/>
  </r>
  <r>
    <x v="3"/>
    <s v="1"/>
    <n v="4187814"/>
    <x v="6290"/>
    <s v="İŞLEM"/>
    <s v="FATURA KONTROLÜ"/>
    <s v="FATURA KONTROLÜ"/>
    <s v="FATURA KONTROLÜ"/>
    <x v="2"/>
    <s v="TALEP SONUÇLANDI"/>
    <d v="2018-09-05T10:08:16"/>
    <d v="2018-09-05T10:08:16"/>
    <n v="0"/>
    <x v="0"/>
    <x v="1"/>
  </r>
  <r>
    <x v="3"/>
    <s v="1"/>
    <n v="4189500"/>
    <x v="6291"/>
    <s v="İŞLEM"/>
    <s v="AÇMA-KESME DURUMU"/>
    <s v="AÇMA-KESME DURUMU"/>
    <s v="AÇMA-KESME İTİRAZI"/>
    <x v="0"/>
    <s v="TALEP SONUÇLANDI"/>
    <d v="2018-09-03T11:39:49"/>
    <d v="2018-09-03T11:39:49"/>
    <n v="0"/>
    <x v="0"/>
    <x v="1"/>
  </r>
  <r>
    <x v="3"/>
    <s v="1"/>
    <n v="4193680"/>
    <x v="6292"/>
    <s v="İŞLEM"/>
    <s v="TÜKETİM İTİRAZI"/>
    <s v="TÜKETİM İTİRAZI"/>
    <s v="Müşteri İle Uzlaşıldı"/>
    <x v="0"/>
    <s v="TALEP SONUÇLANDI"/>
    <d v="2018-09-12T13:50:11"/>
    <d v="2018-09-12T13:50:11"/>
    <n v="0"/>
    <x v="0"/>
    <x v="1"/>
  </r>
  <r>
    <x v="3"/>
    <s v="1"/>
    <n v="4193680"/>
    <x v="6292"/>
    <s v="İŞLEM"/>
    <s v="TÜKETİM İTİRAZI"/>
    <s v="TÜKETİM İTİRAZI"/>
    <s v="DAĞITIM ENDEKS KONTROLÜ"/>
    <x v="0"/>
    <s v="TALEP SONUÇLANDI"/>
    <d v="2018-09-12T14:16:46"/>
    <d v="2018-09-12T14:16:46"/>
    <n v="0"/>
    <x v="0"/>
    <x v="1"/>
  </r>
  <r>
    <x v="3"/>
    <s v="1"/>
    <n v="4193680"/>
    <x v="6292"/>
    <s v="İŞLEM"/>
    <s v="FATURA KONTROLÜ"/>
    <s v="FATURA KONTROLÜ"/>
    <s v="FATURA KONTROLÜ"/>
    <x v="2"/>
    <s v="TALEP SONUÇLANDI"/>
    <d v="2018-09-12T10:17:36"/>
    <d v="2018-09-12T10:17:36"/>
    <n v="0"/>
    <x v="0"/>
    <x v="1"/>
  </r>
  <r>
    <x v="3"/>
    <s v="2"/>
    <n v="4193680"/>
    <x v="6292"/>
    <s v="İŞLEM"/>
    <s v="ABONE BİLGİ GÜNCELLEME"/>
    <s v="ABONE BİLGİ GÜNCELLEME"/>
    <s v="ABONE BİLGİ GÜNCELLEME"/>
    <x v="0"/>
    <s v="TALEP SONUÇLANDI"/>
    <d v="2018-09-12T16:35:00"/>
    <d v="2018-09-12T16:35:01"/>
    <n v="1.1574076779652387E-5"/>
    <x v="0"/>
    <x v="1"/>
  </r>
  <r>
    <x v="3"/>
    <s v="2"/>
    <n v="4195610"/>
    <x v="6293"/>
    <s v="İŞLEM"/>
    <s v="FATURA KONTROLÜ"/>
    <s v="FATURA KONTROLÜ"/>
    <s v="FATURA KONTROLÜ"/>
    <x v="2"/>
    <s v="TALEP SONUÇLANDI"/>
    <d v="2018-09-08T09:35:11"/>
    <d v="2018-09-11T11:49:25"/>
    <n v="3.0932175925918273"/>
    <x v="2"/>
    <x v="1"/>
  </r>
  <r>
    <x v="3"/>
    <s v="1"/>
    <n v="4208370"/>
    <x v="6294"/>
    <s v="İŞLEM"/>
    <s v="FATURA KONTROLÜ"/>
    <s v="FATURA KONTROLÜ"/>
    <s v="FATURA KONTROLÜ"/>
    <x v="2"/>
    <s v="TALEP SONUÇLANDI"/>
    <d v="2018-09-03T11:01:17"/>
    <d v="2018-09-03T11:01:17"/>
    <n v="0"/>
    <x v="0"/>
    <x v="1"/>
  </r>
  <r>
    <x v="3"/>
    <s v="1"/>
    <n v="4211847"/>
    <x v="6295"/>
    <s v="İŞLEM"/>
    <s v="PSS ABONE TALEPLERİ"/>
    <s v="PSS ABONE TALEPLERİ"/>
    <s v="FARK GÜVENCE BEDELİ BİLGİSİ"/>
    <x v="1"/>
    <s v="TALEP SONUÇLANDI"/>
    <d v="2018-09-19T12:16:14"/>
    <d v="2018-09-19T12:16:14"/>
    <n v="0"/>
    <x v="0"/>
    <x v="1"/>
  </r>
  <r>
    <x v="3"/>
    <s v="1"/>
    <n v="4213573"/>
    <x v="6296"/>
    <s v="İŞLEM"/>
    <s v="FATURA KONTROLÜ"/>
    <s v="FATURA KONTROLÜ"/>
    <s v="FATURA KONTROLÜ"/>
    <x v="2"/>
    <s v="TALEP SONUÇLANDI"/>
    <d v="2018-09-25T20:25:49"/>
    <d v="2018-09-25T20:25:49"/>
    <n v="0"/>
    <x v="0"/>
    <x v="1"/>
  </r>
  <r>
    <x v="3"/>
    <s v="1"/>
    <n v="4229296"/>
    <x v="6297"/>
    <s v="İŞLEM"/>
    <s v="FATURA KONTROLÜ"/>
    <s v="FATURA KONTROLÜ"/>
    <s v="FATURA KONTROLÜ"/>
    <x v="2"/>
    <s v="TALEP SONUÇLANDI"/>
    <d v="2018-09-10T20:06:06"/>
    <d v="2018-09-10T20:06:06"/>
    <n v="0"/>
    <x v="0"/>
    <x v="1"/>
  </r>
  <r>
    <x v="3"/>
    <s v="1"/>
    <n v="423039"/>
    <x v="6298"/>
    <s v="İŞLEM"/>
    <s v="REZERV ENDEKS İNCELEME TALEBİ"/>
    <s v="REZERV ENDEKS İNCELEME TALEBİ"/>
    <s v="endeks incelemesi için tahakkuka gönder"/>
    <x v="2"/>
    <s v="TALEP SONUÇLANDI"/>
    <d v="2018-09-12T11:13:01"/>
    <d v="2018-09-12T11:13:01"/>
    <n v="0"/>
    <x v="0"/>
    <x v="1"/>
  </r>
  <r>
    <x v="3"/>
    <s v="2"/>
    <n v="4231103"/>
    <x v="6299"/>
    <s v="İŞLEM"/>
    <s v="FATURA KONTROLÜ"/>
    <s v="FATURA KONTROLÜ"/>
    <s v="FATURA KONTROLÜ"/>
    <x v="2"/>
    <s v="TALEP SONUÇLANDI"/>
    <d v="2018-09-24T11:50:48"/>
    <d v="2018-09-28T12:41:23"/>
    <n v="4.0351273148189648"/>
    <x v="2"/>
    <x v="1"/>
  </r>
  <r>
    <x v="3"/>
    <s v="1"/>
    <n v="4231213"/>
    <x v="6300"/>
    <s v="İŞLEM"/>
    <s v="FATURA KONTROLÜ"/>
    <s v="FATURA KONTROLÜ"/>
    <s v="FATURA KONTROLÜ"/>
    <x v="2"/>
    <s v="TALEP SONUÇLANDI"/>
    <d v="2018-09-18T13:06:52"/>
    <d v="2018-09-18T13:06:52"/>
    <n v="0"/>
    <x v="0"/>
    <x v="1"/>
  </r>
  <r>
    <x v="3"/>
    <s v="1"/>
    <n v="4232234"/>
    <x v="6301"/>
    <s v="İŞLEM"/>
    <s v="ABONE BİLGİ GÜNCELLEME"/>
    <s v="ABONE BİLGİ GÜNCELLEME"/>
    <s v="ABONE BİLGİ GÜNCELLEME"/>
    <x v="0"/>
    <s v="TALEP SONUÇLANDI"/>
    <d v="2018-09-06T15:29:22"/>
    <d v="2018-09-06T15:29:22"/>
    <n v="0"/>
    <x v="0"/>
    <x v="1"/>
  </r>
  <r>
    <x v="3"/>
    <s v="1"/>
    <n v="4233981"/>
    <x v="6302"/>
    <s v="İŞLEM"/>
    <s v="TAHSİLAT"/>
    <s v="ABONE ALACAK TALEBİ"/>
    <s v="Tahsilat İşlem Talebi"/>
    <x v="0"/>
    <s v="TALEP SONUÇLANDI"/>
    <d v="2018-09-03T14:50:11"/>
    <d v="2018-09-03T14:50:11"/>
    <n v="0"/>
    <x v="0"/>
    <x v="1"/>
  </r>
  <r>
    <x v="3"/>
    <s v="1"/>
    <n v="4247399"/>
    <x v="6303"/>
    <s v="İŞLEM"/>
    <s v="FATURA KONTROLÜ"/>
    <s v="FATURA KONTROLÜ"/>
    <s v="FATURA KONTROLÜ"/>
    <x v="2"/>
    <s v="TALEP SONUÇLANDI"/>
    <d v="2018-09-25T10:45:57"/>
    <d v="2018-09-25T10:45:57"/>
    <n v="0"/>
    <x v="0"/>
    <x v="1"/>
  </r>
  <r>
    <x v="3"/>
    <s v="1"/>
    <n v="4248063"/>
    <x v="6304"/>
    <s v="İŞLEM"/>
    <s v="FATURA KONTROLÜ"/>
    <s v="FATURA KONTROLÜ"/>
    <s v="FATURA KONTROLÜ"/>
    <x v="2"/>
    <s v="TALEP SONUÇLANDI"/>
    <d v="2018-09-12T21:19:10"/>
    <d v="2018-09-12T21:19:10"/>
    <n v="0"/>
    <x v="0"/>
    <x v="1"/>
  </r>
  <r>
    <x v="3"/>
    <s v="2"/>
    <n v="425027"/>
    <x v="1546"/>
    <s v="İŞLEM"/>
    <s v="FATURA KONTROLÜ"/>
    <s v="FATURA KONTROLÜ"/>
    <s v="FATURA KONTROLÜ"/>
    <x v="2"/>
    <s v="TALEP SONUÇLANDI"/>
    <d v="2018-09-06T09:19:10"/>
    <d v="2018-09-07T14:16:42"/>
    <n v="1.2066203703725478"/>
    <x v="0"/>
    <x v="1"/>
  </r>
  <r>
    <x v="3"/>
    <s v="1"/>
    <n v="4250904"/>
    <x v="6305"/>
    <s v="İŞLEM"/>
    <s v="AÇMA-KESME DURUMU"/>
    <s v="AÇMA-KESME DURUMU"/>
    <s v="AÇMA-KESME İTİRAZI"/>
    <x v="0"/>
    <s v="TALEP SONUÇLANDI"/>
    <d v="2018-09-18T14:28:44"/>
    <d v="2018-09-18T14:28:44"/>
    <n v="0"/>
    <x v="0"/>
    <x v="1"/>
  </r>
  <r>
    <x v="3"/>
    <s v="1"/>
    <n v="4251388"/>
    <x v="6306"/>
    <s v="İŞLEM"/>
    <s v="TAHSİLAT"/>
    <s v="ABONE ALACAK TALEBİ"/>
    <s v="Tahsilat İşlem Talebi"/>
    <x v="0"/>
    <s v="TALEP SONUÇLANDI"/>
    <d v="2018-09-28T16:38:26"/>
    <d v="2018-09-28T16:38:26"/>
    <n v="0"/>
    <x v="0"/>
    <x v="1"/>
  </r>
  <r>
    <x v="3"/>
    <s v="2"/>
    <n v="4251936"/>
    <x v="6307"/>
    <s v="İŞLEM"/>
    <s v="FATURA KONTROLÜ"/>
    <s v="FATURA KONTROLÜ"/>
    <s v="FATURA KONTROLÜ"/>
    <x v="2"/>
    <s v="TALEP SONUÇLANDI"/>
    <d v="2018-09-05T11:51:39"/>
    <d v="2018-09-05T17:59:43"/>
    <n v="0.25560185185167938"/>
    <x v="0"/>
    <x v="1"/>
  </r>
  <r>
    <x v="3"/>
    <s v="1"/>
    <n v="4253444"/>
    <x v="6308"/>
    <s v="İŞLEM"/>
    <s v="AÇMA-KESME DURUMU"/>
    <s v="AÇMA-KESME DURUMU"/>
    <s v="AÇMA-KESME İTİRAZI"/>
    <x v="0"/>
    <s v="TALEP SONUÇLANDI"/>
    <d v="2018-09-03T13:21:43"/>
    <d v="2018-09-03T13:21:43"/>
    <n v="0"/>
    <x v="0"/>
    <x v="1"/>
  </r>
  <r>
    <x v="3"/>
    <s v="2"/>
    <n v="4254220"/>
    <x v="6309"/>
    <s v="İŞLEM"/>
    <s v="AÇMA-KESME DURUMU"/>
    <s v="AÇMA-KESME DURUMU"/>
    <s v="AÇMA-KESME İTİRAZI"/>
    <x v="0"/>
    <s v="TALEP SONUÇLANDI"/>
    <d v="2018-09-10T16:20:24"/>
    <d v="2018-09-10T18:06:35"/>
    <n v="7.3738425926421769E-2"/>
    <x v="0"/>
    <x v="1"/>
  </r>
  <r>
    <x v="3"/>
    <s v="1"/>
    <n v="4254687"/>
    <x v="4754"/>
    <s v="İŞLEM"/>
    <s v="FATURA KONTROLÜ"/>
    <s v="FATURA KONTROLÜ"/>
    <s v="FATURA KONTROLÜ"/>
    <x v="2"/>
    <s v="TALEP SONUÇLANDI"/>
    <d v="2018-09-20T17:27:20"/>
    <d v="2018-09-20T17:27:20"/>
    <n v="0"/>
    <x v="0"/>
    <x v="1"/>
  </r>
  <r>
    <x v="3"/>
    <s v="1"/>
    <n v="4254687"/>
    <x v="6310"/>
    <s v="İŞLEM"/>
    <s v="FATURA KONTROLÜ"/>
    <s v="FATURA KONTROLÜ"/>
    <s v="FATURA KONTROLÜ"/>
    <x v="2"/>
    <s v="TALEP SONUÇLANDI"/>
    <d v="2018-09-04T13:04:52"/>
    <d v="2018-09-04T13:04:52"/>
    <n v="0"/>
    <x v="0"/>
    <x v="1"/>
  </r>
  <r>
    <x v="3"/>
    <s v="1"/>
    <n v="4254743"/>
    <x v="6311"/>
    <s v="İŞLEM"/>
    <s v="FATURA KONTROLÜ"/>
    <s v="FATURA KONTROLÜ"/>
    <s v="FATURA KONTROLÜ"/>
    <x v="2"/>
    <s v="TALEP SONUÇLANDI"/>
    <d v="2018-09-18T10:01:48"/>
    <d v="2018-09-18T10:01:48"/>
    <n v="0"/>
    <x v="0"/>
    <x v="1"/>
  </r>
  <r>
    <x v="3"/>
    <s v="1"/>
    <n v="4256187"/>
    <x v="6312"/>
    <s v="İŞLEM"/>
    <s v="AÇMA-KESME DURUMU"/>
    <s v="AÇMA-KESME DURUMU"/>
    <s v="AÇMA-KESME İTİRAZI"/>
    <x v="0"/>
    <s v="TALEP SONUÇLANDI"/>
    <d v="2018-09-04T10:47:59"/>
    <d v="2018-09-04T10:47:59"/>
    <n v="0"/>
    <x v="0"/>
    <x v="1"/>
  </r>
  <r>
    <x v="3"/>
    <s v="1"/>
    <n v="4256187"/>
    <x v="6313"/>
    <s v="İŞLEM"/>
    <s v="ABONE BİLGİ GÜNCELLEME"/>
    <s v="ABONE BİLGİ GÜNCELLEME"/>
    <s v="ABONE BİLGİ GÜNCELLEME"/>
    <x v="0"/>
    <s v="TALEP SONUÇLANDI"/>
    <d v="2018-09-03T10:38:09"/>
    <d v="2018-09-03T10:38:09"/>
    <n v="0"/>
    <x v="0"/>
    <x v="1"/>
  </r>
  <r>
    <x v="3"/>
    <s v="1"/>
    <n v="4256410"/>
    <x v="6314"/>
    <s v="İŞLEM"/>
    <s v="ABONE BİLGİ GÜNCELLEME"/>
    <s v="ABONE BİLGİ GÜNCELLEME"/>
    <s v="ABONE BİLGİ GÜNCELLEME"/>
    <x v="0"/>
    <s v="TALEP SONUÇLANDI"/>
    <d v="2018-09-19T12:59:52"/>
    <d v="2018-09-19T12:59:52"/>
    <n v="0"/>
    <x v="0"/>
    <x v="1"/>
  </r>
  <r>
    <x v="3"/>
    <s v="2"/>
    <n v="4257379"/>
    <x v="4755"/>
    <s v="İŞLEM"/>
    <s v="FATURA KONTROLÜ"/>
    <s v="FATURA KONTROLÜ"/>
    <s v="FATURA KONTROLÜ"/>
    <x v="2"/>
    <s v="TALEP SONUÇLANDI"/>
    <d v="2018-09-04T16:31:53"/>
    <d v="2018-09-08T13:17:54"/>
    <n v="3.8652893518519704"/>
    <x v="2"/>
    <x v="1"/>
  </r>
  <r>
    <x v="3"/>
    <s v="1"/>
    <n v="4258401"/>
    <x v="6315"/>
    <s v="İŞLEM"/>
    <s v="FATURA KONTROLÜ"/>
    <s v="FATURA KONTROLÜ"/>
    <s v="FATURA KONTROLÜ"/>
    <x v="2"/>
    <s v="TALEP SONUÇLANDI"/>
    <d v="2018-09-05T14:11:20"/>
    <d v="2018-09-05T14:11:20"/>
    <n v="0"/>
    <x v="0"/>
    <x v="1"/>
  </r>
  <r>
    <x v="3"/>
    <s v="2"/>
    <n v="4258401"/>
    <x v="6315"/>
    <s v="İŞLEM"/>
    <s v="TAHSİLAT"/>
    <s v="ABONE ALACAK TALEBİ"/>
    <s v="Tahsilat İşlem Talebi"/>
    <x v="0"/>
    <s v="TALEP SONUÇLANDI"/>
    <d v="2018-09-05T13:51:40"/>
    <d v="2018-09-05T14:15:05"/>
    <n v="1.6261574070085771E-2"/>
    <x v="0"/>
    <x v="1"/>
  </r>
  <r>
    <x v="3"/>
    <s v="1"/>
    <n v="4258463"/>
    <x v="6316"/>
    <s v="İŞLEM"/>
    <s v="TAHSİLAT"/>
    <s v="ABONE ALACAK TALEBİ"/>
    <s v="Tahsilat İşlem Talebi"/>
    <x v="0"/>
    <s v="TALEP SONUÇLANDI"/>
    <d v="2018-09-27T20:45:03"/>
    <d v="2018-09-27T20:45:03"/>
    <n v="0"/>
    <x v="0"/>
    <x v="1"/>
  </r>
  <r>
    <x v="3"/>
    <s v="1"/>
    <n v="4258761"/>
    <x v="6317"/>
    <s v="İŞLEM"/>
    <s v="TÜKETİM İTİRAZI"/>
    <s v="TÜKETİM İTİRAZI"/>
    <s v="Müşteri İle Uzlaşıldı"/>
    <x v="0"/>
    <s v="TALEP SONUÇLANDI"/>
    <d v="2018-09-26T15:18:16"/>
    <d v="2018-09-26T15:18:16"/>
    <n v="0"/>
    <x v="0"/>
    <x v="1"/>
  </r>
  <r>
    <x v="3"/>
    <s v="1"/>
    <n v="4258761"/>
    <x v="6317"/>
    <s v="İŞLEM"/>
    <s v="REZERV ENDEKS İNCELEME TALEBİ"/>
    <s v="REZERV ENDEKS İNCELEME TALEBİ"/>
    <s v="endeks incelemesi için tahakkuka gönder"/>
    <x v="2"/>
    <s v="TALEP SONUÇLANDI"/>
    <d v="2018-09-17T13:36:15"/>
    <d v="2018-09-17T13:36:15"/>
    <n v="0"/>
    <x v="0"/>
    <x v="1"/>
  </r>
  <r>
    <x v="3"/>
    <s v="1"/>
    <n v="4258761"/>
    <x v="6317"/>
    <s v="İŞLEM"/>
    <s v="FATURA KONTROLÜ"/>
    <s v="FATURA KONTROLÜ"/>
    <s v="FATURA KONTROLÜ"/>
    <x v="2"/>
    <s v="TALEP SONUÇLANDI"/>
    <d v="2018-09-25T18:16:04"/>
    <d v="2018-09-25T18:16:04"/>
    <n v="0"/>
    <x v="0"/>
    <x v="1"/>
  </r>
  <r>
    <x v="3"/>
    <s v="1"/>
    <n v="4258761"/>
    <x v="6317"/>
    <s v="İŞLEM"/>
    <s v="TÜKETİM İTİRAZI"/>
    <s v="TÜKETİM İTİRAZI"/>
    <s v="DAĞITIM ENDEKS KONTROLÜ"/>
    <x v="0"/>
    <s v="TALEP SONUÇLANDI"/>
    <d v="2018-09-26T15:26:30"/>
    <d v="2018-09-26T15:26:30"/>
    <n v="0"/>
    <x v="0"/>
    <x v="1"/>
  </r>
  <r>
    <x v="3"/>
    <s v="1"/>
    <n v="4259690"/>
    <x v="4757"/>
    <s v="İŞLEM"/>
    <s v="AÇMA-KESME DURUMU"/>
    <s v="AÇMA-KESME DURUMU"/>
    <s v="AÇMA-KESME İTİRAZI"/>
    <x v="0"/>
    <s v="TALEP SONUÇLANDI"/>
    <d v="2018-09-03T18:51:56"/>
    <d v="2018-09-03T18:51:56"/>
    <n v="0"/>
    <x v="0"/>
    <x v="1"/>
  </r>
  <r>
    <x v="3"/>
    <s v="1"/>
    <n v="425989"/>
    <x v="6318"/>
    <s v="İŞLEM"/>
    <s v="KAMPANYA SÖZLEŞMESİ KONTROL VE TALEPLERİ"/>
    <s v="KAMPANYA SÖZLEŞMESİ KONTROL VE TALEPLERİ"/>
    <s v="KAMPANYA TARİFE İTİRAZI"/>
    <x v="3"/>
    <s v="TALEP SONUÇLANDI"/>
    <d v="2018-09-12T22:57:59"/>
    <d v="2018-09-12T22:57:59"/>
    <n v="0"/>
    <x v="0"/>
    <x v="1"/>
  </r>
  <r>
    <x v="3"/>
    <s v="1"/>
    <n v="4270624"/>
    <x v="6319"/>
    <s v="İŞLEM"/>
    <s v="AÇMA-KESME DURUMU"/>
    <s v="AÇMA-KESME DURUMU"/>
    <s v="AÇMA-KESME İTİRAZI"/>
    <x v="0"/>
    <s v="TALEP SONUÇLANDI"/>
    <d v="2018-09-08T09:06:27"/>
    <d v="2018-09-08T09:06:27"/>
    <n v="0"/>
    <x v="0"/>
    <x v="1"/>
  </r>
  <r>
    <x v="3"/>
    <s v="2"/>
    <n v="4271106"/>
    <x v="6320"/>
    <s v="İŞLEM"/>
    <s v="KAMPANYA SÖZLEŞMESİ KONTROL VE TALEPLERİ"/>
    <s v="KAMPANYA SÖZLEŞMESİ KONTROL VE TALEPLERİ"/>
    <s v="KAMPANYA TARİFE İTİRAZI"/>
    <x v="3"/>
    <s v="TALEP SONUÇLANDI"/>
    <d v="2018-09-11T21:19:18"/>
    <d v="2018-09-28T12:17:45"/>
    <n v="16.623923611114151"/>
    <x v="1"/>
    <x v="1"/>
  </r>
  <r>
    <x v="3"/>
    <s v="1"/>
    <n v="4272756"/>
    <x v="6321"/>
    <s v="İŞLEM"/>
    <s v="TAHSİLAT"/>
    <s v="ABONE ALACAK TALEBİ"/>
    <s v="Tahsilat İşlem Talebi"/>
    <x v="0"/>
    <s v="TALEP SONUÇLANDI"/>
    <d v="2018-09-27T09:14:54"/>
    <d v="2018-09-27T09:14:54"/>
    <n v="0"/>
    <x v="0"/>
    <x v="1"/>
  </r>
  <r>
    <x v="3"/>
    <s v="1"/>
    <n v="4276767"/>
    <x v="6322"/>
    <s v="İŞLEM"/>
    <s v="PSS ABONE TALEPLERİ"/>
    <s v="PSS ABONE TALEPLERİ"/>
    <s v="FARK GÜVENCE BEDELİ BİLGİSİ"/>
    <x v="1"/>
    <s v="TALEP SONUÇLANDI"/>
    <d v="2018-09-25T16:55:18"/>
    <d v="2018-09-25T16:55:18"/>
    <n v="0"/>
    <x v="0"/>
    <x v="1"/>
  </r>
  <r>
    <x v="3"/>
    <s v="1"/>
    <n v="4280452"/>
    <x v="6323"/>
    <s v="İŞLEM"/>
    <s v="KAMPANYA SÖZLEŞMESİ KONTROL VE TALEPLERİ"/>
    <s v="KAMPANYA SÖZLEŞMESİ KONTROL VE TALEPLERİ"/>
    <s v="KAMPANYA TARİFE İTİRAZI"/>
    <x v="3"/>
    <s v="TALEP SONUÇLANDI"/>
    <d v="2018-09-07T16:14:50"/>
    <d v="2018-09-07T16:14:50"/>
    <n v="0"/>
    <x v="0"/>
    <x v="1"/>
  </r>
  <r>
    <x v="3"/>
    <s v="2"/>
    <n v="4280452"/>
    <x v="6323"/>
    <s v="İŞLEM"/>
    <s v="FATURA KONTROLÜ"/>
    <s v="FATURA KONTROLÜ"/>
    <s v="FATURA KONTROLÜ"/>
    <x v="2"/>
    <s v="TALEP SONUÇLANDI"/>
    <d v="2018-09-07T16:10:37"/>
    <d v="2018-09-11T16:15:20"/>
    <n v="4.0032754629646661"/>
    <x v="2"/>
    <x v="1"/>
  </r>
  <r>
    <x v="3"/>
    <s v="1"/>
    <n v="4281240"/>
    <x v="6324"/>
    <s v="İŞLEM"/>
    <s v="ABONE BİLGİ GÜNCELLEME"/>
    <s v="ABONE BİLGİ GÜNCELLEME"/>
    <s v="ABONE BİLGİ GÜNCELLEME"/>
    <x v="0"/>
    <s v="TALEP SONUÇLANDI"/>
    <d v="2018-09-08T16:28:28"/>
    <d v="2018-09-08T16:28:28"/>
    <n v="0"/>
    <x v="0"/>
    <x v="1"/>
  </r>
  <r>
    <x v="3"/>
    <s v="1"/>
    <n v="4284183"/>
    <x v="6325"/>
    <s v="İŞLEM"/>
    <s v="FATURA KONTROLÜ"/>
    <s v="FATURA KONTROLÜ"/>
    <s v="FATURA KONTROLÜ"/>
    <x v="2"/>
    <s v="TALEP SONUÇLANDI"/>
    <d v="2018-09-12T16:34:41"/>
    <d v="2018-09-12T16:34:41"/>
    <n v="0"/>
    <x v="0"/>
    <x v="1"/>
  </r>
  <r>
    <x v="3"/>
    <s v="1"/>
    <n v="4284549"/>
    <x v="6326"/>
    <s v="İŞLEM"/>
    <s v="ABONELİK BAŞVURUSU"/>
    <s v="ABONELİK BAŞVURUSU"/>
    <s v="ABONELİK BAŞVURUSU"/>
    <x v="0"/>
    <s v="TALEP SONUÇLANDI"/>
    <d v="2018-09-24T13:36:04"/>
    <d v="2018-09-24T13:36:04"/>
    <n v="0"/>
    <x v="0"/>
    <x v="1"/>
  </r>
  <r>
    <x v="3"/>
    <s v="1"/>
    <n v="4285633"/>
    <x v="6327"/>
    <s v="İŞLEM"/>
    <s v="TAHSİLAT"/>
    <s v="ABONE ALACAK TALEBİ"/>
    <s v="Tahsilat İşlem Talebi"/>
    <x v="0"/>
    <s v="TALEP SONUÇLANDI"/>
    <d v="2018-09-14T12:12:35"/>
    <d v="2018-09-14T12:12:35"/>
    <n v="0"/>
    <x v="0"/>
    <x v="1"/>
  </r>
  <r>
    <x v="3"/>
    <s v="1"/>
    <n v="4285633"/>
    <x v="6327"/>
    <s v="İŞLEM"/>
    <s v="AÇMA-KESME DURUMU"/>
    <s v="AÇMA-KESME DURUMU"/>
    <s v="AÇMA-KESME İTİRAZI"/>
    <x v="0"/>
    <s v="TALEP SONUÇLANDI"/>
    <d v="2018-09-14T12:31:41"/>
    <d v="2018-09-14T12:31:41"/>
    <n v="0"/>
    <x v="0"/>
    <x v="1"/>
  </r>
  <r>
    <x v="3"/>
    <s v="1"/>
    <n v="4287406"/>
    <x v="6328"/>
    <s v="İŞLEM"/>
    <s v="ABONE BİLGİ GÜNCELLEME"/>
    <s v="ABONE BİLGİ GÜNCELLEME"/>
    <s v="ABONE BİLGİ GÜNCELLEME"/>
    <x v="0"/>
    <s v="TALEP SONUÇLANDI"/>
    <d v="2018-09-11T10:56:47"/>
    <d v="2018-09-11T10:56:47"/>
    <n v="0"/>
    <x v="0"/>
    <x v="1"/>
  </r>
  <r>
    <x v="3"/>
    <s v="1"/>
    <n v="4290004"/>
    <x v="6329"/>
    <s v="İŞLEM"/>
    <s v="AÇMA-KESME DURUMU"/>
    <s v="AÇMA-KESME DURUMU"/>
    <s v="AÇMA-KESME İTİRAZI"/>
    <x v="0"/>
    <s v="TALEP SONUÇLANDI"/>
    <d v="2018-09-12T11:05:24"/>
    <d v="2018-09-12T11:05:24"/>
    <n v="0"/>
    <x v="0"/>
    <x v="1"/>
  </r>
  <r>
    <x v="3"/>
    <s v="1"/>
    <n v="4291653"/>
    <x v="6330"/>
    <s v="İŞLEM"/>
    <s v="USULSÜZ KULLANIM"/>
    <s v="USULSÜZ KULLANIM"/>
    <s v="Uyarı Mesajı Gönderimi"/>
    <x v="0"/>
    <s v="TALEP SONUÇLANDI"/>
    <d v="2018-09-19T10:49:24"/>
    <d v="2018-09-19T10:49:24"/>
    <n v="0"/>
    <x v="0"/>
    <x v="1"/>
  </r>
  <r>
    <x v="3"/>
    <s v="1"/>
    <n v="4291729"/>
    <x v="6331"/>
    <s v="İŞLEM"/>
    <s v="FATURA KONTROLÜ"/>
    <s v="FATURA KONTROLÜ"/>
    <s v="FATURA KONTROLÜ"/>
    <x v="2"/>
    <s v="TALEP SONUÇLANDI"/>
    <d v="2018-09-07T18:16:47"/>
    <d v="2018-09-07T18:16:47"/>
    <n v="0"/>
    <x v="0"/>
    <x v="1"/>
  </r>
  <r>
    <x v="3"/>
    <s v="2"/>
    <n v="4297987"/>
    <x v="6332"/>
    <s v="İŞLEM"/>
    <s v="AÇMA-KESME DURUMU"/>
    <s v="AÇMA-KESME DURUMU"/>
    <s v="AÇMA-KESME İTİRAZI"/>
    <x v="0"/>
    <s v="TALEP SONUÇLANDI"/>
    <d v="2018-09-21T15:19:17"/>
    <d v="2018-09-21T17:51:15"/>
    <n v="0.10553240740409819"/>
    <x v="0"/>
    <x v="1"/>
  </r>
  <r>
    <x v="3"/>
    <s v="2"/>
    <n v="4302538"/>
    <x v="6333"/>
    <s v="İŞLEM"/>
    <s v="AÇMA-KESME DURUMU"/>
    <s v="AÇMA-KESME DURUMU"/>
    <s v="AÇMA-KESME İTİRAZI"/>
    <x v="0"/>
    <s v="TALEP SONUÇLANDI"/>
    <d v="2018-09-18T11:43:31"/>
    <d v="2018-09-19T08:28:48"/>
    <n v="0.86478009259008104"/>
    <x v="0"/>
    <x v="1"/>
  </r>
  <r>
    <x v="3"/>
    <s v="1"/>
    <n v="43068"/>
    <x v="6334"/>
    <s v="İŞLEM"/>
    <s v="FATURA KONTROLÜ"/>
    <s v="FATURA KONTROLÜ"/>
    <s v="FATURA KONTROLÜ"/>
    <x v="2"/>
    <s v="TALEP SONUÇLANDI"/>
    <d v="2018-09-13T10:10:52"/>
    <d v="2018-09-13T10:10:52"/>
    <n v="0"/>
    <x v="0"/>
    <x v="1"/>
  </r>
  <r>
    <x v="3"/>
    <s v="1"/>
    <n v="4309558"/>
    <x v="6335"/>
    <s v="İŞLEM"/>
    <s v="REZERV ENDEKS İNCELEME TALEBİ"/>
    <s v="REZERV ENDEKS İNCELEME TALEBİ"/>
    <s v="endeks incelemesi için tahakkuka gönder"/>
    <x v="2"/>
    <s v="TALEP SONUÇLANDI"/>
    <d v="2018-09-14T11:20:42"/>
    <d v="2018-09-14T11:20:42"/>
    <n v="0"/>
    <x v="0"/>
    <x v="1"/>
  </r>
  <r>
    <x v="3"/>
    <s v="1"/>
    <n v="4310149"/>
    <x v="6336"/>
    <s v="İŞLEM"/>
    <s v="FATURA KONTROLÜ"/>
    <s v="FATURA KONTROLÜ"/>
    <s v="FATURA KONTROLÜ"/>
    <x v="2"/>
    <s v="TALEP SONUÇLANDI"/>
    <d v="2018-09-04T15:02:37"/>
    <d v="2018-09-04T15:02:37"/>
    <n v="0"/>
    <x v="0"/>
    <x v="1"/>
  </r>
  <r>
    <x v="3"/>
    <s v="2"/>
    <n v="4315598"/>
    <x v="6337"/>
    <s v="İŞLEM"/>
    <s v="FATURA KONTROLÜ"/>
    <s v="FATURA KONTROLÜ"/>
    <s v="FATURA KONTROLÜ"/>
    <x v="2"/>
    <s v="TALEP SONUÇLANDI"/>
    <d v="2018-09-22T01:09:14"/>
    <d v="2018-09-22T01:09:15"/>
    <n v="1.1574076779652387E-5"/>
    <x v="0"/>
    <x v="1"/>
  </r>
  <r>
    <x v="3"/>
    <s v="2"/>
    <n v="431654"/>
    <x v="3310"/>
    <s v="İŞLEM"/>
    <s v="KAMPANYA SÖZLEŞMESİ KONTROL VE TALEPLERİ"/>
    <s v="KAMPANYA SÖZLEŞMESİ KONTROL VE TALEPLERİ"/>
    <s v="KAMPANYA TARİFE İTİRAZI"/>
    <x v="3"/>
    <s v="TALEP SONUÇLANDI"/>
    <d v="2018-09-12T20:07:06"/>
    <d v="2018-09-28T12:05:25"/>
    <n v="15.665497685185983"/>
    <x v="1"/>
    <x v="1"/>
  </r>
  <r>
    <x v="3"/>
    <s v="1"/>
    <n v="4319648"/>
    <x v="6338"/>
    <s v="İŞLEM"/>
    <s v="FATURA KONTROLÜ"/>
    <s v="FATURA KONTROLÜ"/>
    <s v="FATURA KONTROLÜ"/>
    <x v="2"/>
    <s v="TALEP SONUÇLANDI"/>
    <d v="2018-09-06T13:38:24"/>
    <d v="2018-09-06T13:38:24"/>
    <n v="0"/>
    <x v="0"/>
    <x v="1"/>
  </r>
  <r>
    <x v="3"/>
    <s v="1"/>
    <n v="4320927"/>
    <x v="6339"/>
    <s v="İŞLEM"/>
    <s v="AÇMA-KESME DURUMU"/>
    <s v="AÇMA-KESME DURUMU"/>
    <s v="AÇMA-KESME İTİRAZI"/>
    <x v="0"/>
    <s v="TALEP SONUÇLANDI"/>
    <d v="2018-09-21T11:00:40"/>
    <d v="2018-09-21T11:00:40"/>
    <n v="0"/>
    <x v="0"/>
    <x v="1"/>
  </r>
  <r>
    <x v="3"/>
    <s v="1"/>
    <n v="4320927"/>
    <x v="6339"/>
    <s v="İŞLEM"/>
    <s v="TAHSİLAT"/>
    <s v="ABONE ALACAK TALEBİ"/>
    <s v="Tahsilat İşlem Talebi"/>
    <x v="0"/>
    <s v="TALEP SONUÇLANDI"/>
    <d v="2018-09-21T10:31:17"/>
    <d v="2018-09-21T10:31:17"/>
    <n v="0"/>
    <x v="0"/>
    <x v="1"/>
  </r>
  <r>
    <x v="3"/>
    <s v="2"/>
    <n v="4321552"/>
    <x v="6340"/>
    <s v="İŞLEM"/>
    <s v="FATURA KONTROLÜ"/>
    <s v="FATURA KONTROLÜ"/>
    <s v="FATURA KONTROLÜ"/>
    <x v="2"/>
    <s v="TALEP SONUÇLANDI"/>
    <d v="2018-09-13T15:24:19"/>
    <d v="2018-09-18T11:35:04"/>
    <n v="4.8407986111124046"/>
    <x v="2"/>
    <x v="1"/>
  </r>
  <r>
    <x v="3"/>
    <s v="2"/>
    <n v="4324798"/>
    <x v="6341"/>
    <s v="İŞLEM"/>
    <s v="ABONE BİLGİ GÜNCELLEME"/>
    <s v="ABONE BİLGİ GÜNCELLEME"/>
    <s v="ABONE BİLGİ GÜNCELLEME"/>
    <x v="0"/>
    <s v="TALEP SONUÇLANDI"/>
    <d v="2018-09-07T13:29:30"/>
    <d v="2018-09-07T13:29:30"/>
    <n v="0"/>
    <x v="0"/>
    <x v="1"/>
  </r>
  <r>
    <x v="3"/>
    <s v="1"/>
    <n v="4325849"/>
    <x v="6342"/>
    <s v="İŞLEM"/>
    <s v="FATURA KONTROLÜ"/>
    <s v="FATURA KONTROLÜ"/>
    <s v="FATURA KONTROLÜ"/>
    <x v="2"/>
    <s v="TALEP SONUÇLANDI"/>
    <d v="2018-09-21T20:55:14"/>
    <d v="2018-09-21T20:55:14"/>
    <n v="0"/>
    <x v="0"/>
    <x v="1"/>
  </r>
  <r>
    <x v="3"/>
    <s v="1"/>
    <n v="4331686"/>
    <x v="6343"/>
    <s v="İŞLEM"/>
    <s v="FATURA KONTROLÜ"/>
    <s v="FATURA KONTROLÜ"/>
    <s v="FATURA KONTROLÜ"/>
    <x v="2"/>
    <s v="TALEP SONUÇLANDI"/>
    <d v="2018-09-18T14:42:20"/>
    <d v="2018-09-18T14:42:20"/>
    <n v="0"/>
    <x v="0"/>
    <x v="1"/>
  </r>
  <r>
    <x v="3"/>
    <s v="2"/>
    <n v="4331686"/>
    <x v="6343"/>
    <s v="İŞLEM"/>
    <s v="ABONE BİLGİ GÜNCELLEME"/>
    <s v="ABONE BİLGİ GÜNCELLEME"/>
    <s v="ABONE BİLGİ GÜNCELLEME"/>
    <x v="0"/>
    <s v="TALEP SONUÇLANDI"/>
    <d v="2018-09-18T14:42:02"/>
    <d v="2018-09-18T14:42:04"/>
    <n v="2.314814628334716E-5"/>
    <x v="0"/>
    <x v="1"/>
  </r>
  <r>
    <x v="3"/>
    <s v="1"/>
    <n v="4333877"/>
    <x v="6344"/>
    <s v="İŞLEM"/>
    <s v="ABONE BİLGİ GÜNCELLEME"/>
    <s v="ABONE BİLGİ GÜNCELLEME"/>
    <s v="ABONE BİLGİ GÜNCELLEME"/>
    <x v="0"/>
    <s v="TALEP SONUÇLANDI"/>
    <d v="2018-09-26T11:58:35"/>
    <d v="2018-09-26T11:58:35"/>
    <n v="0"/>
    <x v="0"/>
    <x v="1"/>
  </r>
  <r>
    <x v="3"/>
    <s v="1"/>
    <n v="4337269"/>
    <x v="6345"/>
    <s v="İŞLEM"/>
    <s v="AÇMA-KESME DURUMU"/>
    <s v="AÇMA-KESME DURUMU"/>
    <s v="AÇMA-KESME İTİRAZI"/>
    <x v="0"/>
    <s v="TALEP SONUÇLANDI"/>
    <d v="2018-09-11T13:10:40"/>
    <d v="2018-09-11T13:10:40"/>
    <n v="0"/>
    <x v="0"/>
    <x v="1"/>
  </r>
  <r>
    <x v="3"/>
    <s v="1"/>
    <n v="4338367"/>
    <x v="6346"/>
    <s v="İŞLEM"/>
    <s v="FATURA KONTROLÜ"/>
    <s v="FATURA KONTROLÜ"/>
    <s v="FATURA KONTROLÜ"/>
    <x v="2"/>
    <s v="TALEP SONUÇLANDI"/>
    <d v="2018-09-06T12:05:20"/>
    <d v="2018-09-06T12:05:20"/>
    <n v="0"/>
    <x v="0"/>
    <x v="1"/>
  </r>
  <r>
    <x v="3"/>
    <s v="1"/>
    <n v="4339734"/>
    <x v="6347"/>
    <s v="İŞLEM"/>
    <s v="AÇMA-KESME DURUMU"/>
    <s v="AÇMA-KESME DURUMU"/>
    <s v="AÇMA-KESME İTİRAZI"/>
    <x v="0"/>
    <s v="TALEP SONUÇLANDI"/>
    <d v="2018-09-06T17:26:10"/>
    <d v="2018-09-06T17:26:10"/>
    <n v="0"/>
    <x v="0"/>
    <x v="1"/>
  </r>
  <r>
    <x v="3"/>
    <s v="1"/>
    <n v="4340844"/>
    <x v="6348"/>
    <s v="İŞLEM"/>
    <s v="FATURA KONTROLÜ"/>
    <s v="FATURA KONTROLÜ"/>
    <s v="FATURA KONTROLÜ"/>
    <x v="2"/>
    <s v="TALEP SONUÇLANDI"/>
    <d v="2018-09-05T09:47:39"/>
    <d v="2018-09-05T09:47:39"/>
    <n v="0"/>
    <x v="0"/>
    <x v="1"/>
  </r>
  <r>
    <x v="3"/>
    <s v="1"/>
    <n v="4342062"/>
    <x v="6349"/>
    <s v="İŞLEM"/>
    <s v="TAHSİLAT"/>
    <s v="ABONE ALACAK TALEBİ"/>
    <s v="Tahsilat İşlem Talebi"/>
    <x v="0"/>
    <s v="TALEP SONUÇLANDI"/>
    <d v="2018-09-22T11:37:07"/>
    <d v="2018-09-22T11:37:07"/>
    <n v="0"/>
    <x v="0"/>
    <x v="1"/>
  </r>
  <r>
    <x v="3"/>
    <s v="2"/>
    <n v="4342062"/>
    <x v="6349"/>
    <s v="İŞLEM"/>
    <s v="AÇMA-KESME DURUMU"/>
    <s v="AÇMA-KESME DURUMU"/>
    <s v="AÇMA-KESME İTİRAZI"/>
    <x v="0"/>
    <s v="TALEP SONUÇLANDI"/>
    <d v="2018-09-22T16:11:43"/>
    <d v="2018-09-24T13:57:57"/>
    <n v="1.9071064814779675"/>
    <x v="0"/>
    <x v="1"/>
  </r>
  <r>
    <x v="3"/>
    <s v="2"/>
    <n v="4347879"/>
    <x v="4782"/>
    <s v="İŞLEM"/>
    <s v="FATURA KONTROLÜ"/>
    <s v="FATURA KONTROLÜ"/>
    <s v="FATURA KONTROLÜ"/>
    <x v="2"/>
    <s v="TALEP SONUÇLANDI"/>
    <d v="2018-09-10T10:23:28"/>
    <d v="2018-09-10T17:36:57"/>
    <n v="0.30103009258891689"/>
    <x v="0"/>
    <x v="1"/>
  </r>
  <r>
    <x v="3"/>
    <s v="1"/>
    <n v="4348023"/>
    <x v="6350"/>
    <s v="İŞLEM"/>
    <s v="TESİS/SAYAÇ/ADRES KONTROL"/>
    <s v="TESİS/SAYAÇ/ADRES KONTROL"/>
    <s v="SAYAÇ KONTROLÜ"/>
    <x v="2"/>
    <s v="TALEP SONUÇLANDI"/>
    <d v="2018-09-17T11:58:41"/>
    <d v="2018-09-17T11:58:41"/>
    <n v="0"/>
    <x v="0"/>
    <x v="1"/>
  </r>
  <r>
    <x v="3"/>
    <s v="2"/>
    <n v="4349375"/>
    <x v="4785"/>
    <s v="İŞLEM"/>
    <s v="FATURA KONTROLÜ"/>
    <s v="FATURA KONTROLÜ"/>
    <s v="FATURA KONTROLÜ"/>
    <x v="2"/>
    <s v="TALEP SONUÇLANDI"/>
    <d v="2018-09-11T21:57:58"/>
    <d v="2018-09-12T14:57:13"/>
    <n v="0.70781249999708962"/>
    <x v="0"/>
    <x v="1"/>
  </r>
  <r>
    <x v="3"/>
    <s v="1"/>
    <n v="4349439"/>
    <x v="6351"/>
    <s v="İŞLEM"/>
    <s v="FATURA KONTROLÜ"/>
    <s v="FATURA KONTROLÜ"/>
    <s v="FATURA KONTROLÜ"/>
    <x v="2"/>
    <s v="TALEP SONUÇLANDI"/>
    <d v="2018-09-04T18:11:14"/>
    <d v="2018-09-04T18:11:14"/>
    <n v="0"/>
    <x v="0"/>
    <x v="1"/>
  </r>
  <r>
    <x v="3"/>
    <s v="1"/>
    <n v="435130"/>
    <x v="4786"/>
    <s v="İŞLEM"/>
    <s v="TESİS/SAYAÇ/ADRES KONTROL"/>
    <s v="TESİS/SAYAÇ/ADRES KONTROL"/>
    <s v="SAYAÇ KONTROLÜ"/>
    <x v="2"/>
    <s v="TALEP SONUÇLANDI"/>
    <d v="2018-09-05T16:19:48"/>
    <d v="2018-09-05T16:19:48"/>
    <n v="0"/>
    <x v="0"/>
    <x v="1"/>
  </r>
  <r>
    <x v="3"/>
    <s v="2"/>
    <n v="4352861"/>
    <x v="4787"/>
    <s v="İŞLEM"/>
    <s v="ABONE BİLGİ GÜNCELLEME"/>
    <s v="ABONE BİLGİ GÜNCELLEME"/>
    <s v="ABONE BİLGİ GÜNCELLEME"/>
    <x v="0"/>
    <s v="TALEP SONUÇLANDI"/>
    <d v="2018-09-04T23:39:22"/>
    <d v="2018-09-04T23:39:22"/>
    <n v="0"/>
    <x v="0"/>
    <x v="1"/>
  </r>
  <r>
    <x v="3"/>
    <s v="1"/>
    <n v="4358188"/>
    <x v="6352"/>
    <s v="İŞLEM"/>
    <s v="TAHSİLAT"/>
    <s v="ABONE ALACAK TALEBİ"/>
    <s v="Tahsilat İşlem Talebi"/>
    <x v="0"/>
    <s v="TALEP SONUÇLANDI"/>
    <d v="2018-09-11T17:05:44"/>
    <d v="2018-09-11T17:05:44"/>
    <n v="0"/>
    <x v="0"/>
    <x v="1"/>
  </r>
  <r>
    <x v="3"/>
    <s v="1"/>
    <n v="4358188"/>
    <x v="6352"/>
    <s v="İŞLEM"/>
    <s v="FATURA KONTROLÜ"/>
    <s v="FATURA KONTROLÜ"/>
    <s v="FATURA KONTROLÜ"/>
    <x v="2"/>
    <s v="TALEP SONUÇLANDI"/>
    <d v="2018-09-11T17:04:27"/>
    <d v="2018-09-11T17:04:27"/>
    <n v="0"/>
    <x v="0"/>
    <x v="1"/>
  </r>
  <r>
    <x v="3"/>
    <s v="1"/>
    <n v="4364414"/>
    <x v="6353"/>
    <s v="İŞLEM"/>
    <s v="ABONE BİLGİ GÜNCELLEME"/>
    <s v="ABONE BİLGİ GÜNCELLEME"/>
    <s v="ABONE BİLGİ GÜNCELLEME"/>
    <x v="0"/>
    <s v="TALEP SONUÇLANDI"/>
    <d v="2018-09-18T15:20:35"/>
    <d v="2018-09-18T15:20:35"/>
    <n v="0"/>
    <x v="0"/>
    <x v="1"/>
  </r>
  <r>
    <x v="3"/>
    <s v="1"/>
    <n v="4364414"/>
    <x v="6353"/>
    <s v="İŞLEM"/>
    <s v="FATURA KONTROLÜ"/>
    <s v="FATURA KONTROLÜ"/>
    <s v="FATURA KONTROLÜ"/>
    <x v="2"/>
    <s v="TALEP SONUÇLANDI"/>
    <d v="2018-09-18T15:20:14"/>
    <d v="2018-09-18T15:20:14"/>
    <n v="0"/>
    <x v="0"/>
    <x v="1"/>
  </r>
  <r>
    <x v="3"/>
    <s v="2"/>
    <n v="4369090"/>
    <x v="4794"/>
    <s v="İŞLEM"/>
    <s v="FATURA KONTROLÜ"/>
    <s v="FATURA KONTROLÜ"/>
    <s v="FATURA KONTROLÜ"/>
    <x v="2"/>
    <s v="TALEP SONUÇLANDI"/>
    <d v="2018-09-12T20:14:56"/>
    <d v="2018-09-13T10:18:30"/>
    <n v="0.58581018519180361"/>
    <x v="0"/>
    <x v="1"/>
  </r>
  <r>
    <x v="3"/>
    <s v="2"/>
    <n v="4369091"/>
    <x v="3327"/>
    <s v="İŞLEM"/>
    <s v="FATURA KONTROLÜ"/>
    <s v="FATURA KONTROLÜ"/>
    <s v="FATURA KONTROLÜ"/>
    <x v="2"/>
    <s v="TALEP SONUÇLANDI"/>
    <d v="2018-09-18T13:29:44"/>
    <d v="2018-09-21T10:57:07"/>
    <n v="2.8940162037033588"/>
    <x v="0"/>
    <x v="1"/>
  </r>
  <r>
    <x v="3"/>
    <s v="1"/>
    <n v="4369160"/>
    <x v="6354"/>
    <s v="İŞLEM"/>
    <s v="TAHSİLAT"/>
    <s v="ABONE ALACAK TALEBİ"/>
    <s v="Tahsilat İşlem Talebi"/>
    <x v="0"/>
    <s v="TALEP SONUÇLANDI"/>
    <d v="2018-09-28T09:20:28"/>
    <d v="2018-09-28T09:20:28"/>
    <n v="0"/>
    <x v="0"/>
    <x v="1"/>
  </r>
  <r>
    <x v="3"/>
    <s v="2"/>
    <n v="4369160"/>
    <x v="6354"/>
    <s v="İŞLEM"/>
    <s v="FATURA KONTROLÜ"/>
    <s v="FATURA KONTROLÜ"/>
    <s v="FATURA KONTROLÜ"/>
    <x v="2"/>
    <s v="TALEP SONUÇLANDI"/>
    <d v="2018-09-17T10:31:08"/>
    <d v="2018-09-28T08:43:55"/>
    <n v="10.925543981480587"/>
    <x v="2"/>
    <x v="1"/>
  </r>
  <r>
    <x v="3"/>
    <s v="1"/>
    <n v="4369388"/>
    <x v="6355"/>
    <s v="İŞLEM"/>
    <s v="TAHSİLAT"/>
    <s v="ABONE ALACAK TALEBİ"/>
    <s v="Tahsilat İşlem Talebi"/>
    <x v="0"/>
    <s v="TALEP SONUÇLANDI"/>
    <d v="2018-09-18T12:35:42"/>
    <d v="2018-09-18T12:35:42"/>
    <n v="0"/>
    <x v="0"/>
    <x v="1"/>
  </r>
  <r>
    <x v="3"/>
    <s v="1"/>
    <n v="4369388"/>
    <x v="6355"/>
    <s v="İŞLEM"/>
    <s v="AÇMA-KESME DURUMU"/>
    <s v="AÇMA-KESME DURUMU"/>
    <s v="AÇMA-KESME İTİRAZI"/>
    <x v="0"/>
    <s v="TALEP SONUÇLANDI"/>
    <d v="2018-09-18T13:14:10"/>
    <d v="2018-09-18T13:14:10"/>
    <n v="0"/>
    <x v="0"/>
    <x v="1"/>
  </r>
  <r>
    <x v="3"/>
    <s v="1"/>
    <n v="4370749"/>
    <x v="6356"/>
    <s v="İŞLEM"/>
    <s v="AÇMA-KESME DURUMU"/>
    <s v="AÇMA-KESME DURUMU"/>
    <s v="AÇMA-KESME İTİRAZI"/>
    <x v="0"/>
    <s v="TALEP SONUÇLANDI"/>
    <d v="2018-09-03T14:59:01"/>
    <d v="2018-09-03T14:59:01"/>
    <n v="0"/>
    <x v="0"/>
    <x v="1"/>
  </r>
  <r>
    <x v="3"/>
    <s v="1"/>
    <n v="4371821"/>
    <x v="6357"/>
    <s v="İŞLEM"/>
    <s v="FATURA KONTROLÜ"/>
    <s v="FATURA KONTROLÜ"/>
    <s v="FATURA KONTROLÜ"/>
    <x v="2"/>
    <s v="TALEP SONUÇLANDI"/>
    <d v="2018-09-17T12:40:17"/>
    <d v="2018-09-17T12:40:17"/>
    <n v="0"/>
    <x v="0"/>
    <x v="1"/>
  </r>
  <r>
    <x v="3"/>
    <s v="1"/>
    <n v="4372794"/>
    <x v="6358"/>
    <s v="İŞLEM"/>
    <s v="TESİS/SAYAÇ/ADRES KONTROL"/>
    <s v="TESİS/SAYAÇ/ADRES KONTROL"/>
    <s v="SAYAÇ KONTROLÜ"/>
    <x v="2"/>
    <s v="ÇALIŞILIYOR"/>
    <d v="2018-09-03T08:35:59"/>
    <d v="2018-09-03T08:35:59"/>
    <n v="0"/>
    <x v="0"/>
    <x v="1"/>
  </r>
  <r>
    <x v="3"/>
    <s v="1"/>
    <n v="4375702"/>
    <x v="6359"/>
    <s v="İŞLEM"/>
    <s v="FATURA KONTROLÜ"/>
    <s v="FATURA KONTROLÜ"/>
    <s v="FATURA KONTROLÜ"/>
    <x v="2"/>
    <s v="TALEP SONUÇLANDI"/>
    <d v="2018-09-04T17:43:23"/>
    <d v="2018-09-04T17:43:23"/>
    <n v="0"/>
    <x v="0"/>
    <x v="1"/>
  </r>
  <r>
    <x v="3"/>
    <s v="1"/>
    <n v="4375702"/>
    <x v="6359"/>
    <s v="İŞLEM"/>
    <s v="ABONE BİLGİ GÜNCELLEME"/>
    <s v="ABONE BİLGİ GÜNCELLEME"/>
    <s v="ABONE BİLGİ GÜNCELLEME"/>
    <x v="0"/>
    <s v="TALEP SONUÇLANDI"/>
    <d v="2018-09-04T17:42:30"/>
    <d v="2018-09-04T17:42:30"/>
    <n v="0"/>
    <x v="0"/>
    <x v="1"/>
  </r>
  <r>
    <x v="3"/>
    <s v="1"/>
    <n v="4377146"/>
    <x v="6360"/>
    <s v="İŞLEM"/>
    <s v="AÇMA-KESME DURUMU"/>
    <s v="AÇMA-KESME DURUMU"/>
    <s v="AÇMA-KESME İTİRAZI"/>
    <x v="0"/>
    <s v="TALEP SONUÇLANDI"/>
    <d v="2018-09-17T15:35:26"/>
    <d v="2018-09-17T15:35:26"/>
    <n v="0"/>
    <x v="0"/>
    <x v="1"/>
  </r>
  <r>
    <x v="3"/>
    <s v="1"/>
    <n v="437805"/>
    <x v="6361"/>
    <s v="İŞLEM"/>
    <s v="FATURA KONTROLÜ"/>
    <s v="FATURA KONTROLÜ"/>
    <s v="FATURA KONTROLÜ"/>
    <x v="2"/>
    <s v="TALEP SONUÇLANDI"/>
    <d v="2018-09-20T14:39:00"/>
    <d v="2018-09-20T14:39:00"/>
    <n v="0"/>
    <x v="0"/>
    <x v="1"/>
  </r>
  <r>
    <x v="3"/>
    <s v="1"/>
    <n v="4378087"/>
    <x v="6362"/>
    <s v="İŞLEM"/>
    <s v="FATURA KONTROLÜ"/>
    <s v="FATURA KONTROLÜ"/>
    <s v="FATURA KONTROLÜ"/>
    <x v="2"/>
    <s v="TALEP SONUÇLANDI"/>
    <d v="2018-09-04T12:04:58"/>
    <d v="2018-09-04T12:04:58"/>
    <n v="0"/>
    <x v="0"/>
    <x v="1"/>
  </r>
  <r>
    <x v="3"/>
    <s v="1"/>
    <n v="4382726"/>
    <x v="6363"/>
    <s v="İŞLEM"/>
    <s v="ABONE BİLGİ GÜNCELLEME"/>
    <s v="ABONE BİLGİ GÜNCELLEME"/>
    <s v="ABONE BİLGİ GÜNCELLEME"/>
    <x v="0"/>
    <s v="TALEP SONUÇLANDI"/>
    <d v="2018-09-25T11:04:23"/>
    <d v="2018-09-25T11:04:23"/>
    <n v="0"/>
    <x v="0"/>
    <x v="1"/>
  </r>
  <r>
    <x v="3"/>
    <s v="1"/>
    <n v="4382726"/>
    <x v="6363"/>
    <s v="İŞLEM"/>
    <s v="TAHLİYE VE GÜVENCE BEDELİ TALEPLERİ"/>
    <s v="TAHLİYE VE GÜVENCE BEDELİ TALEPLERİ"/>
    <s v="GECİKMİŞ TAHLİYE ŞİKAYETİ"/>
    <x v="0"/>
    <s v="TALEP SONUÇLANDI"/>
    <d v="2018-09-25T11:05:46"/>
    <d v="2018-09-25T11:05:46"/>
    <n v="0"/>
    <x v="0"/>
    <x v="1"/>
  </r>
  <r>
    <x v="3"/>
    <s v="2"/>
    <n v="4382781"/>
    <x v="6364"/>
    <s v="İŞLEM"/>
    <s v="FATURA KONTROLÜ"/>
    <s v="FATURA KONTROLÜ"/>
    <s v="FATURA KONTROLÜ"/>
    <x v="2"/>
    <s v="TALEP SONUÇLANDI"/>
    <d v="2018-09-10T13:38:33"/>
    <d v="2018-09-11T17:44:51"/>
    <n v="1.1710416666683159"/>
    <x v="0"/>
    <x v="1"/>
  </r>
  <r>
    <x v="3"/>
    <s v="1"/>
    <n v="4394488"/>
    <x v="6365"/>
    <s v="İŞLEM"/>
    <s v="AÇMA-KESME DURUMU"/>
    <s v="AÇMA-KESME DURUMU"/>
    <s v="AÇMA-KESME İTİRAZI"/>
    <x v="0"/>
    <s v="TALEP SONUÇLANDI"/>
    <d v="2018-09-20T11:31:31"/>
    <d v="2018-09-20T11:31:31"/>
    <n v="0"/>
    <x v="0"/>
    <x v="1"/>
  </r>
  <r>
    <x v="3"/>
    <s v="1"/>
    <n v="4397963"/>
    <x v="6366"/>
    <s v="İŞLEM"/>
    <s v="FATURA KONTROLÜ"/>
    <s v="FATURA KONTROLÜ"/>
    <s v="FATURA KONTROLÜ"/>
    <x v="2"/>
    <s v="TALEP SONUÇLANDI"/>
    <d v="2018-09-03T14:19:24"/>
    <d v="2018-09-03T14:19:24"/>
    <n v="0"/>
    <x v="0"/>
    <x v="1"/>
  </r>
  <r>
    <x v="3"/>
    <s v="1"/>
    <n v="4399304"/>
    <x v="6367"/>
    <s v="İŞLEM"/>
    <s v="REZERV ENDEKS İNCELEME TALEBİ"/>
    <s v="REZERV ENDEKS İNCELEME TALEBİ"/>
    <s v="endeks incelemesi için tahakkuka gönder"/>
    <x v="2"/>
    <s v="TALEP SONUÇLANDI"/>
    <d v="2018-09-13T09:00:34"/>
    <d v="2018-09-13T09:00:34"/>
    <n v="0"/>
    <x v="0"/>
    <x v="1"/>
  </r>
  <r>
    <x v="3"/>
    <s v="2"/>
    <n v="4402958"/>
    <x v="6368"/>
    <s v="İŞLEM"/>
    <s v="FATURA KONTROLÜ"/>
    <s v="FATURA KONTROLÜ"/>
    <s v="FATURA KONTROLÜ"/>
    <x v="2"/>
    <s v="TALEP SONUÇLANDI"/>
    <d v="2018-09-07T10:03:04"/>
    <d v="2018-09-07T18:24:03"/>
    <n v="0.34790509258891689"/>
    <x v="0"/>
    <x v="1"/>
  </r>
  <r>
    <x v="3"/>
    <s v="1"/>
    <n v="4404942"/>
    <x v="6369"/>
    <s v="İŞLEM"/>
    <s v="REZERV ENDEKS İNCELEME TALEBİ"/>
    <s v="REZERV ENDEKS İNCELEME TALEBİ"/>
    <s v="endeks incelemesi için tahakkuka gönder"/>
    <x v="2"/>
    <s v="TALEP SONUÇLANDI"/>
    <d v="2018-09-06T11:37:42"/>
    <d v="2018-09-06T11:37:42"/>
    <n v="0"/>
    <x v="0"/>
    <x v="1"/>
  </r>
  <r>
    <x v="3"/>
    <s v="2"/>
    <n v="4417022"/>
    <x v="6370"/>
    <s v="İŞLEM"/>
    <s v="FATURA KONTROLÜ"/>
    <s v="FATURA KONTROLÜ"/>
    <s v="FATURA KONTROLÜ"/>
    <x v="2"/>
    <s v="TALEP SONUÇLANDI"/>
    <d v="2018-09-13T08:46:06"/>
    <d v="2018-09-13T09:01:38"/>
    <n v="1.078703704115469E-2"/>
    <x v="0"/>
    <x v="1"/>
  </r>
  <r>
    <x v="3"/>
    <s v="1"/>
    <n v="4417311"/>
    <x v="6371"/>
    <s v="İŞLEM"/>
    <s v="ABONELİK BAŞVURUSU"/>
    <s v="ABONELİK BAŞVURUSU"/>
    <s v="ABONELİK BAŞVURUSU"/>
    <x v="0"/>
    <s v="TALEP SONUÇLANDI"/>
    <d v="2018-09-26T11:06:52"/>
    <d v="2018-09-26T11:06:52"/>
    <n v="0"/>
    <x v="0"/>
    <x v="1"/>
  </r>
  <r>
    <x v="3"/>
    <s v="2"/>
    <n v="4422865"/>
    <x v="6372"/>
    <s v="İŞLEM"/>
    <s v="FATURA KONTROLÜ"/>
    <s v="FATURA KONTROLÜ"/>
    <s v="FATURA KONTROLÜ"/>
    <x v="2"/>
    <s v="TALEP SONUÇLANDI"/>
    <d v="2018-09-03T11:40:02"/>
    <d v="2018-09-28T15:36:17"/>
    <n v="25.1640625"/>
    <x v="1"/>
    <x v="1"/>
  </r>
  <r>
    <x v="3"/>
    <s v="2"/>
    <n v="4427245"/>
    <x v="6373"/>
    <s v="İŞLEM"/>
    <s v="AÇMA-KESME DURUMU"/>
    <s v="AÇMA-KESME DURUMU"/>
    <s v="AÇMA-KESME İTİRAZI"/>
    <x v="0"/>
    <s v="TALEP SONUÇLANDI"/>
    <d v="2018-09-18T16:28:12"/>
    <d v="2018-09-19T11:57:01"/>
    <n v="0.81167824074509554"/>
    <x v="0"/>
    <x v="1"/>
  </r>
  <r>
    <x v="3"/>
    <s v="1"/>
    <n v="4428597"/>
    <x v="6374"/>
    <s v="İŞLEM"/>
    <s v="AÇMA-KESME DURUMU"/>
    <s v="AÇMA-KESME DURUMU"/>
    <s v="AÇMA-KESME İTİRAZI"/>
    <x v="0"/>
    <s v="TALEP SONUÇLANDI"/>
    <d v="2018-09-11T14:04:15"/>
    <d v="2018-09-11T14:04:15"/>
    <n v="0"/>
    <x v="0"/>
    <x v="1"/>
  </r>
  <r>
    <x v="3"/>
    <s v="1"/>
    <n v="4428597"/>
    <x v="6374"/>
    <s v="İŞLEM"/>
    <s v="TAHSİLAT"/>
    <s v="ABONE ALACAK TALEBİ"/>
    <s v="Tahsilat İşlem Talebi"/>
    <x v="0"/>
    <s v="TALEP SONUÇLANDI"/>
    <d v="2018-09-11T14:05:04"/>
    <d v="2018-09-11T14:05:04"/>
    <n v="0"/>
    <x v="0"/>
    <x v="1"/>
  </r>
  <r>
    <x v="3"/>
    <s v="1"/>
    <n v="4429026"/>
    <x v="6375"/>
    <s v="İŞLEM"/>
    <s v="DAĞITIM ŞİRKETİ TAHLİYE TALEBİ"/>
    <s v="DAĞITIM ŞİRKETİ TAHLİYE TALEBİ"/>
    <s v="daimiye geçiş nedeniyle tahliye talebi"/>
    <x v="0"/>
    <s v="TALEP SONUÇLANDI"/>
    <d v="2018-09-03T11:40:28"/>
    <d v="2018-09-03T11:40:28"/>
    <n v="0"/>
    <x v="0"/>
    <x v="1"/>
  </r>
  <r>
    <x v="3"/>
    <s v="1"/>
    <n v="4429561"/>
    <x v="1628"/>
    <s v="İŞLEM"/>
    <s v="AÇMA-KESME DURUMU"/>
    <s v="AÇMA-KESME DURUMU"/>
    <s v="AÇMA-KESME İTİRAZI"/>
    <x v="0"/>
    <s v="TALEP SONUÇLANDI"/>
    <d v="2018-09-21T22:54:30"/>
    <d v="2018-09-21T22:54:30"/>
    <n v="0"/>
    <x v="0"/>
    <x v="1"/>
  </r>
  <r>
    <x v="3"/>
    <s v="2"/>
    <n v="4429895"/>
    <x v="4815"/>
    <s v="İŞLEM"/>
    <s v="AÇMA-KESME DURUMU"/>
    <s v="AÇMA-KESME DURUMU"/>
    <s v="AÇMA-KESME İTİRAZI"/>
    <x v="0"/>
    <s v="TALEP SONUÇLANDI"/>
    <d v="2018-09-14T16:42:32"/>
    <d v="2018-09-14T17:23:21"/>
    <n v="2.8344907412247267E-2"/>
    <x v="0"/>
    <x v="1"/>
  </r>
  <r>
    <x v="3"/>
    <s v="2"/>
    <n v="4430183"/>
    <x v="6376"/>
    <s v="İŞLEM"/>
    <s v="FATURA KONTROLÜ"/>
    <s v="FATURA KONTROLÜ"/>
    <s v="FATURA KONTROLÜ"/>
    <x v="2"/>
    <s v="TALEP SONUÇLANDI"/>
    <d v="2018-09-12T22:49:10"/>
    <d v="2018-09-15T19:25:26"/>
    <n v="2.8585185185220325"/>
    <x v="0"/>
    <x v="1"/>
  </r>
  <r>
    <x v="3"/>
    <s v="1"/>
    <n v="4430799"/>
    <x v="6377"/>
    <s v="İŞLEM"/>
    <s v="TAHSİLAT"/>
    <s v="ABONE ALACAK TALEBİ"/>
    <s v="Tahsilat İşlem Talebi"/>
    <x v="0"/>
    <s v="TALEP SONUÇLANDI"/>
    <d v="2018-09-06T20:50:11"/>
    <d v="2018-09-06T20:50:11"/>
    <n v="0"/>
    <x v="0"/>
    <x v="1"/>
  </r>
  <r>
    <x v="3"/>
    <s v="1"/>
    <n v="4434063"/>
    <x v="6378"/>
    <s v="İŞLEM"/>
    <s v="AÇMA-KESME DURUMU"/>
    <s v="AÇMA-KESME DURUMU"/>
    <s v="AÇMA-KESME İTİRAZI"/>
    <x v="0"/>
    <s v="TALEP SONUÇLANDI"/>
    <d v="2018-09-18T11:42:15"/>
    <d v="2018-09-18T11:42:15"/>
    <n v="0"/>
    <x v="0"/>
    <x v="1"/>
  </r>
  <r>
    <x v="3"/>
    <s v="1"/>
    <n v="4434203"/>
    <x v="6379"/>
    <s v="İŞLEM"/>
    <s v="YASAL TAKİP  BAŞVURULARI"/>
    <s v="YASAL TAKİP  BAŞVURULARI"/>
    <s v="HATALI ŞAHSA TAKİP AÇILMASI"/>
    <x v="0"/>
    <s v="TALEP SONUÇLANDI"/>
    <d v="2018-09-19T08:59:22"/>
    <d v="2018-09-19T08:59:22"/>
    <n v="0"/>
    <x v="0"/>
    <x v="1"/>
  </r>
  <r>
    <x v="3"/>
    <s v="1"/>
    <n v="4434203"/>
    <x v="6379"/>
    <s v="İŞLEM"/>
    <s v="ABONE BİLGİ GÜNCELLEME"/>
    <s v="ABONE BİLGİ GÜNCELLEME"/>
    <s v="ABONE BİLGİ GÜNCELLEME"/>
    <x v="0"/>
    <s v="TALEP SONUÇLANDI"/>
    <d v="2018-09-18T17:04:50"/>
    <d v="2018-09-18T17:04:50"/>
    <n v="0"/>
    <x v="0"/>
    <x v="1"/>
  </r>
  <r>
    <x v="3"/>
    <s v="1"/>
    <n v="4435994"/>
    <x v="6380"/>
    <s v="İŞLEM"/>
    <s v="FATURA KONTROLÜ"/>
    <s v="FATURA KONTROLÜ"/>
    <s v="FATURA KONTROLÜ"/>
    <x v="2"/>
    <s v="TALEP SONUÇLANDI"/>
    <d v="2018-09-01T12:19:14"/>
    <d v="2018-09-01T12:19:14"/>
    <n v="0"/>
    <x v="0"/>
    <x v="1"/>
  </r>
  <r>
    <x v="3"/>
    <s v="1"/>
    <n v="4437187"/>
    <x v="6381"/>
    <s v="İŞLEM"/>
    <s v="KAMPANYA SÖZLEŞMESİ KONTROL VE TALEPLERİ"/>
    <s v="KAMPANYA SÖZLEŞMESİ KONTROL VE TALEPLERİ"/>
    <s v="KAMPANYA TARİFE İTİRAZI"/>
    <x v="3"/>
    <s v="TALEP SONUÇLANDI"/>
    <d v="2018-09-01T11:19:25"/>
    <d v="2018-09-01T11:19:25"/>
    <n v="0"/>
    <x v="0"/>
    <x v="1"/>
  </r>
  <r>
    <x v="3"/>
    <s v="2"/>
    <n v="4437187"/>
    <x v="6381"/>
    <s v="İŞLEM"/>
    <s v="ABONE BİLGİ GÜNCELLEME"/>
    <s v="ABONE BİLGİ GÜNCELLEME"/>
    <s v="ABONE BİLGİ GÜNCELLEME"/>
    <x v="0"/>
    <s v="TALEP SONUÇLANDI"/>
    <d v="2018-09-01T11:19:51"/>
    <d v="2018-09-01T11:20:27"/>
    <n v="4.1666666220407933E-4"/>
    <x v="0"/>
    <x v="1"/>
  </r>
  <r>
    <x v="3"/>
    <s v="1"/>
    <n v="4437785"/>
    <x v="6382"/>
    <s v="İŞLEM"/>
    <s v="TAHSİLAT"/>
    <s v="ABONE ALACAK TALEBİ"/>
    <s v="Tahsilat İşlem Talebi"/>
    <x v="0"/>
    <s v="TALEP SONUÇLANDI"/>
    <d v="2018-09-19T11:16:44"/>
    <d v="2018-09-19T11:16:44"/>
    <n v="0"/>
    <x v="0"/>
    <x v="1"/>
  </r>
  <r>
    <x v="3"/>
    <s v="1"/>
    <n v="4437785"/>
    <x v="6382"/>
    <s v="İŞLEM"/>
    <s v="ABONE BİLGİ GÜNCELLEME"/>
    <s v="ABONE BİLGİ GÜNCELLEME"/>
    <s v="ABONE BİLGİ GÜNCELLEME"/>
    <x v="0"/>
    <s v="TALEP SONUÇLANDI"/>
    <d v="2018-09-19T11:12:50"/>
    <d v="2018-09-19T11:12:50"/>
    <n v="0"/>
    <x v="0"/>
    <x v="1"/>
  </r>
  <r>
    <x v="3"/>
    <s v="2"/>
    <n v="4444364"/>
    <x v="6383"/>
    <s v="İŞLEM"/>
    <s v="TAHSİLAT"/>
    <s v="ABONE ALACAK TALEBİ"/>
    <s v="Tahsilat İşlem Talebi"/>
    <x v="0"/>
    <s v="TALEP SONUÇLANDI"/>
    <d v="2018-09-14T16:05:19"/>
    <d v="2018-09-15T07:25:00"/>
    <n v="0.63866898148262408"/>
    <x v="0"/>
    <x v="1"/>
  </r>
  <r>
    <x v="3"/>
    <s v="1"/>
    <n v="4447038"/>
    <x v="6384"/>
    <s v="İŞLEM"/>
    <s v="ABONE BİLGİ GÜNCELLEME"/>
    <s v="ABONE BİLGİ GÜNCELLEME"/>
    <s v="ABONE BİLGİ GÜNCELLEME"/>
    <x v="0"/>
    <s v="TALEP SONUÇLANDI"/>
    <d v="2018-09-17T15:44:11"/>
    <d v="2018-09-17T15:44:11"/>
    <n v="0"/>
    <x v="0"/>
    <x v="1"/>
  </r>
  <r>
    <x v="3"/>
    <s v="2"/>
    <n v="4449003"/>
    <x v="4826"/>
    <s v="İŞLEM"/>
    <s v="TAHSİLAT"/>
    <s v="ABONE ALACAK TALEBİ"/>
    <s v="Tahsilat İşlem Talebi"/>
    <x v="0"/>
    <s v="TALEP SONUÇLANDI"/>
    <d v="2018-09-06T13:04:10"/>
    <d v="2018-09-06T13:04:10"/>
    <n v="0"/>
    <x v="0"/>
    <x v="1"/>
  </r>
  <r>
    <x v="3"/>
    <s v="2"/>
    <n v="4449291"/>
    <x v="6385"/>
    <s v="İŞLEM"/>
    <s v="FATURA KONTROLÜ"/>
    <s v="FATURA KONTROLÜ"/>
    <s v="FATURA KONTROLÜ"/>
    <x v="2"/>
    <s v="TALEP SONUÇLANDI"/>
    <d v="2018-09-18T20:29:35"/>
    <d v="2018-09-21T15:00:05"/>
    <n v="2.7711805555518367"/>
    <x v="0"/>
    <x v="1"/>
  </r>
  <r>
    <x v="3"/>
    <s v="1"/>
    <n v="4452815"/>
    <x v="1639"/>
    <s v="İŞLEM"/>
    <s v="FATURA KONTROLÜ"/>
    <s v="FATURA KONTROLÜ"/>
    <s v="FATURA KONTROLÜ"/>
    <x v="2"/>
    <s v="TALEP SONUÇLANDI"/>
    <d v="2018-09-10T10:10:40"/>
    <d v="2018-09-10T10:10:40"/>
    <n v="0"/>
    <x v="0"/>
    <x v="1"/>
  </r>
  <r>
    <x v="3"/>
    <s v="2"/>
    <n v="4455444"/>
    <x v="3357"/>
    <s v="İŞLEM"/>
    <s v="FATURA KONTROLÜ"/>
    <s v="FATURA KONTROLÜ"/>
    <s v="FATURA KONTROLÜ"/>
    <x v="2"/>
    <s v="TALEP SONUÇLANDI"/>
    <d v="2018-09-12T16:12:07"/>
    <d v="2018-09-15T14:29:46"/>
    <n v="2.9289236111144419"/>
    <x v="0"/>
    <x v="1"/>
  </r>
  <r>
    <x v="3"/>
    <s v="1"/>
    <n v="4462206"/>
    <x v="6386"/>
    <s v="İŞLEM"/>
    <s v="AÇMA-KESME DURUMU"/>
    <s v="AÇMA-KESME DURUMU"/>
    <s v="AÇMA-KESME İTİRAZI"/>
    <x v="0"/>
    <s v="TALEP SONUÇLANDI"/>
    <d v="2018-09-21T13:40:56"/>
    <d v="2018-09-21T13:40:56"/>
    <n v="0"/>
    <x v="0"/>
    <x v="1"/>
  </r>
  <r>
    <x v="3"/>
    <s v="1"/>
    <n v="446520"/>
    <x v="6387"/>
    <s v="İŞLEM"/>
    <s v="TAHSİLAT"/>
    <s v="ABONE ALACAK TALEBİ"/>
    <s v="Tahsilat İşlem Talebi"/>
    <x v="0"/>
    <s v="TALEP SONUÇLANDI"/>
    <d v="2018-09-22T09:19:27"/>
    <d v="2018-09-22T09:19:27"/>
    <n v="0"/>
    <x v="0"/>
    <x v="1"/>
  </r>
  <r>
    <x v="3"/>
    <s v="2"/>
    <n v="4468381"/>
    <x v="3363"/>
    <s v="İŞLEM"/>
    <s v="AÇMA-KESME DURUMU"/>
    <s v="AÇMA-KESME DURUMU"/>
    <s v="AÇMA-KESME İTİRAZI"/>
    <x v="0"/>
    <s v="TALEP SONUÇLANDI"/>
    <d v="2018-09-20T12:10:14"/>
    <d v="2018-09-20T17:26:29"/>
    <n v="0.21961805555474712"/>
    <x v="0"/>
    <x v="1"/>
  </r>
  <r>
    <x v="3"/>
    <s v="1"/>
    <n v="4468747"/>
    <x v="6388"/>
    <s v="İŞLEM"/>
    <s v="FATURA KONTROLÜ"/>
    <s v="FATURA KONTROLÜ"/>
    <s v="FATURA KONTROLÜ"/>
    <x v="2"/>
    <s v="TALEP SONUÇLANDI"/>
    <d v="2018-09-11T14:40:32"/>
    <d v="2018-09-11T14:40:32"/>
    <n v="0"/>
    <x v="0"/>
    <x v="1"/>
  </r>
  <r>
    <x v="3"/>
    <s v="2"/>
    <n v="4469738"/>
    <x v="6389"/>
    <s v="İŞLEM"/>
    <s v="AÇMA-KESME DURUMU"/>
    <s v="AÇMA-KESME DURUMU"/>
    <s v="AÇMA-KESME İTİRAZI"/>
    <x v="0"/>
    <s v="TALEP SONUÇLANDI"/>
    <d v="2018-09-11T19:00:12"/>
    <d v="2018-09-12T16:20:48"/>
    <n v="0.88930555555270985"/>
    <x v="0"/>
    <x v="1"/>
  </r>
  <r>
    <x v="3"/>
    <s v="1"/>
    <n v="4471695"/>
    <x v="6390"/>
    <s v="İŞLEM"/>
    <s v="FATURA KONTROLÜ"/>
    <s v="FATURA KONTROLÜ"/>
    <s v="FATURA KONTROLÜ"/>
    <x v="2"/>
    <s v="TALEP SONUÇLANDI"/>
    <d v="2018-09-04T12:28:44"/>
    <d v="2018-09-04T12:28:44"/>
    <n v="0"/>
    <x v="0"/>
    <x v="1"/>
  </r>
  <r>
    <x v="3"/>
    <s v="1"/>
    <n v="4471855"/>
    <x v="6391"/>
    <s v="İŞLEM"/>
    <s v="ABONE BİLGİ GÜNCELLEME"/>
    <s v="ABONE BİLGİ GÜNCELLEME"/>
    <s v="ABONE BİLGİ GÜNCELLEME"/>
    <x v="0"/>
    <s v="TALEP SONUÇLANDI"/>
    <d v="2018-09-10T14:46:49"/>
    <d v="2018-09-10T14:46:49"/>
    <n v="0"/>
    <x v="0"/>
    <x v="1"/>
  </r>
  <r>
    <x v="3"/>
    <s v="2"/>
    <n v="4472757"/>
    <x v="6392"/>
    <s v="İŞLEM"/>
    <s v="ABONE BİLGİ GÜNCELLEME"/>
    <s v="ABONE BİLGİ GÜNCELLEME"/>
    <s v="ABONE BİLGİ GÜNCELLEME"/>
    <x v="0"/>
    <s v="TALEP SONUÇLANDI"/>
    <d v="2018-09-05T16:44:51"/>
    <d v="2018-09-05T16:44:51"/>
    <n v="0"/>
    <x v="0"/>
    <x v="1"/>
  </r>
  <r>
    <x v="3"/>
    <s v="2"/>
    <n v="4472974"/>
    <x v="6393"/>
    <s v="İŞLEM"/>
    <s v="FATURA KONTROLÜ"/>
    <s v="FATURA KONTROLÜ"/>
    <s v="FATURA KONTROLÜ"/>
    <x v="2"/>
    <s v="TALEP SONUÇLANDI"/>
    <d v="2018-09-17T12:25:11"/>
    <d v="2018-09-17T15:14:34"/>
    <n v="0.11762731481576338"/>
    <x v="0"/>
    <x v="1"/>
  </r>
  <r>
    <x v="3"/>
    <s v="1"/>
    <n v="4474260"/>
    <x v="6394"/>
    <s v="İŞLEM"/>
    <s v="FATURA KONTROLÜ"/>
    <s v="FATURA KONTROLÜ"/>
    <s v="FATURA KONTROLÜ"/>
    <x v="2"/>
    <s v="TALEP SONUÇLANDI"/>
    <d v="2018-09-06T22:07:58"/>
    <d v="2018-09-06T22:07:58"/>
    <n v="0"/>
    <x v="0"/>
    <x v="1"/>
  </r>
  <r>
    <x v="3"/>
    <s v="1"/>
    <n v="4475843"/>
    <x v="6395"/>
    <s v="İŞLEM"/>
    <s v="TAHSİLAT"/>
    <s v="ABONE ALACAK TALEBİ"/>
    <s v="Tahsilat İşlem Talebi"/>
    <x v="0"/>
    <s v="TALEP SONUÇLANDI"/>
    <d v="2018-09-11T16:42:04"/>
    <d v="2018-09-11T16:42:04"/>
    <n v="0"/>
    <x v="0"/>
    <x v="1"/>
  </r>
  <r>
    <x v="3"/>
    <s v="1"/>
    <n v="4476387"/>
    <x v="6396"/>
    <s v="İŞLEM"/>
    <s v="FATURA KONTROLÜ"/>
    <s v="FATURA KONTROLÜ"/>
    <s v="FATURA KONTROLÜ"/>
    <x v="2"/>
    <s v="TALEP SONUÇLANDI"/>
    <d v="2018-09-21T14:36:39"/>
    <d v="2018-09-21T14:36:39"/>
    <n v="0"/>
    <x v="0"/>
    <x v="1"/>
  </r>
  <r>
    <x v="3"/>
    <s v="1"/>
    <n v="4477230"/>
    <x v="6397"/>
    <s v="İŞLEM"/>
    <s v="ABONE BİLGİ GÜNCELLEME"/>
    <s v="ABONE BİLGİ GÜNCELLEME"/>
    <s v="ABONE BİLGİ GÜNCELLEME"/>
    <x v="0"/>
    <s v="TALEP SONUÇLANDI"/>
    <d v="2018-09-06T15:22:02"/>
    <d v="2018-09-06T15:22:02"/>
    <n v="0"/>
    <x v="0"/>
    <x v="1"/>
  </r>
  <r>
    <x v="3"/>
    <s v="2"/>
    <n v="4477230"/>
    <x v="6397"/>
    <s v="İŞLEM"/>
    <s v="FATURA KONTROLÜ"/>
    <s v="FATURA KONTROLÜ"/>
    <s v="FATURA KONTROLÜ"/>
    <x v="2"/>
    <s v="TALEP SONUÇLANDI"/>
    <d v="2018-09-06T15:24:25"/>
    <d v="2018-09-10T16:04:17"/>
    <n v="4.0276851851886022"/>
    <x v="2"/>
    <x v="1"/>
  </r>
  <r>
    <x v="3"/>
    <s v="1"/>
    <n v="4479250"/>
    <x v="1646"/>
    <s v="İŞLEM"/>
    <s v="FATURA KONTROLÜ"/>
    <s v="FATURA KONTROLÜ"/>
    <s v="FATURA KONTROLÜ"/>
    <x v="2"/>
    <s v="TALEP SONUÇLANDI"/>
    <d v="2018-09-11T15:59:22"/>
    <d v="2018-09-11T15:59:22"/>
    <n v="0"/>
    <x v="0"/>
    <x v="1"/>
  </r>
  <r>
    <x v="3"/>
    <s v="1"/>
    <n v="447945"/>
    <x v="6398"/>
    <s v="İŞLEM"/>
    <s v="AÇMA-KESME DURUMU"/>
    <s v="AÇMA-KESME DURUMU"/>
    <s v="AÇMA-KESME İTİRAZI"/>
    <x v="0"/>
    <s v="TALEP SONUÇLANDI"/>
    <d v="2018-09-18T22:16:15"/>
    <d v="2018-09-18T22:16:15"/>
    <n v="0"/>
    <x v="0"/>
    <x v="1"/>
  </r>
  <r>
    <x v="3"/>
    <s v="1"/>
    <n v="4482138"/>
    <x v="6399"/>
    <s v="İŞLEM"/>
    <s v="AÇMA-KESME DURUMU"/>
    <s v="AÇMA-KESME DURUMU"/>
    <s v="AÇMA-KESME İTİRAZI"/>
    <x v="0"/>
    <s v="TALEP SONUÇLANDI"/>
    <d v="2018-09-14T12:07:29"/>
    <d v="2018-09-14T12:07:29"/>
    <n v="0"/>
    <x v="0"/>
    <x v="1"/>
  </r>
  <r>
    <x v="3"/>
    <s v="1"/>
    <n v="4483948"/>
    <x v="6400"/>
    <s v="İŞLEM"/>
    <s v="FATURA KONTROLÜ"/>
    <s v="FATURA KONTROLÜ"/>
    <s v="FATURA KONTROLÜ"/>
    <x v="2"/>
    <s v="TALEP SONUÇLANDI"/>
    <d v="2018-09-14T10:51:00"/>
    <d v="2018-09-14T10:51:00"/>
    <n v="0"/>
    <x v="0"/>
    <x v="1"/>
  </r>
  <r>
    <x v="3"/>
    <s v="1"/>
    <n v="4485060"/>
    <x v="6401"/>
    <s v="İŞLEM"/>
    <s v="AÇMA-KESME DURUMU"/>
    <s v="AÇMA-KESME DURUMU"/>
    <s v="AÇMA-KESME İTİRAZI"/>
    <x v="0"/>
    <s v="TALEP SONUÇLANDI"/>
    <d v="2018-09-20T17:45:28"/>
    <d v="2018-09-20T17:45:28"/>
    <n v="0"/>
    <x v="0"/>
    <x v="1"/>
  </r>
  <r>
    <x v="3"/>
    <s v="2"/>
    <n v="4486470"/>
    <x v="6402"/>
    <s v="İŞLEM"/>
    <s v="FATURA KONTROLÜ"/>
    <s v="FATURA KONTROLÜ"/>
    <s v="FATURA KONTROLÜ"/>
    <x v="2"/>
    <s v="TALEP SONUÇLANDI"/>
    <d v="2018-09-27T16:18:46"/>
    <d v="2018-09-28T16:37:22"/>
    <n v="1.0129166666665697"/>
    <x v="0"/>
    <x v="1"/>
  </r>
  <r>
    <x v="3"/>
    <s v="1"/>
    <n v="4491472"/>
    <x v="6403"/>
    <s v="İŞLEM"/>
    <s v="ABONELİK BAŞVURUSU"/>
    <s v="ABONELİK BAŞVURUSU"/>
    <s v="ABONELİK BAŞVURUSU"/>
    <x v="0"/>
    <s v="TALEP SONUÇLANDI"/>
    <d v="2018-09-27T15:37:42"/>
    <d v="2018-09-27T15:37:42"/>
    <n v="0"/>
    <x v="0"/>
    <x v="1"/>
  </r>
  <r>
    <x v="3"/>
    <s v="1"/>
    <n v="4498864"/>
    <x v="6404"/>
    <s v="İŞLEM"/>
    <s v="PSS ABONE TALEPLERİ"/>
    <s v="PSS ABONE TALEPLERİ"/>
    <s v="FARK GÜVENCE BEDELİ BİLGİSİ"/>
    <x v="1"/>
    <s v="TALEP SONUÇLANDI"/>
    <d v="2018-09-06T10:39:37"/>
    <d v="2018-09-06T10:39:37"/>
    <n v="0"/>
    <x v="0"/>
    <x v="1"/>
  </r>
  <r>
    <x v="3"/>
    <s v="1"/>
    <n v="450004"/>
    <x v="6405"/>
    <s v="İŞLEM"/>
    <s v="TAHSİLAT"/>
    <s v="ABONE ALACAK TALEBİ"/>
    <s v="Tahsilat İşlem Talebi"/>
    <x v="0"/>
    <s v="TALEP SONUÇLANDI"/>
    <d v="2018-09-17T09:13:36"/>
    <d v="2018-09-17T09:13:36"/>
    <n v="0"/>
    <x v="0"/>
    <x v="1"/>
  </r>
  <r>
    <x v="3"/>
    <s v="1"/>
    <n v="4500264"/>
    <x v="4848"/>
    <s v="İŞLEM"/>
    <s v="FATURA KONTROLÜ"/>
    <s v="FATURA KONTROLÜ"/>
    <s v="FATURA KONTROLÜ"/>
    <x v="2"/>
    <s v="TALEP SONUÇLANDI"/>
    <d v="2018-09-26T23:30:15"/>
    <d v="2018-09-26T23:30:15"/>
    <n v="0"/>
    <x v="0"/>
    <x v="1"/>
  </r>
  <r>
    <x v="3"/>
    <s v="1"/>
    <n v="4500264"/>
    <x v="4848"/>
    <s v="İŞLEM"/>
    <s v="REZERV ENDEKS İNCELEME TALEBİ"/>
    <s v="REZERV ENDEKS İNCELEME TALEBİ"/>
    <s v="endeks incelemesi için tahakkuka gönder"/>
    <x v="2"/>
    <s v="TALEP SONUÇLANDI"/>
    <d v="2018-09-20T10:37:46"/>
    <d v="2018-09-20T10:37:46"/>
    <n v="0"/>
    <x v="0"/>
    <x v="1"/>
  </r>
  <r>
    <x v="3"/>
    <s v="1"/>
    <n v="4500492"/>
    <x v="6406"/>
    <s v="İŞLEM"/>
    <s v="PSS ABONE TALEPLERİ"/>
    <s v="PSS ABONE TALEPLERİ"/>
    <s v="FARK GÜVENCE BEDELİ BİLGİSİ"/>
    <x v="1"/>
    <s v="TALEP SONUÇLANDI"/>
    <d v="2018-09-06T14:38:03"/>
    <d v="2018-09-06T14:38:03"/>
    <n v="0"/>
    <x v="0"/>
    <x v="1"/>
  </r>
  <r>
    <x v="3"/>
    <s v="1"/>
    <n v="4503848"/>
    <x v="6407"/>
    <s v="İŞLEM"/>
    <s v="ABONE BİLGİ GÜNCELLEME"/>
    <s v="ABONE BİLGİ GÜNCELLEME"/>
    <s v="ABONE BİLGİ GÜNCELLEME"/>
    <x v="0"/>
    <s v="TALEP SONUÇLANDI"/>
    <d v="2018-09-19T20:58:53"/>
    <d v="2018-09-19T20:58:53"/>
    <n v="0"/>
    <x v="0"/>
    <x v="1"/>
  </r>
  <r>
    <x v="3"/>
    <s v="1"/>
    <n v="4504635"/>
    <x v="6408"/>
    <s v="İŞLEM"/>
    <s v="FATURA KONTROLÜ"/>
    <s v="FATURA KONTROLÜ"/>
    <s v="FATURA KONTROLÜ"/>
    <x v="2"/>
    <s v="TALEP SONUÇLANDI"/>
    <d v="2018-09-20T15:54:45"/>
    <d v="2018-09-20T15:54:45"/>
    <n v="0"/>
    <x v="0"/>
    <x v="1"/>
  </r>
  <r>
    <x v="3"/>
    <s v="1"/>
    <n v="4507282"/>
    <x v="6409"/>
    <s v="İŞLEM"/>
    <s v="FATURA KONTROLÜ"/>
    <s v="FATURA KONTROLÜ"/>
    <s v="FATURA KONTROLÜ"/>
    <x v="2"/>
    <s v="TALEP SONUÇLANDI"/>
    <d v="2018-09-23T11:46:19"/>
    <d v="2018-09-23T11:46:19"/>
    <n v="0"/>
    <x v="0"/>
    <x v="1"/>
  </r>
  <r>
    <x v="3"/>
    <s v="1"/>
    <n v="451094"/>
    <x v="6410"/>
    <s v="İŞLEM"/>
    <s v="FATURA KONTROLÜ"/>
    <s v="FATURA KONTROLÜ"/>
    <s v="FATURA KONTROLÜ"/>
    <x v="2"/>
    <s v="TALEP SONUÇLANDI"/>
    <d v="2018-09-11T13:10:44"/>
    <d v="2018-09-11T13:10:44"/>
    <n v="0"/>
    <x v="0"/>
    <x v="1"/>
  </r>
  <r>
    <x v="3"/>
    <s v="1"/>
    <n v="4511500"/>
    <x v="6411"/>
    <s v="İŞLEM"/>
    <s v="FATURA KONTROLÜ"/>
    <s v="FATURA KONTROLÜ"/>
    <s v="FATURA KONTROLÜ"/>
    <x v="2"/>
    <s v="TALEP SONUÇLANDI"/>
    <d v="2018-09-19T11:27:24"/>
    <d v="2018-09-19T11:27:24"/>
    <n v="0"/>
    <x v="0"/>
    <x v="1"/>
  </r>
  <r>
    <x v="3"/>
    <s v="1"/>
    <n v="4518644"/>
    <x v="6412"/>
    <s v="İŞLEM"/>
    <s v="FATURA KONTROLÜ"/>
    <s v="FATURA KONTROLÜ"/>
    <s v="FATURA KONTROLÜ"/>
    <x v="2"/>
    <s v="TALEP SONUÇLANDI"/>
    <d v="2018-09-06T21:33:35"/>
    <d v="2018-09-06T21:33:35"/>
    <n v="0"/>
    <x v="0"/>
    <x v="1"/>
  </r>
  <r>
    <x v="3"/>
    <s v="1"/>
    <n v="4521991"/>
    <x v="6413"/>
    <s v="İŞLEM"/>
    <s v="TAHSİLAT"/>
    <s v="ABONE ALACAK TALEBİ"/>
    <s v="Tahsilat İşlem Talebi"/>
    <x v="0"/>
    <s v="TALEP SONUÇLANDI"/>
    <d v="2018-09-26T11:07:07"/>
    <d v="2018-09-26T11:07:07"/>
    <n v="0"/>
    <x v="0"/>
    <x v="1"/>
  </r>
  <r>
    <x v="3"/>
    <s v="1"/>
    <n v="4523528"/>
    <x v="3382"/>
    <s v="İŞLEM"/>
    <s v="TESİS/SAYAÇ/ADRES KONTROL"/>
    <s v="TESİS/SAYAÇ/ADRES KONTROL"/>
    <s v="SAYAÇ KONTROLÜ"/>
    <x v="2"/>
    <s v="TALEP SONUÇLANDI"/>
    <d v="2018-09-19T12:18:47"/>
    <d v="2018-09-19T12:18:47"/>
    <n v="0"/>
    <x v="0"/>
    <x v="1"/>
  </r>
  <r>
    <x v="3"/>
    <s v="2"/>
    <n v="4523528"/>
    <x v="3382"/>
    <s v="İŞLEM"/>
    <s v="FATURA KONTROLÜ"/>
    <s v="FATURA KONTROLÜ"/>
    <s v="FATURA KONTROLÜ"/>
    <x v="2"/>
    <s v="TALEP SONUÇLANDI"/>
    <d v="2018-09-19T12:17:05"/>
    <d v="2018-09-19T14:23:55"/>
    <n v="8.8078703702194616E-2"/>
    <x v="0"/>
    <x v="1"/>
  </r>
  <r>
    <x v="3"/>
    <s v="1"/>
    <n v="4524043"/>
    <x v="6414"/>
    <s v="İŞLEM"/>
    <s v="ABONE BİLGİ GÜNCELLEME"/>
    <s v="ABONE BİLGİ GÜNCELLEME"/>
    <s v="ABONE BİLGİ GÜNCELLEME"/>
    <x v="0"/>
    <s v="TALEP SONUÇLANDI"/>
    <d v="2018-09-27T15:29:55"/>
    <d v="2018-09-27T15:29:55"/>
    <n v="0"/>
    <x v="0"/>
    <x v="1"/>
  </r>
  <r>
    <x v="3"/>
    <s v="2"/>
    <n v="4524043"/>
    <x v="6414"/>
    <s v="İŞLEM"/>
    <s v="AÇMA-KESME DURUMU"/>
    <s v="AÇMA-KESME DURUMU"/>
    <s v="AÇMA-KESME İTİRAZI"/>
    <x v="0"/>
    <s v="TALEP SONUÇLANDI"/>
    <d v="2018-09-27T10:05:24"/>
    <d v="2018-09-27T18:11:15"/>
    <n v="0.33739583333226619"/>
    <x v="0"/>
    <x v="1"/>
  </r>
  <r>
    <x v="3"/>
    <s v="1"/>
    <n v="4527346"/>
    <x v="6415"/>
    <s v="İŞLEM"/>
    <s v="FATURA KONTROLÜ"/>
    <s v="FATURA KONTROLÜ"/>
    <s v="FATURA KONTROLÜ"/>
    <x v="2"/>
    <s v="TALEP SONUÇLANDI"/>
    <d v="2018-09-21T18:12:53"/>
    <d v="2018-09-21T18:12:53"/>
    <n v="0"/>
    <x v="0"/>
    <x v="1"/>
  </r>
  <r>
    <x v="3"/>
    <s v="1"/>
    <n v="4531068"/>
    <x v="6416"/>
    <s v="İŞLEM"/>
    <s v="TESİS/SAYAÇ/ADRES KONTROL"/>
    <s v="TESİS/SAYAÇ/ADRES KONTROL"/>
    <s v="SAYAÇ KONTROLÜ"/>
    <x v="2"/>
    <s v="TALEP SONUÇLANDI"/>
    <d v="2018-09-23T18:24:26"/>
    <d v="2018-09-23T18:24:26"/>
    <n v="0"/>
    <x v="0"/>
    <x v="1"/>
  </r>
  <r>
    <x v="3"/>
    <s v="2"/>
    <n v="4531068"/>
    <x v="6416"/>
    <s v="İŞLEM"/>
    <s v="AÇMA-KESME DURUMU"/>
    <s v="AÇMA-KESME DURUMU"/>
    <s v="AÇMA-KESME İTİRAZI"/>
    <x v="0"/>
    <s v="TALEP SONUÇLANDI"/>
    <d v="2018-09-23T13:00:48"/>
    <d v="2018-09-24T12:16:15"/>
    <n v="0.96906250000029104"/>
    <x v="0"/>
    <x v="1"/>
  </r>
  <r>
    <x v="3"/>
    <s v="1"/>
    <n v="4532239"/>
    <x v="1675"/>
    <s v="İŞLEM"/>
    <s v="FATURA KONTROLÜ"/>
    <s v="FATURA KONTROLÜ"/>
    <s v="FATURA KONTROLÜ"/>
    <x v="2"/>
    <s v="TALEP SONUÇLANDI"/>
    <d v="2018-09-08T12:14:33"/>
    <d v="2018-09-08T12:14:33"/>
    <n v="0"/>
    <x v="0"/>
    <x v="1"/>
  </r>
  <r>
    <x v="3"/>
    <s v="1"/>
    <n v="4533727"/>
    <x v="6417"/>
    <s v="İŞLEM"/>
    <s v="GENEL TALEPLER"/>
    <s v="GENEL TALEPLER"/>
    <s v="RESMİ KURUM GÖNDERİLERİ"/>
    <x v="4"/>
    <s v="TALEP SONUÇLANDI"/>
    <d v="2018-09-25T19:59:47"/>
    <d v="2018-09-25T19:59:47"/>
    <n v="0"/>
    <x v="0"/>
    <x v="1"/>
  </r>
  <r>
    <x v="3"/>
    <s v="2"/>
    <n v="4536084"/>
    <x v="6418"/>
    <s v="İŞLEM"/>
    <s v="FATURA KONTROLÜ"/>
    <s v="FATURA KONTROLÜ"/>
    <s v="FATURA KONTROLÜ"/>
    <x v="2"/>
    <s v="TALEP SONUÇLANDI"/>
    <d v="2018-09-12T18:43:13"/>
    <d v="2018-09-13T16:52:01"/>
    <n v="0.92277777777781012"/>
    <x v="0"/>
    <x v="1"/>
  </r>
  <r>
    <x v="3"/>
    <s v="2"/>
    <n v="4537354"/>
    <x v="4859"/>
    <s v="İŞLEM"/>
    <s v="FATURA KONTROLÜ"/>
    <s v="FATURA KONTROLÜ"/>
    <s v="FATURA KONTROLÜ"/>
    <x v="2"/>
    <s v="TALEP SONUÇLANDI"/>
    <d v="2018-09-08T18:57:23"/>
    <d v="2018-09-10T09:06:52"/>
    <n v="1.5899189814808778"/>
    <x v="0"/>
    <x v="1"/>
  </r>
  <r>
    <x v="3"/>
    <s v="1"/>
    <n v="4538231"/>
    <x v="6419"/>
    <s v="İŞLEM"/>
    <s v="TESİS/SAYAÇ/ADRES KONTROL"/>
    <s v="TESİS/SAYAÇ/ADRES KONTROL"/>
    <s v="SAYAÇ KONTROLÜ"/>
    <x v="2"/>
    <s v="TALEP SONUÇLANDI"/>
    <d v="2018-09-12T15:16:44"/>
    <d v="2018-09-12T15:16:44"/>
    <n v="0"/>
    <x v="0"/>
    <x v="1"/>
  </r>
  <r>
    <x v="3"/>
    <s v="1"/>
    <n v="4539373"/>
    <x v="6420"/>
    <s v="İŞLEM"/>
    <s v="AÇMA-KESME DURUMU"/>
    <s v="AÇMA-KESME DURUMU"/>
    <s v="AÇMA-KESME İTİRAZI"/>
    <x v="0"/>
    <s v="TALEP SONUÇLANDI"/>
    <d v="2018-09-18T13:57:32"/>
    <d v="2018-09-18T13:57:32"/>
    <n v="0"/>
    <x v="0"/>
    <x v="1"/>
  </r>
  <r>
    <x v="3"/>
    <s v="1"/>
    <n v="4539889"/>
    <x v="6421"/>
    <s v="İŞLEM"/>
    <s v="FATURA KONTROLÜ"/>
    <s v="FATURA KONTROLÜ"/>
    <s v="FATURA KONTROLÜ"/>
    <x v="2"/>
    <s v="TALEP SONUÇLANDI"/>
    <d v="2018-09-18T16:41:30"/>
    <d v="2018-09-18T16:41:30"/>
    <n v="0"/>
    <x v="0"/>
    <x v="1"/>
  </r>
  <r>
    <x v="3"/>
    <s v="1"/>
    <n v="4547093"/>
    <x v="6422"/>
    <s v="İŞLEM"/>
    <s v="FATURA KONTROLÜ"/>
    <s v="FATURA KONTROLÜ"/>
    <s v="FATURA KONTROLÜ"/>
    <x v="2"/>
    <s v="TALEP SONUÇLANDI"/>
    <d v="2018-09-19T22:01:42"/>
    <d v="2018-09-19T22:01:42"/>
    <n v="0"/>
    <x v="0"/>
    <x v="1"/>
  </r>
  <r>
    <x v="3"/>
    <s v="1"/>
    <n v="4550143"/>
    <x v="6423"/>
    <s v="İŞLEM"/>
    <s v="FATURA KONTROLÜ"/>
    <s v="FATURA KONTROLÜ"/>
    <s v="FATURA KONTROLÜ"/>
    <x v="2"/>
    <s v="TALEP SONUÇLANDI"/>
    <d v="2018-09-24T11:45:34"/>
    <d v="2018-09-24T11:45:34"/>
    <n v="0"/>
    <x v="0"/>
    <x v="1"/>
  </r>
  <r>
    <x v="3"/>
    <s v="2"/>
    <n v="4550877"/>
    <x v="6424"/>
    <s v="İŞLEM"/>
    <s v="FATURA KONTROLÜ"/>
    <s v="FATURA KONTROLÜ"/>
    <s v="FATURA KONTROLÜ"/>
    <x v="2"/>
    <s v="TALEP SONUÇLANDI"/>
    <d v="2018-09-08T20:57:54"/>
    <d v="2018-09-08T20:57:54"/>
    <n v="0"/>
    <x v="0"/>
    <x v="1"/>
  </r>
  <r>
    <x v="3"/>
    <s v="1"/>
    <n v="4551199"/>
    <x v="6425"/>
    <s v="İŞLEM"/>
    <s v="FATURA KONTROLÜ"/>
    <s v="FATURA KONTROLÜ"/>
    <s v="FATURA KONTROLÜ"/>
    <x v="2"/>
    <s v="TALEP SONUÇLANDI"/>
    <d v="2018-09-26T10:10:49"/>
    <d v="2018-09-26T10:10:49"/>
    <n v="0"/>
    <x v="0"/>
    <x v="1"/>
  </r>
  <r>
    <x v="3"/>
    <s v="1"/>
    <n v="4556093"/>
    <x v="6426"/>
    <s v="İŞLEM"/>
    <s v="FATURA KONTROLÜ"/>
    <s v="FATURA KONTROLÜ"/>
    <s v="FATURA KONTROLÜ"/>
    <x v="2"/>
    <s v="TALEP SONUÇLANDI"/>
    <d v="2018-09-27T18:56:58"/>
    <d v="2018-09-27T18:56:58"/>
    <n v="0"/>
    <x v="0"/>
    <x v="1"/>
  </r>
  <r>
    <x v="3"/>
    <s v="1"/>
    <n v="4558308"/>
    <x v="6427"/>
    <s v="İŞLEM"/>
    <s v="FATURA KONTROLÜ"/>
    <s v="FATURA KONTROLÜ"/>
    <s v="FATURA KONTROLÜ"/>
    <x v="2"/>
    <s v="TALEP SONUÇLANDI"/>
    <d v="2018-09-21T12:02:43"/>
    <d v="2018-09-21T12:02:43"/>
    <n v="0"/>
    <x v="0"/>
    <x v="1"/>
  </r>
  <r>
    <x v="3"/>
    <s v="1"/>
    <n v="4560545"/>
    <x v="6428"/>
    <s v="İŞLEM"/>
    <s v="FATURA KONTROLÜ"/>
    <s v="FATURA KONTROLÜ"/>
    <s v="FATURA KONTROLÜ"/>
    <x v="2"/>
    <s v="TALEP SONUÇLANDI"/>
    <d v="2018-09-17T16:50:13"/>
    <d v="2018-09-17T16:50:13"/>
    <n v="0"/>
    <x v="0"/>
    <x v="1"/>
  </r>
  <r>
    <x v="3"/>
    <s v="1"/>
    <n v="4561479"/>
    <x v="6429"/>
    <s v="İŞLEM"/>
    <s v="ABONELİK BAŞVURUSU"/>
    <s v="ABONELİK BAŞVURUSU"/>
    <s v="ABONELİK BAŞVURUSU"/>
    <x v="0"/>
    <s v="TALEP SONUÇLANDI"/>
    <d v="2018-09-13T14:36:21"/>
    <d v="2018-09-13T14:36:21"/>
    <n v="0"/>
    <x v="0"/>
    <x v="1"/>
  </r>
  <r>
    <x v="3"/>
    <s v="1"/>
    <n v="4561874"/>
    <x v="6430"/>
    <s v="İŞLEM"/>
    <s v="FATURA KONTROLÜ"/>
    <s v="FATURA KONTROLÜ"/>
    <s v="FATURA KONTROLÜ"/>
    <x v="2"/>
    <s v="TALEP SONUÇLANDI"/>
    <d v="2018-09-13T13:09:30"/>
    <d v="2018-09-13T13:09:30"/>
    <n v="0"/>
    <x v="0"/>
    <x v="1"/>
  </r>
  <r>
    <x v="3"/>
    <s v="1"/>
    <n v="456559"/>
    <x v="6431"/>
    <s v="İŞLEM"/>
    <s v="ABONE BİLGİ GÜNCELLEME"/>
    <s v="ABONE BİLGİ GÜNCELLEME"/>
    <s v="ABONE BİLGİ GÜNCELLEME"/>
    <x v="0"/>
    <s v="TALEP SONUÇLANDI"/>
    <d v="2018-09-25T12:29:44"/>
    <d v="2018-09-25T12:29:44"/>
    <n v="0"/>
    <x v="0"/>
    <x v="1"/>
  </r>
  <r>
    <x v="3"/>
    <s v="1"/>
    <n v="4565908"/>
    <x v="6432"/>
    <s v="İŞLEM"/>
    <s v="ABONE BİLGİ GÜNCELLEME"/>
    <s v="ABONE BİLGİ GÜNCELLEME"/>
    <s v="ABONE BİLGİ GÜNCELLEME"/>
    <x v="0"/>
    <s v="TALEP SONUÇLANDI"/>
    <d v="2018-09-11T12:40:43"/>
    <d v="2018-09-11T12:40:43"/>
    <n v="0"/>
    <x v="0"/>
    <x v="1"/>
  </r>
  <r>
    <x v="3"/>
    <s v="1"/>
    <n v="4581877"/>
    <x v="6433"/>
    <s v="İŞLEM"/>
    <s v="TAHSİLAT"/>
    <s v="ABONE ALACAK TALEBİ"/>
    <s v="Tahsilat İşlem Talebi"/>
    <x v="0"/>
    <s v="TALEP SONUÇLANDI"/>
    <d v="2018-09-01T12:23:36"/>
    <d v="2018-09-01T12:23:36"/>
    <n v="0"/>
    <x v="0"/>
    <x v="1"/>
  </r>
  <r>
    <x v="3"/>
    <s v="1"/>
    <n v="4596475"/>
    <x v="6434"/>
    <s v="İŞLEM"/>
    <s v="TAHSİLAT"/>
    <s v="ABONE ALACAK TALEBİ"/>
    <s v="Tahsilat İşlem Talebi"/>
    <x v="0"/>
    <s v="TALEP SONUÇLANDI"/>
    <d v="2018-09-19T11:26:37"/>
    <d v="2018-09-19T11:26:37"/>
    <n v="0"/>
    <x v="0"/>
    <x v="1"/>
  </r>
  <r>
    <x v="3"/>
    <s v="1"/>
    <n v="4596735"/>
    <x v="6435"/>
    <s v="İŞLEM"/>
    <s v="ABONE BİLGİ GÜNCELLEME"/>
    <s v="ABONE BİLGİ GÜNCELLEME"/>
    <s v="ABONE BİLGİ GÜNCELLEME"/>
    <x v="0"/>
    <s v="TALEP SONUÇLANDI"/>
    <d v="2018-09-24T15:18:42"/>
    <d v="2018-09-24T15:18:42"/>
    <n v="0"/>
    <x v="0"/>
    <x v="1"/>
  </r>
  <r>
    <x v="3"/>
    <s v="1"/>
    <n v="4597099"/>
    <x v="6436"/>
    <s v="İŞLEM"/>
    <s v="TESİS/SAYAÇ/ADRES KONTROL"/>
    <s v="TESİS/SAYAÇ/ADRES KONTROL"/>
    <s v="SAYAÇ KONTROLÜ"/>
    <x v="2"/>
    <s v="TALEP SONUÇLANDI"/>
    <d v="2018-09-17T14:42:40"/>
    <d v="2018-09-17T14:42:40"/>
    <n v="0"/>
    <x v="0"/>
    <x v="1"/>
  </r>
  <r>
    <x v="3"/>
    <s v="1"/>
    <n v="4597099"/>
    <x v="6436"/>
    <s v="İŞLEM"/>
    <s v="ABONE BİLGİ GÜNCELLEME"/>
    <s v="ABONE BİLGİ GÜNCELLEME"/>
    <s v="ABONE BİLGİ GÜNCELLEME"/>
    <x v="0"/>
    <s v="TALEP SONUÇLANDI"/>
    <d v="2018-09-17T14:41:21"/>
    <d v="2018-09-17T14:41:21"/>
    <n v="0"/>
    <x v="0"/>
    <x v="1"/>
  </r>
  <r>
    <x v="3"/>
    <s v="1"/>
    <n v="4600511"/>
    <x v="3409"/>
    <s v="İŞLEM"/>
    <s v="ONLİNE İŞLEM MERKEZİ TALEPLERİ"/>
    <s v="ONLİNE İŞLEM MERKEZİ TALEPLERİ"/>
    <s v="TRAFİK KURYE ŞİKAYETİ"/>
    <x v="4"/>
    <s v="TALEP SONUÇLANDI"/>
    <d v="2018-09-10T11:32:16"/>
    <d v="2018-09-10T11:32:16"/>
    <n v="0"/>
    <x v="0"/>
    <x v="1"/>
  </r>
  <r>
    <x v="3"/>
    <s v="2"/>
    <n v="4601435"/>
    <x v="1710"/>
    <s v="İŞLEM"/>
    <s v="FATURA KONTROLÜ"/>
    <s v="FATURA KONTROLÜ"/>
    <s v="FATURA KONTROLÜ"/>
    <x v="2"/>
    <s v="TALEP SONUÇLANDI"/>
    <d v="2018-09-10T19:05:35"/>
    <d v="2018-09-12T13:48:48"/>
    <n v="1.7800115740756155"/>
    <x v="0"/>
    <x v="1"/>
  </r>
  <r>
    <x v="3"/>
    <s v="2"/>
    <n v="4602287"/>
    <x v="6437"/>
    <s v="İŞLEM"/>
    <s v="ABONE BİLGİ GÜNCELLEME"/>
    <s v="ABONE BİLGİ GÜNCELLEME"/>
    <s v="ABONE BİLGİ GÜNCELLEME"/>
    <x v="0"/>
    <s v="TALEP SONUÇLANDI"/>
    <d v="2018-09-20T22:24:01"/>
    <d v="2018-09-20T22:24:02"/>
    <n v="1.1574076779652387E-5"/>
    <x v="0"/>
    <x v="1"/>
  </r>
  <r>
    <x v="3"/>
    <s v="1"/>
    <n v="4602726"/>
    <x v="6438"/>
    <s v="İŞLEM"/>
    <s v="FATURA KONTROLÜ"/>
    <s v="FATURA KONTROLÜ"/>
    <s v="FATURA KONTROLÜ"/>
    <x v="2"/>
    <s v="TALEP SONUÇLANDI"/>
    <d v="2018-09-19T22:26:50"/>
    <d v="2018-09-19T22:26:50"/>
    <n v="0"/>
    <x v="0"/>
    <x v="1"/>
  </r>
  <r>
    <x v="3"/>
    <s v="1"/>
    <n v="4603813"/>
    <x v="6439"/>
    <s v="İŞLEM"/>
    <s v="FATURA KONTROLÜ"/>
    <s v="FATURA KONTROLÜ"/>
    <s v="FATURA KONTROLÜ"/>
    <x v="2"/>
    <s v="TALEP SONUÇLANDI"/>
    <d v="2018-09-20T16:27:04"/>
    <d v="2018-09-20T16:27:04"/>
    <n v="0"/>
    <x v="0"/>
    <x v="1"/>
  </r>
  <r>
    <x v="3"/>
    <s v="1"/>
    <n v="4605481"/>
    <x v="6440"/>
    <s v="İŞLEM"/>
    <s v="FATURA KONTROLÜ"/>
    <s v="FATURA KONTROLÜ"/>
    <s v="FATURA KONTROLÜ"/>
    <x v="2"/>
    <s v="TALEP SONUÇLANDI"/>
    <d v="2018-09-20T16:55:25"/>
    <d v="2018-09-20T16:55:25"/>
    <n v="0"/>
    <x v="0"/>
    <x v="1"/>
  </r>
  <r>
    <x v="3"/>
    <s v="2"/>
    <n v="4608127"/>
    <x v="1712"/>
    <s v="İŞLEM"/>
    <s v="PSS ABONE TALEPLERİ"/>
    <s v="PSS ABONE TALEPLERİ"/>
    <s v="FARK GÜVENCE BEDELİ BİLGİSİ"/>
    <x v="1"/>
    <s v="TALEP SONUÇLANDI"/>
    <d v="2018-09-07T12:31:42"/>
    <d v="2018-09-10T14:05:53"/>
    <n v="3.0654050925877527"/>
    <x v="2"/>
    <x v="1"/>
  </r>
  <r>
    <x v="3"/>
    <s v="1"/>
    <n v="4610899"/>
    <x v="1716"/>
    <s v="İŞLEM"/>
    <s v="REZERV ENDEKS İNCELEME TALEBİ"/>
    <s v="REZERV ENDEKS İNCELEME TALEBİ"/>
    <s v="endeks incelemesi için tahakkuka gönder"/>
    <x v="2"/>
    <s v="TALEP SONUÇLANDI"/>
    <d v="2018-09-10T18:45:51"/>
    <d v="2018-09-10T18:45:51"/>
    <n v="0"/>
    <x v="0"/>
    <x v="1"/>
  </r>
  <r>
    <x v="3"/>
    <s v="1"/>
    <n v="4613256"/>
    <x v="1718"/>
    <s v="İŞLEM"/>
    <s v="FATURA KONTROLÜ"/>
    <s v="FATURA KONTROLÜ"/>
    <s v="FATURA KONTROLÜ"/>
    <x v="2"/>
    <s v="TALEP SONUÇLANDI"/>
    <d v="2018-09-10T11:22:27"/>
    <d v="2018-09-10T11:22:27"/>
    <n v="0"/>
    <x v="0"/>
    <x v="1"/>
  </r>
  <r>
    <x v="3"/>
    <s v="2"/>
    <n v="461470"/>
    <x v="6441"/>
    <s v="İŞLEM"/>
    <s v="AÇMA-KESME DURUMU"/>
    <s v="AÇMA-KESME DURUMU"/>
    <s v="AÇMA-KESME İTİRAZI"/>
    <x v="0"/>
    <s v="TALEP SONUÇLANDI"/>
    <d v="2018-09-21T17:22:12"/>
    <d v="2018-09-21T18:33:02"/>
    <n v="4.9189814817509614E-2"/>
    <x v="0"/>
    <x v="1"/>
  </r>
  <r>
    <x v="3"/>
    <s v="1"/>
    <n v="4615940"/>
    <x v="4890"/>
    <s v="İŞLEM"/>
    <s v="TESİS/SAYAÇ/ADRES KONTROL"/>
    <s v="TESİS/SAYAÇ/ADRES KONTROL"/>
    <s v="SAYAÇ KONTROLÜ"/>
    <x v="2"/>
    <s v="TALEP SONUÇLANDI"/>
    <d v="2018-09-04T09:42:19"/>
    <d v="2018-09-04T09:42:19"/>
    <n v="0"/>
    <x v="0"/>
    <x v="1"/>
  </r>
  <r>
    <x v="3"/>
    <s v="1"/>
    <n v="4615940"/>
    <x v="4890"/>
    <s v="İŞLEM"/>
    <s v="ABONE BİLGİ GÜNCELLEME"/>
    <s v="ABONE BİLGİ GÜNCELLEME"/>
    <s v="ABONE BİLGİ GÜNCELLEME"/>
    <x v="0"/>
    <s v="TALEP SONUÇLANDI"/>
    <d v="2018-09-04T09:45:34"/>
    <d v="2018-09-04T09:45:34"/>
    <n v="0"/>
    <x v="0"/>
    <x v="1"/>
  </r>
  <r>
    <x v="3"/>
    <s v="2"/>
    <n v="4616436"/>
    <x v="6442"/>
    <s v="İŞLEM"/>
    <s v="FATURA KONTROLÜ"/>
    <s v="FATURA KONTROLÜ"/>
    <s v="FATURA KONTROLÜ"/>
    <x v="2"/>
    <s v="TALEP SONUÇLANDI"/>
    <d v="2018-09-14T14:49:26"/>
    <d v="2018-09-18T15:48:17"/>
    <n v="4.0408680555556202"/>
    <x v="2"/>
    <x v="1"/>
  </r>
  <r>
    <x v="3"/>
    <s v="1"/>
    <n v="4617840"/>
    <x v="6443"/>
    <s v="İŞLEM"/>
    <s v="FATURA KONTROLÜ"/>
    <s v="FATURA KONTROLÜ"/>
    <s v="FATURA KONTROLÜ"/>
    <x v="2"/>
    <s v="TALEP SONUÇLANDI"/>
    <d v="2018-09-18T14:37:58"/>
    <d v="2018-09-18T14:37:58"/>
    <n v="0"/>
    <x v="0"/>
    <x v="1"/>
  </r>
  <r>
    <x v="3"/>
    <s v="1"/>
    <n v="4620769"/>
    <x v="6444"/>
    <s v="İŞLEM"/>
    <s v="FATURA KONTROLÜ"/>
    <s v="FATURA KONTROLÜ"/>
    <s v="FATURA KONTROLÜ"/>
    <x v="2"/>
    <s v="TALEP SONUÇLANDI"/>
    <d v="2018-09-20T21:00:08"/>
    <d v="2018-09-20T21:00:08"/>
    <n v="0"/>
    <x v="0"/>
    <x v="1"/>
  </r>
  <r>
    <x v="3"/>
    <s v="1"/>
    <n v="4628037"/>
    <x v="6445"/>
    <s v="İŞLEM"/>
    <s v="AÇMA-KESME DURUMU"/>
    <s v="AÇMA-KESME DURUMU"/>
    <s v="AÇMA-KESME İTİRAZI"/>
    <x v="0"/>
    <s v="TALEP SONUÇLANDI"/>
    <d v="2018-09-07T16:44:01"/>
    <d v="2018-09-07T16:44:01"/>
    <n v="0"/>
    <x v="0"/>
    <x v="1"/>
  </r>
  <r>
    <x v="3"/>
    <s v="1"/>
    <n v="4628317"/>
    <x v="6446"/>
    <s v="İŞLEM"/>
    <s v="TAHSİLAT"/>
    <s v="ABONE ALACAK TALEBİ"/>
    <s v="Tahsilat İşlem Talebi"/>
    <x v="0"/>
    <s v="TALEP SONUÇLANDI"/>
    <d v="2018-09-21T11:00:51"/>
    <d v="2018-09-21T11:00:51"/>
    <n v="0"/>
    <x v="0"/>
    <x v="1"/>
  </r>
  <r>
    <x v="3"/>
    <s v="1"/>
    <n v="4632777"/>
    <x v="6447"/>
    <s v="İŞLEM"/>
    <s v="FATURA KONTROLÜ"/>
    <s v="FATURA KONTROLÜ"/>
    <s v="FATURA KONTROLÜ"/>
    <x v="2"/>
    <s v="TALEP SONUÇLANDI"/>
    <d v="2018-09-13T10:17:59"/>
    <d v="2018-09-13T10:17:59"/>
    <n v="0"/>
    <x v="0"/>
    <x v="1"/>
  </r>
  <r>
    <x v="3"/>
    <s v="1"/>
    <n v="4633679"/>
    <x v="6448"/>
    <s v="İŞLEM"/>
    <s v="AÇMA-KESME DURUMU"/>
    <s v="AÇMA-KESME DURUMU"/>
    <s v="AÇMA-KESME İTİRAZI"/>
    <x v="0"/>
    <s v="TALEP SONUÇLANDI"/>
    <d v="2018-09-14T18:01:17"/>
    <d v="2018-09-14T18:01:17"/>
    <n v="0"/>
    <x v="0"/>
    <x v="1"/>
  </r>
  <r>
    <x v="3"/>
    <s v="1"/>
    <n v="46411"/>
    <x v="6449"/>
    <s v="İŞLEM"/>
    <s v="TAHSİLAT"/>
    <s v="ABONE ALACAK TALEBİ"/>
    <s v="Tahsilat İşlem Talebi"/>
    <x v="0"/>
    <s v="TALEP SONUÇLANDI"/>
    <d v="2018-09-20T16:10:08"/>
    <d v="2018-09-20T16:10:08"/>
    <n v="0"/>
    <x v="0"/>
    <x v="1"/>
  </r>
  <r>
    <x v="3"/>
    <s v="1"/>
    <n v="4643719"/>
    <x v="6450"/>
    <s v="İŞLEM"/>
    <s v="FATURA KONTROLÜ"/>
    <s v="FATURA KONTROLÜ"/>
    <s v="FATURA KONTROLÜ"/>
    <x v="2"/>
    <s v="TALEP SONUÇLANDI"/>
    <d v="2018-09-06T13:47:59"/>
    <d v="2018-09-06T13:47:59"/>
    <n v="0"/>
    <x v="0"/>
    <x v="1"/>
  </r>
  <r>
    <x v="3"/>
    <s v="1"/>
    <n v="4643962"/>
    <x v="6451"/>
    <s v="İŞLEM"/>
    <s v="TÜKETİM İTİRAZI"/>
    <s v="TÜKETİM İTİRAZI"/>
    <s v="Müşteri İle Uzlaşıldı"/>
    <x v="0"/>
    <s v="TALEP SONUÇLANDI"/>
    <d v="2018-09-17T17:39:25"/>
    <d v="2018-09-17T17:39:25"/>
    <n v="0"/>
    <x v="0"/>
    <x v="1"/>
  </r>
  <r>
    <x v="3"/>
    <s v="1"/>
    <n v="4643962"/>
    <x v="6451"/>
    <s v="İŞLEM"/>
    <s v="TÜKETİM İTİRAZI"/>
    <s v="TÜKETİM İTİRAZI"/>
    <s v="DAĞITIM ENDEKS KONTROLÜ"/>
    <x v="0"/>
    <s v="TALEP SONUÇLANDI"/>
    <d v="2018-09-17T17:53:52"/>
    <d v="2018-09-17T17:53:52"/>
    <n v="0"/>
    <x v="0"/>
    <x v="1"/>
  </r>
  <r>
    <x v="3"/>
    <s v="2"/>
    <n v="4646887"/>
    <x v="6452"/>
    <s v="İŞLEM"/>
    <s v="FATURA KONTROLÜ"/>
    <s v="FATURA KONTROLÜ"/>
    <s v="FATURA KONTROLÜ"/>
    <x v="2"/>
    <s v="TALEP SONUÇLANDI"/>
    <d v="2018-09-17T10:08:14"/>
    <d v="2018-09-17T10:08:15"/>
    <n v="1.1574069503694773E-5"/>
    <x v="0"/>
    <x v="1"/>
  </r>
  <r>
    <x v="3"/>
    <s v="2"/>
    <n v="470171"/>
    <x v="6453"/>
    <s v="İŞLEM"/>
    <s v="FATURA KONTROLÜ"/>
    <s v="FATURA KONTROLÜ"/>
    <s v="FATURA KONTROLÜ"/>
    <x v="2"/>
    <s v="TALEP SONUÇLANDI"/>
    <d v="2018-09-20T13:43:46"/>
    <d v="2018-09-24T17:45:49"/>
    <n v="4.1680902777734445"/>
    <x v="2"/>
    <x v="1"/>
  </r>
  <r>
    <x v="3"/>
    <s v="1"/>
    <n v="476714"/>
    <x v="6454"/>
    <s v="İŞLEM"/>
    <s v="AÇMA-KESME DURUMU"/>
    <s v="AÇMA-KESME DURUMU"/>
    <s v="AÇMA-KESME İTİRAZI"/>
    <x v="0"/>
    <s v="TALEP SONUÇLANDI"/>
    <d v="2018-09-20T14:14:15"/>
    <d v="2018-09-20T14:14:15"/>
    <n v="0"/>
    <x v="0"/>
    <x v="1"/>
  </r>
  <r>
    <x v="3"/>
    <s v="1"/>
    <n v="481541"/>
    <x v="4914"/>
    <s v="İŞLEM"/>
    <s v="TESİS/SAYAÇ/ADRES KONTROL"/>
    <s v="TESİS/SAYAÇ/ADRES KONTROL"/>
    <s v="SAYAÇ KONTROLÜ"/>
    <x v="2"/>
    <s v="TALEP SONUÇLANDI"/>
    <d v="2018-09-05T11:41:28"/>
    <d v="2018-09-05T11:41:28"/>
    <n v="0"/>
    <x v="0"/>
    <x v="1"/>
  </r>
  <r>
    <x v="3"/>
    <s v="1"/>
    <n v="484660"/>
    <x v="6455"/>
    <s v="İŞLEM"/>
    <s v="FATURA KONTROLÜ"/>
    <s v="FATURA KONTROLÜ"/>
    <s v="FATURA KONTROLÜ"/>
    <x v="2"/>
    <s v="TALEP SONUÇLANDI"/>
    <d v="2018-09-17T13:50:38"/>
    <d v="2018-09-17T13:50:38"/>
    <n v="0"/>
    <x v="0"/>
    <x v="1"/>
  </r>
  <r>
    <x v="3"/>
    <s v="1"/>
    <n v="485874"/>
    <x v="6456"/>
    <s v="İŞLEM"/>
    <s v="FATURA KONTROLÜ"/>
    <s v="FATURA KONTROLÜ"/>
    <s v="FATURA KONTROLÜ"/>
    <x v="2"/>
    <s v="TALEP SONUÇLANDI"/>
    <d v="2018-09-19T18:14:34"/>
    <d v="2018-09-19T18:14:34"/>
    <n v="0"/>
    <x v="0"/>
    <x v="1"/>
  </r>
  <r>
    <x v="3"/>
    <s v="2"/>
    <n v="486462"/>
    <x v="3435"/>
    <s v="İŞLEM"/>
    <s v="FATURA KONTROLÜ"/>
    <s v="FATURA KONTROLÜ"/>
    <s v="FATURA KONTROLÜ"/>
    <x v="2"/>
    <s v="TALEP SONUÇLANDI"/>
    <d v="2018-09-08T15:45:37"/>
    <d v="2018-09-10T16:13:04"/>
    <n v="2.0190625000032014"/>
    <x v="0"/>
    <x v="1"/>
  </r>
  <r>
    <x v="3"/>
    <s v="2"/>
    <n v="487445"/>
    <x v="6457"/>
    <s v="İŞLEM"/>
    <s v="AÇMA-KESME DURUMU"/>
    <s v="AÇMA-KESME DURUMU"/>
    <s v="AÇMA-KESME İTİRAZI"/>
    <x v="0"/>
    <s v="TALEP SONUÇLANDI"/>
    <d v="2018-09-11T13:56:02"/>
    <d v="2018-09-12T10:15:54"/>
    <n v="0.84712962963385507"/>
    <x v="0"/>
    <x v="1"/>
  </r>
  <r>
    <x v="3"/>
    <s v="1"/>
    <n v="488373"/>
    <x v="4916"/>
    <s v="İŞLEM"/>
    <s v="PSS ABONE TALEPLERİ"/>
    <s v="PSS ABONE TALEPLERİ"/>
    <s v="FARK GÜVENCE BEDELİ BİLGİSİ"/>
    <x v="1"/>
    <s v="TALEP SONUÇLANDI"/>
    <d v="2018-09-24T16:34:29"/>
    <d v="2018-09-24T16:34:29"/>
    <n v="0"/>
    <x v="0"/>
    <x v="1"/>
  </r>
  <r>
    <x v="3"/>
    <s v="2"/>
    <n v="488859"/>
    <x v="6458"/>
    <s v="İŞLEM"/>
    <s v="FATURA KONTROLÜ"/>
    <s v="FATURA KONTROLÜ"/>
    <s v="FATURA KONTROLÜ"/>
    <x v="2"/>
    <s v="TALEP SONUÇLANDI"/>
    <d v="2018-09-09T16:44:32"/>
    <d v="2018-09-11T13:47:27"/>
    <n v="1.8770254629635019"/>
    <x v="0"/>
    <x v="1"/>
  </r>
  <r>
    <x v="3"/>
    <s v="1"/>
    <n v="4905699"/>
    <x v="6459"/>
    <s v="İŞLEM"/>
    <s v="FATURA KONTROLÜ"/>
    <s v="FATURA KONTROLÜ"/>
    <s v="FATURA KONTROLÜ"/>
    <x v="2"/>
    <s v="TALEP SONUÇLANDI"/>
    <d v="2018-09-19T11:50:12"/>
    <d v="2018-09-19T11:50:12"/>
    <n v="0"/>
    <x v="0"/>
    <x v="1"/>
  </r>
  <r>
    <x v="3"/>
    <s v="2"/>
    <n v="4909005"/>
    <x v="6460"/>
    <s v="İŞLEM"/>
    <s v="FATURA KONTROLÜ"/>
    <s v="FATURA KONTROLÜ"/>
    <s v="FATURA KONTROLÜ"/>
    <x v="2"/>
    <s v="TALEP SONUÇLANDI"/>
    <d v="2018-09-14T21:03:52"/>
    <d v="2018-09-15T07:34:32"/>
    <n v="0.43796296296204673"/>
    <x v="0"/>
    <x v="1"/>
  </r>
  <r>
    <x v="3"/>
    <s v="2"/>
    <n v="491306"/>
    <x v="6461"/>
    <s v="İŞLEM"/>
    <s v="FATURA KONTROLÜ"/>
    <s v="FATURA KONTROLÜ"/>
    <s v="FATURA KONTROLÜ"/>
    <x v="2"/>
    <s v="TALEP SONUÇLANDI"/>
    <d v="2018-09-10T14:39:08"/>
    <d v="2018-09-12T17:44:18"/>
    <n v="2.1285879629576812"/>
    <x v="0"/>
    <x v="1"/>
  </r>
  <r>
    <x v="3"/>
    <s v="2"/>
    <n v="4913663"/>
    <x v="6462"/>
    <s v="İŞLEM"/>
    <s v="FATURA KONTROLÜ"/>
    <s v="FATURA KONTROLÜ"/>
    <s v="FATURA KONTROLÜ"/>
    <x v="2"/>
    <s v="TALEP SONUÇLANDI"/>
    <d v="2018-09-06T16:10:37"/>
    <d v="2018-09-11T13:59:13"/>
    <n v="4.9087500000023283"/>
    <x v="2"/>
    <x v="1"/>
  </r>
  <r>
    <x v="3"/>
    <s v="1"/>
    <n v="4915201"/>
    <x v="6463"/>
    <s v="İŞLEM"/>
    <s v="FATURA KONTROLÜ"/>
    <s v="FATURA KONTROLÜ"/>
    <s v="FATURA KONTROLÜ"/>
    <x v="2"/>
    <s v="TALEP SONUÇLANDI"/>
    <d v="2018-09-13T16:53:57"/>
    <d v="2018-09-13T16:53:57"/>
    <n v="0"/>
    <x v="0"/>
    <x v="1"/>
  </r>
  <r>
    <x v="3"/>
    <s v="1"/>
    <n v="4922537"/>
    <x v="6464"/>
    <s v="İŞLEM"/>
    <s v="TAHSİLAT"/>
    <s v="ABONE ALACAK TALEBİ"/>
    <s v="Tahsilat İşlem Talebi"/>
    <x v="0"/>
    <s v="TALEP SONUÇLANDI"/>
    <d v="2018-09-21T10:14:32"/>
    <d v="2018-09-21T10:14:32"/>
    <n v="0"/>
    <x v="0"/>
    <x v="1"/>
  </r>
  <r>
    <x v="3"/>
    <s v="1"/>
    <n v="4941277"/>
    <x v="6465"/>
    <s v="İŞLEM"/>
    <s v="FATURA KONTROLÜ"/>
    <s v="FATURA KONTROLÜ"/>
    <s v="FATURA KONTROLÜ"/>
    <x v="2"/>
    <s v="TALEP SONUÇLANDI"/>
    <d v="2018-09-05T17:20:20"/>
    <d v="2018-09-05T17:20:20"/>
    <n v="0"/>
    <x v="0"/>
    <x v="1"/>
  </r>
  <r>
    <x v="3"/>
    <s v="1"/>
    <n v="494280"/>
    <x v="6466"/>
    <s v="İŞLEM"/>
    <s v="AÇMA-KESME DURUMU"/>
    <s v="AÇMA-KESME DURUMU"/>
    <s v="AÇMA-KESME İTİRAZI"/>
    <x v="0"/>
    <s v="TALEP SONUÇLANDI"/>
    <d v="2018-09-10T13:12:31"/>
    <d v="2018-09-10T13:12:31"/>
    <n v="0"/>
    <x v="0"/>
    <x v="1"/>
  </r>
  <r>
    <x v="3"/>
    <s v="2"/>
    <n v="4947589"/>
    <x v="1754"/>
    <s v="İŞLEM"/>
    <s v="TESİS/SAYAÇ/ADRES KONTROL"/>
    <s v="TESİS/SAYAÇ/ADRES KONTROL"/>
    <s v="SAYAÇ KONTROLÜ"/>
    <x v="2"/>
    <s v="TALEP SONUÇLANDI"/>
    <d v="2018-09-17T16:08:54"/>
    <d v="2018-09-20T16:59:10"/>
    <n v="3.0349074074038072"/>
    <x v="2"/>
    <x v="1"/>
  </r>
  <r>
    <x v="3"/>
    <s v="2"/>
    <n v="4947589"/>
    <x v="1754"/>
    <s v="İŞLEM"/>
    <s v="FATURA KONTROLÜ"/>
    <s v="FATURA KONTROLÜ"/>
    <s v="FATURA KONTROLÜ"/>
    <x v="2"/>
    <s v="TALEP SONUÇLANDI"/>
    <d v="2018-09-21T13:58:39"/>
    <d v="2018-09-27T09:34:37"/>
    <n v="5.8166435185194132"/>
    <x v="2"/>
    <x v="1"/>
  </r>
  <r>
    <x v="3"/>
    <s v="1"/>
    <n v="4948395"/>
    <x v="6467"/>
    <s v="İŞLEM"/>
    <s v="TAHSİLAT"/>
    <s v="ABONE ALACAK TALEBİ"/>
    <s v="Tahsilat İşlem Talebi"/>
    <x v="0"/>
    <s v="TALEP SONUÇLANDI"/>
    <d v="2018-09-12T12:56:55"/>
    <d v="2018-09-12T12:56:55"/>
    <n v="0"/>
    <x v="0"/>
    <x v="1"/>
  </r>
  <r>
    <x v="3"/>
    <s v="1"/>
    <n v="4953932"/>
    <x v="6468"/>
    <s v="İŞLEM"/>
    <s v="FATURA KONTROLÜ"/>
    <s v="FATURA KONTROLÜ"/>
    <s v="FATURA KONTROLÜ"/>
    <x v="2"/>
    <s v="TALEP SONUÇLANDI"/>
    <d v="2018-09-08T14:44:41"/>
    <d v="2018-09-08T14:44:41"/>
    <n v="0"/>
    <x v="0"/>
    <x v="1"/>
  </r>
  <r>
    <x v="3"/>
    <s v="2"/>
    <n v="4953932"/>
    <x v="6468"/>
    <s v="İŞLEM"/>
    <s v="ABONE BİLGİ GÜNCELLEME"/>
    <s v="ABONE BİLGİ GÜNCELLEME"/>
    <s v="ABONE BİLGİ GÜNCELLEME"/>
    <x v="0"/>
    <s v="TALEP SONUÇLANDI"/>
    <d v="2018-09-08T14:39:54"/>
    <d v="2018-09-08T14:39:54"/>
    <n v="0"/>
    <x v="0"/>
    <x v="1"/>
  </r>
  <r>
    <x v="3"/>
    <s v="1"/>
    <n v="4957656"/>
    <x v="6469"/>
    <s v="İŞLEM"/>
    <s v="AÇMA-KESME DURUMU"/>
    <s v="AÇMA-KESME DURUMU"/>
    <s v="AÇMA-KESME İTİRAZI"/>
    <x v="0"/>
    <s v="TALEP SONUÇLANDI"/>
    <d v="2018-09-24T13:10:15"/>
    <d v="2018-09-24T13:10:15"/>
    <n v="0"/>
    <x v="0"/>
    <x v="1"/>
  </r>
  <r>
    <x v="3"/>
    <s v="1"/>
    <n v="496706"/>
    <x v="6470"/>
    <s v="İŞLEM"/>
    <s v="TAHSİLAT"/>
    <s v="ABONE ALACAK TALEBİ"/>
    <s v="Tahsilat İşlem Talebi"/>
    <x v="0"/>
    <s v="TALEP SONUÇLANDI"/>
    <d v="2018-09-05T19:06:57"/>
    <d v="2018-09-05T19:06:57"/>
    <n v="0"/>
    <x v="0"/>
    <x v="1"/>
  </r>
  <r>
    <x v="3"/>
    <s v="1"/>
    <n v="496891"/>
    <x v="6471"/>
    <s v="İŞLEM"/>
    <s v="ABONE BİLGİ GÜNCELLEME"/>
    <s v="ABONE BİLGİ GÜNCELLEME"/>
    <s v="ABONE BİLGİ GÜNCELLEME"/>
    <x v="0"/>
    <s v="TALEP SONUÇLANDI"/>
    <d v="2018-09-25T16:16:38"/>
    <d v="2018-09-25T16:16:38"/>
    <n v="0"/>
    <x v="0"/>
    <x v="1"/>
  </r>
  <r>
    <x v="3"/>
    <s v="1"/>
    <n v="4981034"/>
    <x v="6472"/>
    <s v="İŞLEM"/>
    <s v="FATURA KONTROLÜ"/>
    <s v="FATURA KONTROLÜ"/>
    <s v="FATURA KONTROLÜ"/>
    <x v="2"/>
    <s v="TALEP SONUÇLANDI"/>
    <d v="2018-09-26T14:22:19"/>
    <d v="2018-09-26T14:22:19"/>
    <n v="0"/>
    <x v="0"/>
    <x v="1"/>
  </r>
  <r>
    <x v="3"/>
    <s v="1"/>
    <n v="4981458"/>
    <x v="4925"/>
    <s v="İŞLEM"/>
    <s v="GENEL TALEPLER"/>
    <s v="GENEL TALEPLER"/>
    <s v="RESMİ KURUM GÖNDERİLERİ"/>
    <x v="4"/>
    <s v="TALEP SONUÇLANDI"/>
    <d v="2018-09-19T09:34:01"/>
    <d v="2018-09-19T09:34:01"/>
    <n v="0"/>
    <x v="0"/>
    <x v="1"/>
  </r>
  <r>
    <x v="3"/>
    <s v="1"/>
    <n v="4981458"/>
    <x v="4925"/>
    <s v="İŞLEM"/>
    <s v="ABONE BİLGİ GÜNCELLEME"/>
    <s v="ABONE BİLGİ GÜNCELLEME"/>
    <s v="ABONE BİLGİ GÜNCELLEME"/>
    <x v="0"/>
    <s v="TALEP SONUÇLANDI"/>
    <d v="2018-09-25T11:03:55"/>
    <d v="2018-09-25T11:03:55"/>
    <n v="0"/>
    <x v="0"/>
    <x v="1"/>
  </r>
  <r>
    <x v="3"/>
    <s v="1"/>
    <n v="4981458"/>
    <x v="4925"/>
    <s v="İŞLEM"/>
    <s v="FATURA KONTROLÜ"/>
    <s v="FATURA KONTROLÜ"/>
    <s v="FATURA KONTROLÜ"/>
    <x v="2"/>
    <s v="TALEP SONUÇLANDI"/>
    <d v="2018-09-19T09:12:10"/>
    <d v="2018-09-19T09:12:10"/>
    <n v="0"/>
    <x v="0"/>
    <x v="1"/>
  </r>
  <r>
    <x v="3"/>
    <s v="1"/>
    <n v="4984948"/>
    <x v="6473"/>
    <s v="İŞLEM"/>
    <s v="FATURA KONTROLÜ"/>
    <s v="FATURA KONTROLÜ"/>
    <s v="FATURA KONTROLÜ"/>
    <x v="2"/>
    <s v="TALEP SONUÇLANDI"/>
    <d v="2018-09-14T20:50:06"/>
    <d v="2018-09-14T20:50:06"/>
    <n v="0"/>
    <x v="0"/>
    <x v="1"/>
  </r>
  <r>
    <x v="3"/>
    <s v="1"/>
    <n v="499459"/>
    <x v="6474"/>
    <s v="İŞLEM"/>
    <s v="PSS ABONE TALEPLERİ"/>
    <s v="PSS ABONE TALEPLERİ"/>
    <s v="FARK GÜVENCE BEDELİ BİLGİSİ"/>
    <x v="1"/>
    <s v="TALEP SONUÇLANDI"/>
    <d v="2018-09-26T11:04:20"/>
    <d v="2018-09-26T11:04:20"/>
    <n v="0"/>
    <x v="0"/>
    <x v="1"/>
  </r>
  <r>
    <x v="3"/>
    <s v="1"/>
    <n v="5002913"/>
    <x v="6475"/>
    <s v="İŞLEM"/>
    <s v="AÇMA-KESME DURUMU"/>
    <s v="AÇMA-KESME DURUMU"/>
    <s v="AÇMA-KESME İTİRAZI"/>
    <x v="0"/>
    <s v="TALEP SONUÇLANDI"/>
    <d v="2018-09-25T15:58:54"/>
    <d v="2018-09-25T15:58:54"/>
    <n v="0"/>
    <x v="0"/>
    <x v="1"/>
  </r>
  <r>
    <x v="3"/>
    <s v="1"/>
    <n v="5014450"/>
    <x v="6476"/>
    <s v="İŞLEM"/>
    <s v="GENEL TALEPLER"/>
    <s v="GENEL TALEPLER"/>
    <s v="RESMİ KURUM GÖNDERİLERİ"/>
    <x v="4"/>
    <s v="TALEP SONUÇLANDI"/>
    <d v="2018-09-02T21:54:55"/>
    <d v="2018-09-02T21:54:55"/>
    <n v="0"/>
    <x v="0"/>
    <x v="1"/>
  </r>
  <r>
    <x v="3"/>
    <s v="1"/>
    <n v="5014450"/>
    <x v="6476"/>
    <s v="İŞLEM"/>
    <s v="FATURA KONTROLÜ"/>
    <s v="FATURA KONTROLÜ"/>
    <s v="FATURA KONTROLÜ"/>
    <x v="2"/>
    <s v="TALEP SONUÇLANDI"/>
    <d v="2018-09-02T21:49:31"/>
    <d v="2018-09-02T21:49:31"/>
    <n v="0"/>
    <x v="0"/>
    <x v="1"/>
  </r>
  <r>
    <x v="3"/>
    <s v="1"/>
    <n v="5016175"/>
    <x v="6477"/>
    <s v="İŞLEM"/>
    <s v="DAĞITIM ŞİRKETİ TAHLİYE TALEBİ"/>
    <s v="DAĞITIM ŞİRKETİ TAHLİYE TALEBİ"/>
    <s v="daimiye geçiş nedeniyle tahliye talebi"/>
    <x v="0"/>
    <s v="ÇALIŞILIYOR"/>
    <d v="2018-09-24T16:51:41"/>
    <d v="2018-09-24T16:51:41"/>
    <n v="0"/>
    <x v="0"/>
    <x v="1"/>
  </r>
  <r>
    <x v="3"/>
    <s v="1"/>
    <n v="5021854"/>
    <x v="6478"/>
    <s v="İŞLEM"/>
    <s v="DAĞITIM ŞİRKETİ TAHLİYE TALEBİ"/>
    <s v="DAĞITIM ŞİRKETİ TAHLİYE TALEBİ"/>
    <s v="daimiye geçiş nedeniyle tahliye talebi"/>
    <x v="0"/>
    <s v="TALEP SONUÇLANDI"/>
    <d v="2018-09-03T07:42:20"/>
    <d v="2018-09-03T07:42:20"/>
    <n v="0"/>
    <x v="0"/>
    <x v="1"/>
  </r>
  <r>
    <x v="3"/>
    <s v="2"/>
    <n v="5027652"/>
    <x v="1764"/>
    <s v="İŞLEM"/>
    <s v="FATURA KONTROLÜ"/>
    <s v="FATURA KONTROLÜ"/>
    <s v="FATURA KONTROLÜ"/>
    <x v="2"/>
    <s v="TALEP SONUÇLANDI"/>
    <d v="2018-09-18T09:07:33"/>
    <d v="2018-09-18T09:07:34"/>
    <n v="1.1574069503694773E-5"/>
    <x v="0"/>
    <x v="1"/>
  </r>
  <r>
    <x v="3"/>
    <s v="2"/>
    <n v="5027722"/>
    <x v="6479"/>
    <s v="İŞLEM"/>
    <s v="FATURA KONTROLÜ"/>
    <s v="FATURA KONTROLÜ"/>
    <s v="FATURA KONTROLÜ"/>
    <x v="2"/>
    <s v="TALEP SONUÇLANDI"/>
    <d v="2018-09-23T20:06:53"/>
    <d v="2018-09-24T11:05:34"/>
    <n v="0.62408564814541023"/>
    <x v="0"/>
    <x v="1"/>
  </r>
  <r>
    <x v="3"/>
    <s v="1"/>
    <n v="5038501"/>
    <x v="4930"/>
    <s v="İŞLEM"/>
    <s v="FATURA KONTROLÜ"/>
    <s v="FATURA KONTROLÜ"/>
    <s v="FATURA KONTROLÜ"/>
    <x v="2"/>
    <s v="TALEP SONUÇLANDI"/>
    <d v="2018-09-07T16:35:17"/>
    <d v="2018-09-07T16:35:17"/>
    <n v="0"/>
    <x v="0"/>
    <x v="1"/>
  </r>
  <r>
    <x v="3"/>
    <s v="2"/>
    <n v="5043686"/>
    <x v="4934"/>
    <s v="İŞLEM"/>
    <s v="FATURA KONTROLÜ"/>
    <s v="FATURA KONTROLÜ"/>
    <s v="FATURA KONTROLÜ"/>
    <x v="2"/>
    <s v="TALEP SONUÇLANDI"/>
    <d v="2018-09-21T10:55:05"/>
    <d v="2018-09-21T10:55:06"/>
    <n v="1.1574076779652387E-5"/>
    <x v="0"/>
    <x v="1"/>
  </r>
  <r>
    <x v="3"/>
    <s v="2"/>
    <n v="5044902"/>
    <x v="1765"/>
    <s v="İŞLEM"/>
    <s v="FATURA KONTROLÜ"/>
    <s v="FATURA KONTROLÜ"/>
    <s v="FATURA KONTROLÜ"/>
    <x v="2"/>
    <s v="TALEP SONUÇLANDI"/>
    <d v="2018-09-20T09:42:44"/>
    <d v="2018-09-20T18:02:36"/>
    <n v="0.34712962962657912"/>
    <x v="0"/>
    <x v="1"/>
  </r>
  <r>
    <x v="3"/>
    <s v="1"/>
    <n v="504686"/>
    <x v="1768"/>
    <s v="İŞLEM"/>
    <s v="DENETÇİ KURUM BAŞVURULARI"/>
    <s v="DENETÇİ KURUM BAŞVURULARI"/>
    <s v="EK TÜKETİM İTİRAZLARI"/>
    <x v="2"/>
    <s v="TALEP SONUÇLANDI"/>
    <d v="2018-09-04T10:54:34"/>
    <d v="2018-09-04T10:54:34"/>
    <n v="0"/>
    <x v="0"/>
    <x v="1"/>
  </r>
  <r>
    <x v="3"/>
    <s v="1"/>
    <n v="5054014"/>
    <x v="6480"/>
    <s v="İŞLEM"/>
    <s v="DAĞITIM ŞİRKETİ TAHLİYE TALEBİ"/>
    <s v="DAĞITIM ŞİRKETİ TAHLİYE TALEBİ"/>
    <s v="daimiye geçiş nedeniyle tahliye talebi"/>
    <x v="0"/>
    <s v="ÇALIŞILIYOR"/>
    <d v="2018-09-14T10:54:59"/>
    <d v="2018-09-14T10:54:59"/>
    <n v="0"/>
    <x v="0"/>
    <x v="1"/>
  </r>
  <r>
    <x v="3"/>
    <s v="1"/>
    <n v="5055166"/>
    <x v="6481"/>
    <s v="İŞLEM"/>
    <s v="DAĞITIM ŞİRKETİ TAHLİYE TALEBİ"/>
    <s v="DAĞITIM ŞİRKETİ TAHLİYE TALEBİ"/>
    <s v="daimiye geçiş nedeniyle tahliye talebi"/>
    <x v="0"/>
    <s v="ÇALIŞILIYOR"/>
    <d v="2018-09-03T09:15:45"/>
    <d v="2018-09-03T09:15:45"/>
    <n v="0"/>
    <x v="0"/>
    <x v="1"/>
  </r>
  <r>
    <x v="3"/>
    <s v="1"/>
    <n v="5066557"/>
    <x v="3453"/>
    <s v="İŞLEM"/>
    <s v="FATURA KONTROLÜ"/>
    <s v="FATURA KONTROLÜ"/>
    <s v="FATURA KONTROLÜ"/>
    <x v="2"/>
    <s v="TALEP SONUÇLANDI"/>
    <d v="2018-09-11T18:43:14"/>
    <d v="2018-09-11T18:43:14"/>
    <n v="0"/>
    <x v="0"/>
    <x v="1"/>
  </r>
  <r>
    <x v="3"/>
    <s v="1"/>
    <n v="5072206"/>
    <x v="6482"/>
    <s v="İŞLEM"/>
    <s v="ABONE BİLGİ GÜNCELLEME"/>
    <s v="ABONE BİLGİ GÜNCELLEME"/>
    <s v="ABONE BİLGİ GÜNCELLEME"/>
    <x v="0"/>
    <s v="TALEP SONUÇLANDI"/>
    <d v="2018-09-21T11:41:21"/>
    <d v="2018-09-21T11:41:21"/>
    <n v="0"/>
    <x v="0"/>
    <x v="1"/>
  </r>
  <r>
    <x v="3"/>
    <s v="2"/>
    <n v="5077823"/>
    <x v="4940"/>
    <s v="İŞLEM"/>
    <s v="FATURA KONTROLÜ"/>
    <s v="FATURA KONTROLÜ"/>
    <s v="FATURA KONTROLÜ"/>
    <x v="2"/>
    <s v="TALEP SONUÇLANDI"/>
    <d v="2018-09-26T13:10:19"/>
    <d v="2018-09-26T17:21:55"/>
    <n v="0.17472222222568234"/>
    <x v="0"/>
    <x v="1"/>
  </r>
  <r>
    <x v="3"/>
    <s v="1"/>
    <n v="508042"/>
    <x v="6483"/>
    <s v="İŞLEM"/>
    <s v="FATURA KONTROLÜ"/>
    <s v="FATURA KONTROLÜ"/>
    <s v="FATURA KONTROLÜ"/>
    <x v="2"/>
    <s v="TALEP SONUÇLANDI"/>
    <d v="2018-09-08T14:27:56"/>
    <d v="2018-09-08T14:27:56"/>
    <n v="0"/>
    <x v="0"/>
    <x v="1"/>
  </r>
  <r>
    <x v="3"/>
    <s v="1"/>
    <n v="508151"/>
    <x v="6484"/>
    <s v="İŞLEM"/>
    <s v="REZERV ENDEKS İNCELEME TALEBİ"/>
    <s v="REZERV ENDEKS İNCELEME TALEBİ"/>
    <s v="endeks incelemesi için tahakkuka gönder"/>
    <x v="2"/>
    <s v="TALEP SONUÇLANDI"/>
    <d v="2018-09-06T11:26:15"/>
    <d v="2018-09-06T11:26:15"/>
    <n v="0"/>
    <x v="0"/>
    <x v="1"/>
  </r>
  <r>
    <x v="3"/>
    <s v="2"/>
    <n v="509066"/>
    <x v="4942"/>
    <s v="İŞLEM"/>
    <s v="FATURA KONTROLÜ"/>
    <s v="FATURA KONTROLÜ"/>
    <s v="FATURA KONTROLÜ"/>
    <x v="2"/>
    <s v="TALEP SONUÇLANDI"/>
    <d v="2018-09-21T18:29:02"/>
    <d v="2018-09-28T08:57:31"/>
    <n v="6.6031134259246755"/>
    <x v="2"/>
    <x v="1"/>
  </r>
  <r>
    <x v="3"/>
    <s v="1"/>
    <n v="510350"/>
    <x v="6485"/>
    <s v="İŞLEM"/>
    <s v="FATURA KONTROLÜ"/>
    <s v="FATURA KONTROLÜ"/>
    <s v="FATURA KONTROLÜ"/>
    <x v="2"/>
    <s v="TALEP SONUÇLANDI"/>
    <d v="2018-09-19T19:24:14"/>
    <d v="2018-09-19T19:24:14"/>
    <n v="0"/>
    <x v="0"/>
    <x v="1"/>
  </r>
  <r>
    <x v="3"/>
    <s v="1"/>
    <n v="5123904"/>
    <x v="6486"/>
    <s v="İŞLEM"/>
    <s v="FATURA KONTROLÜ"/>
    <s v="FATURA KONTROLÜ"/>
    <s v="FATURA KONTROLÜ"/>
    <x v="2"/>
    <s v="TALEP SONUÇLANDI"/>
    <d v="2018-09-27T13:41:58"/>
    <d v="2018-09-27T13:41:58"/>
    <n v="0"/>
    <x v="0"/>
    <x v="1"/>
  </r>
  <r>
    <x v="3"/>
    <s v="2"/>
    <n v="5124890"/>
    <x v="6487"/>
    <s v="İŞLEM"/>
    <s v="PSS ABONE TALEPLERİ"/>
    <s v="PSS ABONE TALEPLERİ"/>
    <s v="FARK GÜVENCE BEDELİ BİLGİSİ"/>
    <x v="1"/>
    <s v="TALEP SONUÇLANDI"/>
    <d v="2018-09-07T09:36:45"/>
    <d v="2018-09-11T16:59:50"/>
    <n v="4.3076967592569417"/>
    <x v="2"/>
    <x v="1"/>
  </r>
  <r>
    <x v="3"/>
    <s v="2"/>
    <n v="5124890"/>
    <x v="6487"/>
    <s v="İŞLEM"/>
    <s v="FATURA KONTROLÜ"/>
    <s v="FATURA KONTROLÜ"/>
    <s v="FATURA KONTROLÜ"/>
    <x v="2"/>
    <s v="TALEP SONUÇLANDI"/>
    <d v="2018-09-07T09:35:29"/>
    <d v="2018-09-07T17:50:51"/>
    <n v="0.34400462963094469"/>
    <x v="0"/>
    <x v="1"/>
  </r>
  <r>
    <x v="3"/>
    <s v="2"/>
    <n v="5131006"/>
    <x v="6488"/>
    <s v="İŞLEM"/>
    <s v="FATURA KONTROLÜ"/>
    <s v="FATURA KONTROLÜ"/>
    <s v="FATURA KONTROLÜ"/>
    <x v="2"/>
    <s v="TALEP SONUÇLANDI"/>
    <d v="2018-09-20T16:36:23"/>
    <d v="2018-09-25T11:17:43"/>
    <n v="4.778703703697829"/>
    <x v="2"/>
    <x v="1"/>
  </r>
  <r>
    <x v="3"/>
    <s v="1"/>
    <n v="5134357"/>
    <x v="6489"/>
    <s v="İŞLEM"/>
    <s v="DAĞITIM ŞİRKETİ TAHLİYE TALEBİ"/>
    <s v="DAĞITIM ŞİRKETİ TAHLİYE TALEBİ"/>
    <s v="daimiye geçiş nedeniyle tahliye talebi"/>
    <x v="0"/>
    <s v="ÇALIŞILIYOR"/>
    <d v="2018-09-14T10:53:27"/>
    <d v="2018-09-14T10:53:27"/>
    <n v="0"/>
    <x v="0"/>
    <x v="1"/>
  </r>
  <r>
    <x v="3"/>
    <s v="2"/>
    <n v="5134577"/>
    <x v="6490"/>
    <s v="İŞLEM"/>
    <s v="FATURA KONTROLÜ"/>
    <s v="FATURA KONTROLÜ"/>
    <s v="FATURA KONTROLÜ"/>
    <x v="2"/>
    <s v="TALEP SONUÇLANDI"/>
    <d v="2018-09-18T16:29:08"/>
    <d v="2018-09-19T16:18:54"/>
    <n v="0.99289351852348773"/>
    <x v="0"/>
    <x v="1"/>
  </r>
  <r>
    <x v="3"/>
    <s v="2"/>
    <n v="5143270"/>
    <x v="1782"/>
    <s v="İŞLEM"/>
    <s v="FATURA KONTROLÜ"/>
    <s v="FATURA KONTROLÜ"/>
    <s v="FATURA KONTROLÜ"/>
    <x v="2"/>
    <s v="TALEP SONUÇLANDI"/>
    <d v="2018-09-10T13:21:24"/>
    <d v="2018-09-13T12:01:58"/>
    <n v="2.9448379629611736"/>
    <x v="0"/>
    <x v="1"/>
  </r>
  <r>
    <x v="3"/>
    <s v="2"/>
    <n v="5151344"/>
    <x v="3460"/>
    <s v="İŞLEM"/>
    <s v="TESİS/SAYAÇ/ADRES KONTROL"/>
    <s v="TESİS/SAYAÇ/ADRES KONTROL"/>
    <s v="SAYAÇ KONTROLÜ"/>
    <x v="2"/>
    <s v="TALEP SONUÇLANDI"/>
    <d v="2018-09-05T17:38:38"/>
    <d v="2018-09-20T15:48:32"/>
    <n v="14.923541666663368"/>
    <x v="2"/>
    <x v="1"/>
  </r>
  <r>
    <x v="3"/>
    <s v="2"/>
    <n v="5151344"/>
    <x v="3460"/>
    <s v="İŞLEM"/>
    <s v="FATURA KONTROLÜ"/>
    <s v="FATURA KONTROLÜ"/>
    <s v="FATURA KONTROLÜ"/>
    <x v="2"/>
    <s v="TALEP SONUÇLANDI"/>
    <d v="2018-09-13T11:52:52"/>
    <d v="2018-09-13T11:52:52"/>
    <n v="0"/>
    <x v="0"/>
    <x v="1"/>
  </r>
  <r>
    <x v="3"/>
    <s v="2"/>
    <n v="515553"/>
    <x v="4947"/>
    <s v="İŞLEM"/>
    <s v="FATURA KONTROLÜ"/>
    <s v="FATURA KONTROLÜ"/>
    <s v="FATURA KONTROLÜ"/>
    <x v="2"/>
    <s v="TALEP SONUÇLANDI"/>
    <d v="2018-09-12T15:53:25"/>
    <d v="2018-09-17T14:31:10"/>
    <n v="4.9428819444437977"/>
    <x v="2"/>
    <x v="1"/>
  </r>
  <r>
    <x v="3"/>
    <s v="2"/>
    <n v="51579"/>
    <x v="4949"/>
    <s v="İŞLEM"/>
    <s v="FATURA KONTROLÜ"/>
    <s v="FATURA KONTROLÜ"/>
    <s v="FATURA KONTROLÜ"/>
    <x v="2"/>
    <s v="TALEP SONUÇLANDI"/>
    <d v="2018-09-25T16:22:41"/>
    <d v="2018-09-26T11:15:53"/>
    <n v="0.78694444444408873"/>
    <x v="0"/>
    <x v="1"/>
  </r>
  <r>
    <x v="3"/>
    <s v="2"/>
    <n v="5175078"/>
    <x v="6491"/>
    <s v="İŞLEM"/>
    <s v="FATURA KONTROLÜ"/>
    <s v="FATURA KONTROLÜ"/>
    <s v="FATURA KONTROLÜ"/>
    <x v="2"/>
    <s v="TALEP SONUÇLANDI"/>
    <d v="2018-09-06T13:41:28"/>
    <d v="2018-09-06T13:43:17"/>
    <n v="1.2615740779438056E-3"/>
    <x v="0"/>
    <x v="1"/>
  </r>
  <r>
    <x v="3"/>
    <s v="1"/>
    <n v="51779"/>
    <x v="6492"/>
    <s v="İŞLEM"/>
    <s v="DAĞITIM TAHAKKUK BİRİMLERİNİN  TALEPLERİ"/>
    <s v="DAĞITIM TAHAKKUK BİRİMLERİNİN  TALEPLERİ"/>
    <s v="Bepsaştan  fatura oluşturma talebi"/>
    <x v="0"/>
    <s v="TALEP SONUÇLANDI"/>
    <d v="2018-09-24T17:57:30"/>
    <d v="2018-09-24T17:57:30"/>
    <n v="0"/>
    <x v="0"/>
    <x v="1"/>
  </r>
  <r>
    <x v="3"/>
    <s v="1"/>
    <n v="518315"/>
    <x v="6493"/>
    <s v="İŞLEM"/>
    <s v="TESİS/SAYAÇ/ADRES KONTROL"/>
    <s v="TESİS/SAYAÇ/ADRES KONTROL"/>
    <s v="SAYAÇ KONTROLÜ"/>
    <x v="2"/>
    <s v="ÇALIŞILIYOR"/>
    <d v="2018-09-07T17:03:33"/>
    <d v="2018-09-07T17:03:33"/>
    <n v="0"/>
    <x v="0"/>
    <x v="1"/>
  </r>
  <r>
    <x v="3"/>
    <s v="2"/>
    <n v="5204072"/>
    <x v="6494"/>
    <s v="İŞLEM"/>
    <s v="FATURA KONTROLÜ"/>
    <s v="FATURA KONTROLÜ"/>
    <s v="FATURA KONTROLÜ"/>
    <x v="2"/>
    <s v="TALEP SONUÇLANDI"/>
    <d v="2018-09-03T19:55:51"/>
    <d v="2018-09-04T16:52:53"/>
    <n v="0.87293981481343508"/>
    <x v="0"/>
    <x v="1"/>
  </r>
  <r>
    <x v="3"/>
    <s v="1"/>
    <n v="522150"/>
    <x v="6495"/>
    <s v="İŞLEM"/>
    <s v="TAHSİLAT"/>
    <s v="ABONE ALACAK TALEBİ"/>
    <s v="Tahsilat İşlem Talebi"/>
    <x v="0"/>
    <s v="TALEP SONUÇLANDI"/>
    <d v="2018-09-21T11:58:49"/>
    <d v="2018-09-21T11:58:49"/>
    <n v="0"/>
    <x v="0"/>
    <x v="1"/>
  </r>
  <r>
    <x v="3"/>
    <s v="2"/>
    <n v="5229102"/>
    <x v="4957"/>
    <s v="İŞLEM"/>
    <s v="FATURA KONTROLÜ"/>
    <s v="FATURA KONTROLÜ"/>
    <s v="FATURA KONTROLÜ"/>
    <x v="2"/>
    <s v="TALEP SONUÇLANDI"/>
    <d v="2018-09-04T17:51:01"/>
    <d v="2018-09-04T18:12:02"/>
    <n v="1.4594907413993496E-2"/>
    <x v="0"/>
    <x v="1"/>
  </r>
  <r>
    <x v="3"/>
    <s v="1"/>
    <n v="5230591"/>
    <x v="6496"/>
    <s v="İŞLEM"/>
    <s v="TAHSİLAT"/>
    <s v="ABONE ALACAK TALEBİ"/>
    <s v="Tahsilat İşlem Talebi"/>
    <x v="0"/>
    <s v="TALEP SONUÇLANDI"/>
    <d v="2018-09-17T15:04:38"/>
    <d v="2018-09-17T15:04:38"/>
    <n v="0"/>
    <x v="0"/>
    <x v="1"/>
  </r>
  <r>
    <x v="3"/>
    <s v="1"/>
    <n v="5235346"/>
    <x v="6497"/>
    <s v="İŞLEM"/>
    <s v="DAĞITIM ŞİRKETİ TAHLİYE TALEBİ"/>
    <s v="DAĞITIM ŞİRKETİ TAHLİYE TALEBİ"/>
    <s v="daimiye geçiş nedeniyle tahliye talebi"/>
    <x v="0"/>
    <s v="ÇALIŞILIYOR"/>
    <d v="2018-09-21T16:23:58"/>
    <d v="2018-09-21T16:23:58"/>
    <n v="0"/>
    <x v="0"/>
    <x v="1"/>
  </r>
  <r>
    <x v="3"/>
    <s v="2"/>
    <n v="5241929"/>
    <x v="6498"/>
    <s v="İŞLEM"/>
    <s v="FATURA KONTROLÜ"/>
    <s v="FATURA KONTROLÜ"/>
    <s v="FATURA KONTROLÜ"/>
    <x v="2"/>
    <s v="TALEP SONUÇLANDI"/>
    <d v="2018-09-21T16:46:46"/>
    <d v="2018-09-21T16:46:46"/>
    <n v="0"/>
    <x v="0"/>
    <x v="1"/>
  </r>
  <r>
    <x v="3"/>
    <s v="1"/>
    <n v="525266"/>
    <x v="6499"/>
    <s v="İŞLEM"/>
    <s v="TAHSİLAT"/>
    <s v="ABONE ALACAK TALEBİ"/>
    <s v="Tahsilat İşlem Talebi"/>
    <x v="0"/>
    <s v="TALEP SONUÇLANDI"/>
    <d v="2018-09-14T11:25:34"/>
    <d v="2018-09-14T11:25:34"/>
    <n v="0"/>
    <x v="0"/>
    <x v="1"/>
  </r>
  <r>
    <x v="3"/>
    <s v="2"/>
    <n v="5253330"/>
    <x v="1789"/>
    <s v="İŞLEM"/>
    <s v="FATURA KONTROLÜ"/>
    <s v="FATURA KONTROLÜ"/>
    <s v="FATURA KONTROLÜ"/>
    <x v="2"/>
    <s v="TALEP SONUÇLANDI"/>
    <d v="2018-09-07T09:56:27"/>
    <d v="2018-09-09T14:39:49"/>
    <n v="2.1967824074017699"/>
    <x v="0"/>
    <x v="1"/>
  </r>
  <r>
    <x v="3"/>
    <s v="1"/>
    <n v="525402"/>
    <x v="6500"/>
    <s v="İŞLEM"/>
    <s v="TAHSİLAT"/>
    <s v="ABONE ALACAK TALEBİ"/>
    <s v="Tahsilat İşlem Talebi"/>
    <x v="0"/>
    <s v="TALEP SONUÇLANDI"/>
    <d v="2018-09-10T11:02:37"/>
    <d v="2018-09-10T11:02:37"/>
    <n v="0"/>
    <x v="0"/>
    <x v="1"/>
  </r>
  <r>
    <x v="3"/>
    <s v="1"/>
    <n v="5258622"/>
    <x v="6501"/>
    <s v="İŞLEM"/>
    <s v="ABONELİK BAŞVURUSU"/>
    <s v="ABONELİK BAŞVURUSU"/>
    <s v="ABONELİK BAŞVURUSU"/>
    <x v="0"/>
    <s v="TALEP SONUÇLANDI"/>
    <d v="2018-09-14T14:49:56"/>
    <d v="2018-09-14T14:49:56"/>
    <n v="0"/>
    <x v="0"/>
    <x v="1"/>
  </r>
  <r>
    <x v="3"/>
    <s v="1"/>
    <n v="5258622"/>
    <x v="6501"/>
    <s v="İŞLEM"/>
    <s v="ABONE BİLGİ GÜNCELLEME"/>
    <s v="ABONE BİLGİ GÜNCELLEME"/>
    <s v="ABONE BİLGİ GÜNCELLEME"/>
    <x v="0"/>
    <s v="TALEP SONUÇLANDI"/>
    <d v="2018-09-14T14:50:17"/>
    <d v="2018-09-14T14:50:17"/>
    <n v="0"/>
    <x v="0"/>
    <x v="1"/>
  </r>
  <r>
    <x v="3"/>
    <s v="1"/>
    <n v="5258622"/>
    <x v="6501"/>
    <s v="İŞLEM"/>
    <s v="TAHSİLAT"/>
    <s v="ABONE ALACAK TALEBİ"/>
    <s v="Tahsilat İşlem Talebi"/>
    <x v="0"/>
    <s v="TALEP SONUÇLANDI"/>
    <d v="2018-09-14T14:50:57"/>
    <d v="2018-09-14T14:50:57"/>
    <n v="0"/>
    <x v="0"/>
    <x v="1"/>
  </r>
  <r>
    <x v="3"/>
    <s v="1"/>
    <n v="5259332"/>
    <x v="6502"/>
    <s v="İŞLEM"/>
    <s v="TESİS/SAYAÇ/ADRES KONTROL"/>
    <s v="TESİS/SAYAÇ/ADRES KONTROL"/>
    <s v="SAYAÇ KONTROLÜ"/>
    <x v="2"/>
    <s v="ÇALIŞILIYOR"/>
    <d v="2018-09-28T10:51:53"/>
    <d v="2018-09-28T10:51:53"/>
    <n v="0"/>
    <x v="0"/>
    <x v="1"/>
  </r>
  <r>
    <x v="3"/>
    <s v="2"/>
    <n v="5259332"/>
    <x v="6502"/>
    <s v="İŞLEM"/>
    <s v="FATURA KONTROLÜ"/>
    <s v="FATURA KONTROLÜ"/>
    <s v="FATURA KONTROLÜ"/>
    <x v="2"/>
    <s v="TALEP SONUÇLANDI"/>
    <d v="2018-09-21T10:47:56"/>
    <d v="2018-09-28T15:29:11"/>
    <n v="7.1953125"/>
    <x v="2"/>
    <x v="1"/>
  </r>
  <r>
    <x v="3"/>
    <s v="1"/>
    <n v="5269402"/>
    <x v="6503"/>
    <s v="İŞLEM"/>
    <s v="DAĞITIM ŞİRKETİ TAHLİYE TALEBİ"/>
    <s v="DAĞITIM ŞİRKETİ TAHLİYE TALEBİ"/>
    <s v="daimiye geçiş nedeniyle tahliye talebi"/>
    <x v="0"/>
    <s v="ÇALIŞILIYOR"/>
    <d v="2018-09-21T16:22:27"/>
    <d v="2018-09-21T16:22:27"/>
    <n v="0"/>
    <x v="0"/>
    <x v="1"/>
  </r>
  <r>
    <x v="3"/>
    <s v="1"/>
    <n v="528256"/>
    <x v="6504"/>
    <s v="İŞLEM"/>
    <s v="FATURA KONTROLÜ"/>
    <s v="FATURA KONTROLÜ"/>
    <s v="FATURA KONTROLÜ"/>
    <x v="2"/>
    <s v="TALEP SONUÇLANDI"/>
    <d v="2018-09-21T17:11:24"/>
    <d v="2018-09-21T17:11:24"/>
    <n v="0"/>
    <x v="0"/>
    <x v="1"/>
  </r>
  <r>
    <x v="3"/>
    <s v="1"/>
    <n v="528455"/>
    <x v="6505"/>
    <s v="İŞLEM"/>
    <s v="AÇMA-KESME DURUMU"/>
    <s v="AÇMA-KESME DURUMU"/>
    <s v="AÇMA-KESME İTİRAZI"/>
    <x v="0"/>
    <s v="TALEP SONUÇLANDI"/>
    <d v="2018-09-04T13:28:30"/>
    <d v="2018-09-04T13:28:30"/>
    <n v="0"/>
    <x v="0"/>
    <x v="1"/>
  </r>
  <r>
    <x v="3"/>
    <s v="2"/>
    <n v="5286026"/>
    <x v="6506"/>
    <s v="İŞLEM"/>
    <s v="TAHSİLAT"/>
    <s v="ABONE ALACAK TALEBİ"/>
    <s v="Tahsilat İşlem Talebi"/>
    <x v="0"/>
    <s v="TALEP SONUÇLANDI"/>
    <d v="2018-09-25T13:45:57"/>
    <d v="2018-09-28T16:15:01"/>
    <n v="3.1035185185173759"/>
    <x v="2"/>
    <x v="1"/>
  </r>
  <r>
    <x v="3"/>
    <s v="2"/>
    <n v="529391"/>
    <x v="1797"/>
    <s v="İŞLEM"/>
    <s v="TAHSİLAT"/>
    <s v="ABONE ALACAK TALEBİ"/>
    <s v="Tahsilat İşlem Talebi"/>
    <x v="0"/>
    <s v="TALEP SONUÇLANDI"/>
    <d v="2018-09-08T20:25:40"/>
    <d v="2018-09-08T20:25:40"/>
    <n v="0"/>
    <x v="0"/>
    <x v="1"/>
  </r>
  <r>
    <x v="3"/>
    <s v="1"/>
    <n v="5316119"/>
    <x v="6507"/>
    <s v="İŞLEM"/>
    <s v="DAĞITIM ŞİRKETİ TAHLİYE TALEBİ"/>
    <s v="DAĞITIM ŞİRKETİ TAHLİYE TALEBİ"/>
    <s v="daimiye geçiş nedeniyle tahliye talebi"/>
    <x v="0"/>
    <s v="ÇALIŞILIYOR"/>
    <d v="2018-09-17T14:54:56"/>
    <d v="2018-09-17T14:54:56"/>
    <n v="0"/>
    <x v="0"/>
    <x v="1"/>
  </r>
  <r>
    <x v="3"/>
    <s v="1"/>
    <n v="5322151"/>
    <x v="6508"/>
    <s v="İŞLEM"/>
    <s v="FATURA KONTROLÜ"/>
    <s v="FATURA KONTROLÜ"/>
    <s v="FATURA KONTROLÜ"/>
    <x v="2"/>
    <s v="TALEP SONUÇLANDI"/>
    <d v="2018-09-04T12:43:48"/>
    <d v="2018-09-04T12:43:48"/>
    <n v="0"/>
    <x v="0"/>
    <x v="1"/>
  </r>
  <r>
    <x v="3"/>
    <s v="1"/>
    <n v="5323105"/>
    <x v="6509"/>
    <s v="İŞLEM"/>
    <s v="TESİS/SAYAÇ/ADRES KONTROL"/>
    <s v="TESİS/SAYAÇ/ADRES KONTROL"/>
    <s v="SAYAÇ KONTROLÜ"/>
    <x v="2"/>
    <s v="TALEP SONUÇLANDI"/>
    <d v="2018-09-04T16:16:34"/>
    <d v="2018-09-04T16:16:34"/>
    <n v="0"/>
    <x v="0"/>
    <x v="1"/>
  </r>
  <r>
    <x v="3"/>
    <s v="1"/>
    <n v="532349"/>
    <x v="6510"/>
    <s v="İŞLEM"/>
    <s v="FATURA KONTROLÜ"/>
    <s v="FATURA KONTROLÜ"/>
    <s v="FATURA KONTROLÜ"/>
    <x v="2"/>
    <s v="TALEP SONUÇLANDI"/>
    <d v="2018-09-11T23:07:25"/>
    <d v="2018-09-11T23:07:25"/>
    <n v="0"/>
    <x v="0"/>
    <x v="1"/>
  </r>
  <r>
    <x v="3"/>
    <s v="1"/>
    <n v="535138"/>
    <x v="6511"/>
    <s v="İŞLEM"/>
    <s v="FATURA KONTROLÜ"/>
    <s v="FATURA KONTROLÜ"/>
    <s v="FATURA KONTROLÜ"/>
    <x v="2"/>
    <s v="TALEP SONUÇLANDI"/>
    <d v="2018-09-11T14:08:38"/>
    <d v="2018-09-11T14:08:38"/>
    <n v="0"/>
    <x v="0"/>
    <x v="1"/>
  </r>
  <r>
    <x v="3"/>
    <s v="1"/>
    <n v="5352161"/>
    <x v="6512"/>
    <s v="İŞLEM"/>
    <s v="DAĞITIM ŞİRKETİ TAHLİYE TALEBİ"/>
    <s v="DAĞITIM ŞİRKETİ TAHLİYE TALEBİ"/>
    <s v="daimiye geçiş nedeniyle tahliye talebi"/>
    <x v="0"/>
    <s v="ÇALIŞILIYOR"/>
    <d v="2018-09-03T08:26:26"/>
    <d v="2018-09-03T08:26:26"/>
    <n v="0"/>
    <x v="0"/>
    <x v="1"/>
  </r>
  <r>
    <x v="3"/>
    <s v="2"/>
    <n v="536189"/>
    <x v="4968"/>
    <s v="İŞLEM"/>
    <s v="FATURA KONTROLÜ"/>
    <s v="FATURA KONTROLÜ"/>
    <s v="FATURA KONTROLÜ"/>
    <x v="2"/>
    <s v="TALEP SONUÇLANDI"/>
    <d v="2018-09-01T13:34:10"/>
    <d v="2018-09-24T09:36:50"/>
    <n v="22.835185185183946"/>
    <x v="1"/>
    <x v="1"/>
  </r>
  <r>
    <x v="3"/>
    <s v="2"/>
    <n v="5381874"/>
    <x v="4970"/>
    <s v="İŞLEM"/>
    <s v="FATURA KONTROLÜ"/>
    <s v="FATURA KONTROLÜ"/>
    <s v="FATURA KONTROLÜ"/>
    <x v="2"/>
    <s v="TALEP SONUÇLANDI"/>
    <d v="2018-09-24T11:36:48"/>
    <d v="2018-09-24T11:36:48"/>
    <n v="0"/>
    <x v="0"/>
    <x v="1"/>
  </r>
  <r>
    <x v="3"/>
    <s v="1"/>
    <n v="5391392"/>
    <x v="3480"/>
    <s v="İŞLEM"/>
    <s v="TESİS/SAYAÇ/ADRES KONTROL"/>
    <s v="TESİS/SAYAÇ/ADRES KONTROL"/>
    <s v="SAYAÇ KONTROLÜ"/>
    <x v="2"/>
    <s v="TALEP SONUÇLANDI"/>
    <d v="2018-09-01T12:45:37"/>
    <d v="2018-09-01T12:45:37"/>
    <n v="0"/>
    <x v="0"/>
    <x v="1"/>
  </r>
  <r>
    <x v="3"/>
    <s v="1"/>
    <n v="5391392"/>
    <x v="3480"/>
    <s v="İŞLEM"/>
    <s v="FATURA KONTROLÜ"/>
    <s v="FATURA KONTROLÜ"/>
    <s v="FATURA KONTROLÜ"/>
    <x v="2"/>
    <s v="TALEP SONUÇLANDI"/>
    <d v="2018-09-01T12:48:03"/>
    <d v="2018-09-01T12:48:03"/>
    <n v="0"/>
    <x v="0"/>
    <x v="1"/>
  </r>
  <r>
    <x v="3"/>
    <s v="2"/>
    <n v="5391392"/>
    <x v="3480"/>
    <s v="İŞLEM"/>
    <s v="AÇMA-KESME DURUMU"/>
    <s v="AÇMA-KESME DURUMU"/>
    <s v="AÇMA-KESME İTİRAZI"/>
    <x v="0"/>
    <s v="TALEP SONUÇLANDI"/>
    <d v="2018-09-01T12:47:11"/>
    <d v="2018-09-07T17:35:42"/>
    <n v="6.2003587962972233"/>
    <x v="2"/>
    <x v="1"/>
  </r>
  <r>
    <x v="3"/>
    <s v="1"/>
    <n v="539266"/>
    <x v="6513"/>
    <s v="İŞLEM"/>
    <s v="TAHSİLAT"/>
    <s v="ABONE ALACAK TALEBİ"/>
    <s v="Tahsilat İşlem Talebi"/>
    <x v="0"/>
    <s v="TALEP SONUÇLANDI"/>
    <d v="2018-09-06T13:38:39"/>
    <d v="2018-09-06T13:38:39"/>
    <n v="0"/>
    <x v="0"/>
    <x v="1"/>
  </r>
  <r>
    <x v="3"/>
    <s v="2"/>
    <n v="539347"/>
    <x v="6514"/>
    <s v="İŞLEM"/>
    <s v="AÇMA-KESME DURUMU"/>
    <s v="AÇMA-KESME DURUMU"/>
    <s v="AÇMA-KESME İTİRAZI"/>
    <x v="0"/>
    <s v="TALEP SONUÇLANDI"/>
    <d v="2018-09-20T14:20:04"/>
    <d v="2018-09-20T15:38:51"/>
    <n v="5.4710648146283347E-2"/>
    <x v="0"/>
    <x v="1"/>
  </r>
  <r>
    <x v="3"/>
    <s v="1"/>
    <n v="539787"/>
    <x v="4971"/>
    <s v="İŞLEM"/>
    <s v="REZERV ENDEKS İNCELEME TALEBİ"/>
    <s v="REZERV ENDEKS İNCELEME TALEBİ"/>
    <s v="endeks incelemesi için tahakkuka gönder"/>
    <x v="2"/>
    <s v="TALEP SONUÇLANDI"/>
    <d v="2018-09-26T11:24:09"/>
    <d v="2018-09-26T11:24:09"/>
    <n v="0"/>
    <x v="0"/>
    <x v="1"/>
  </r>
  <r>
    <x v="3"/>
    <s v="1"/>
    <n v="539787"/>
    <x v="4971"/>
    <s v="İŞLEM"/>
    <s v="FATURA KONTROLÜ"/>
    <s v="FATURA KONTROLÜ"/>
    <s v="FATURA KONTROLÜ"/>
    <x v="2"/>
    <s v="TALEP SONUÇLANDI"/>
    <d v="2018-09-26T11:00:05"/>
    <d v="2018-09-26T11:00:05"/>
    <n v="0"/>
    <x v="0"/>
    <x v="1"/>
  </r>
  <r>
    <x v="3"/>
    <s v="1"/>
    <n v="539787"/>
    <x v="4971"/>
    <s v="İŞLEM"/>
    <s v="REZERV ENDEKS İNCELEME TALEBİ"/>
    <s v="REZERV ENDEKS İNCELEME TALEBİ"/>
    <s v="endeks incelemesi için tahakkuka gönder"/>
    <x v="2"/>
    <s v="TALEP SONUÇLANDI"/>
    <d v="2018-09-19T09:24:41"/>
    <d v="2018-09-19T09:24:41"/>
    <n v="0"/>
    <x v="0"/>
    <x v="1"/>
  </r>
  <r>
    <x v="3"/>
    <s v="1"/>
    <n v="540901"/>
    <x v="6515"/>
    <s v="İŞLEM"/>
    <s v="ABONE BİLGİ GÜNCELLEME"/>
    <s v="ABONE BİLGİ GÜNCELLEME"/>
    <s v="ABONE BİLGİ GÜNCELLEME"/>
    <x v="0"/>
    <s v="TALEP SONUÇLANDI"/>
    <d v="2018-09-20T08:50:24"/>
    <d v="2018-09-20T08:50:24"/>
    <n v="0"/>
    <x v="0"/>
    <x v="1"/>
  </r>
  <r>
    <x v="3"/>
    <s v="1"/>
    <n v="540901"/>
    <x v="6515"/>
    <s v="İŞLEM"/>
    <s v="AÇMA-KESME DURUMU"/>
    <s v="AÇMA-KESME DURUMU"/>
    <s v="AÇMA-KESME İTİRAZI"/>
    <x v="0"/>
    <s v="TALEP SONUÇLANDI"/>
    <d v="2018-09-20T15:27:32"/>
    <d v="2018-09-20T15:27:32"/>
    <n v="0"/>
    <x v="0"/>
    <x v="1"/>
  </r>
  <r>
    <x v="3"/>
    <s v="2"/>
    <n v="540901"/>
    <x v="6516"/>
    <s v="İŞLEM"/>
    <s v="AÇMA-KESME DURUMU"/>
    <s v="AÇMA-KESME DURUMU"/>
    <s v="AÇMA-KESME İTİRAZI"/>
    <x v="0"/>
    <s v="TALEP SONUÇLANDI"/>
    <d v="2018-09-20T17:31:39"/>
    <d v="2018-09-21T08:33:42"/>
    <n v="0.62642361110920319"/>
    <x v="0"/>
    <x v="1"/>
  </r>
  <r>
    <x v="3"/>
    <s v="1"/>
    <n v="5416396"/>
    <x v="6517"/>
    <s v="İŞLEM"/>
    <s v="FATURA KONTROLÜ"/>
    <s v="FATURA KONTROLÜ"/>
    <s v="FATURA KONTROLÜ"/>
    <x v="2"/>
    <s v="TALEP SONUÇLANDI"/>
    <d v="2018-09-18T09:16:29"/>
    <d v="2018-09-18T09:16:29"/>
    <n v="0"/>
    <x v="0"/>
    <x v="1"/>
  </r>
  <r>
    <x v="3"/>
    <s v="1"/>
    <n v="543739"/>
    <x v="6518"/>
    <s v="İŞLEM"/>
    <s v="ABONE BİLGİ GÜNCELLEME"/>
    <s v="ABONE BİLGİ GÜNCELLEME"/>
    <s v="ABONE BİLGİ GÜNCELLEME"/>
    <x v="0"/>
    <s v="TALEP SONUÇLANDI"/>
    <d v="2018-09-20T09:53:57"/>
    <d v="2018-09-20T09:53:57"/>
    <n v="0"/>
    <x v="0"/>
    <x v="1"/>
  </r>
  <r>
    <x v="3"/>
    <s v="1"/>
    <n v="543739"/>
    <x v="6518"/>
    <s v="İŞLEM"/>
    <s v="FATURA KONTROLÜ"/>
    <s v="FATURA KONTROLÜ"/>
    <s v="FATURA KONTROLÜ"/>
    <x v="2"/>
    <s v="TALEP SONUÇLANDI"/>
    <d v="2018-09-20T09:52:57"/>
    <d v="2018-09-20T09:52:57"/>
    <n v="0"/>
    <x v="0"/>
    <x v="1"/>
  </r>
  <r>
    <x v="3"/>
    <s v="1"/>
    <n v="5441363"/>
    <x v="6519"/>
    <s v="İŞLEM"/>
    <s v="TAHSİLAT"/>
    <s v="ABONE ALACAK TALEBİ"/>
    <s v="Tahsilat İşlem Talebi"/>
    <x v="0"/>
    <s v="TALEP SONUÇLANDI"/>
    <d v="2018-09-04T22:01:18"/>
    <d v="2018-09-04T22:01:18"/>
    <n v="0"/>
    <x v="0"/>
    <x v="1"/>
  </r>
  <r>
    <x v="3"/>
    <s v="1"/>
    <n v="5470169"/>
    <x v="6520"/>
    <s v="İŞLEM"/>
    <s v="DAĞITIM ŞİRKETİ TAHLİYE TALEBİ"/>
    <s v="DAĞITIM ŞİRKETİ TAHLİYE TALEBİ"/>
    <s v="daimiye geçiş nedeniyle tahliye talebi"/>
    <x v="0"/>
    <s v="ÇALIŞILIYOR"/>
    <d v="2018-09-26T10:52:26"/>
    <d v="2018-09-26T10:52:26"/>
    <n v="0"/>
    <x v="0"/>
    <x v="1"/>
  </r>
  <r>
    <x v="3"/>
    <s v="1"/>
    <n v="5527757"/>
    <x v="6521"/>
    <s v="İŞLEM"/>
    <s v="DAĞITIM ŞİRKETİ TAHLİYE TALEBİ"/>
    <s v="DAĞITIM ŞİRKETİ TAHLİYE TALEBİ"/>
    <s v="daimiye geçiş nedeniyle tahliye talebi"/>
    <x v="0"/>
    <s v="TALEP SONUÇLANDI"/>
    <d v="2018-09-28T08:02:11"/>
    <d v="2018-09-28T08:02:11"/>
    <n v="0"/>
    <x v="0"/>
    <x v="1"/>
  </r>
  <r>
    <x v="3"/>
    <s v="2"/>
    <n v="554380"/>
    <x v="6522"/>
    <s v="İŞLEM"/>
    <s v="AÇMA-KESME DURUMU"/>
    <s v="AÇMA-KESME DURUMU"/>
    <s v="AÇMA-KESME İTİRAZI"/>
    <x v="0"/>
    <s v="TALEP SONUÇLANDI"/>
    <d v="2018-09-22T16:35:53"/>
    <d v="2018-09-24T10:56:12"/>
    <n v="1.7641087962911115"/>
    <x v="0"/>
    <x v="1"/>
  </r>
  <r>
    <x v="3"/>
    <s v="1"/>
    <n v="560186"/>
    <x v="6523"/>
    <s v="İŞLEM"/>
    <s v="AÇMA-KESME DURUMU"/>
    <s v="AÇMA-KESME DURUMU"/>
    <s v="AÇMA-KESME İTİRAZI"/>
    <x v="0"/>
    <s v="TALEP SONUÇLANDI"/>
    <d v="2018-09-05T09:44:33"/>
    <d v="2018-09-05T09:44:33"/>
    <n v="0"/>
    <x v="0"/>
    <x v="1"/>
  </r>
  <r>
    <x v="3"/>
    <s v="1"/>
    <n v="566386"/>
    <x v="6524"/>
    <s v="İŞLEM"/>
    <s v="FATURA KONTROLÜ"/>
    <s v="FATURA KONTROLÜ"/>
    <s v="FATURA KONTROLÜ"/>
    <x v="2"/>
    <s v="TALEP SONUÇLANDI"/>
    <d v="2018-09-18T14:06:12"/>
    <d v="2018-09-18T14:06:12"/>
    <n v="0"/>
    <x v="0"/>
    <x v="1"/>
  </r>
  <r>
    <x v="3"/>
    <s v="1"/>
    <n v="566432"/>
    <x v="4985"/>
    <s v="İŞLEM"/>
    <s v="TESİS/SAYAÇ/ADRES KONTROL"/>
    <s v="TESİS/SAYAÇ/ADRES KONTROL"/>
    <s v="SAYAÇ KONTROLÜ"/>
    <x v="2"/>
    <s v="TALEP SONUÇLANDI"/>
    <d v="2018-09-05T10:39:42"/>
    <d v="2018-09-05T10:39:42"/>
    <n v="0"/>
    <x v="0"/>
    <x v="1"/>
  </r>
  <r>
    <x v="3"/>
    <s v="1"/>
    <n v="566432"/>
    <x v="4985"/>
    <s v="İŞLEM"/>
    <s v="ABONE BİLGİ GÜNCELLEME"/>
    <s v="ABONE BİLGİ GÜNCELLEME"/>
    <s v="ABONE BİLGİ GÜNCELLEME"/>
    <x v="0"/>
    <s v="TALEP SONUÇLANDI"/>
    <d v="2018-09-05T10:40:13"/>
    <d v="2018-09-05T10:40:13"/>
    <n v="0"/>
    <x v="0"/>
    <x v="1"/>
  </r>
  <r>
    <x v="3"/>
    <s v="1"/>
    <n v="567609"/>
    <x v="6525"/>
    <s v="İŞLEM"/>
    <s v="FATURA KONTROLÜ"/>
    <s v="FATURA KONTROLÜ"/>
    <s v="FATURA KONTROLÜ"/>
    <x v="2"/>
    <s v="TALEP SONUÇLANDI"/>
    <d v="2018-09-19T16:47:55"/>
    <d v="2018-09-19T16:47:55"/>
    <n v="0"/>
    <x v="0"/>
    <x v="1"/>
  </r>
  <r>
    <x v="3"/>
    <s v="1"/>
    <n v="568366"/>
    <x v="6526"/>
    <s v="İŞLEM"/>
    <s v="FATURA KONTROLÜ"/>
    <s v="FATURA KONTROLÜ"/>
    <s v="FATURA KONTROLÜ"/>
    <x v="2"/>
    <s v="TALEP SONUÇLANDI"/>
    <d v="2018-09-26T13:36:22"/>
    <d v="2018-09-26T13:36:22"/>
    <n v="0"/>
    <x v="0"/>
    <x v="1"/>
  </r>
  <r>
    <x v="3"/>
    <s v="1"/>
    <n v="574894"/>
    <x v="3496"/>
    <s v="İŞLEM"/>
    <s v="TAHSİLAT"/>
    <s v="ABONE ALACAK TALEBİ"/>
    <s v="Tahsilat İşlem Talebi"/>
    <x v="0"/>
    <s v="TALEP SONUÇLANDI"/>
    <d v="2018-09-04T12:49:06"/>
    <d v="2018-09-04T12:49:06"/>
    <n v="0"/>
    <x v="0"/>
    <x v="1"/>
  </r>
  <r>
    <x v="3"/>
    <s v="1"/>
    <n v="574894"/>
    <x v="3496"/>
    <s v="İŞLEM"/>
    <s v="YASAL TAKİP  BAŞVURULARI"/>
    <s v="YASAL TAKİP  BAŞVURULARI"/>
    <s v="HATALI ŞAHSA TAKİP AÇILMASI"/>
    <x v="0"/>
    <s v="TALEP SONUÇLANDI"/>
    <d v="2018-09-04T13:04:05"/>
    <d v="2018-09-04T13:04:05"/>
    <n v="0"/>
    <x v="0"/>
    <x v="1"/>
  </r>
  <r>
    <x v="3"/>
    <s v="1"/>
    <n v="577725"/>
    <x v="6527"/>
    <s v="İŞLEM"/>
    <s v="ABONE BİLGİ GÜNCELLEME"/>
    <s v="ABONE BİLGİ GÜNCELLEME"/>
    <s v="ABONE BİLGİ GÜNCELLEME"/>
    <x v="0"/>
    <s v="TALEP SONUÇLANDI"/>
    <d v="2018-09-10T11:32:42"/>
    <d v="2018-09-10T11:32:42"/>
    <n v="0"/>
    <x v="0"/>
    <x v="1"/>
  </r>
  <r>
    <x v="3"/>
    <s v="1"/>
    <n v="580749"/>
    <x v="6528"/>
    <s v="İŞLEM"/>
    <s v="ABONE BİLGİ GÜNCELLEME"/>
    <s v="ABONE BİLGİ GÜNCELLEME"/>
    <s v="ABONE BİLGİ GÜNCELLEME"/>
    <x v="0"/>
    <s v="TALEP SONUÇLANDI"/>
    <d v="2018-09-22T18:58:12"/>
    <d v="2018-09-22T18:58:12"/>
    <n v="0"/>
    <x v="0"/>
    <x v="1"/>
  </r>
  <r>
    <x v="3"/>
    <s v="1"/>
    <n v="585315"/>
    <x v="6529"/>
    <s v="İŞLEM"/>
    <s v="TAHSİLAT"/>
    <s v="ABONE ALACAK TALEBİ"/>
    <s v="Tahsilat İşlem Talebi"/>
    <x v="0"/>
    <s v="TALEP SONUÇLANDI"/>
    <d v="2018-09-06T12:48:08"/>
    <d v="2018-09-06T12:48:08"/>
    <n v="0"/>
    <x v="0"/>
    <x v="1"/>
  </r>
  <r>
    <x v="3"/>
    <s v="2"/>
    <n v="585957"/>
    <x v="1837"/>
    <s v="İŞLEM"/>
    <s v="FATURA KONTROLÜ"/>
    <s v="FATURA KONTROLÜ"/>
    <s v="FATURA KONTROLÜ"/>
    <x v="2"/>
    <s v="TALEP SONUÇLANDI"/>
    <d v="2018-09-07T11:56:35"/>
    <d v="2018-09-07T11:56:36"/>
    <n v="1.1574076779652387E-5"/>
    <x v="0"/>
    <x v="1"/>
  </r>
  <r>
    <x v="3"/>
    <s v="1"/>
    <n v="588481"/>
    <x v="6530"/>
    <s v="İŞLEM"/>
    <s v="FATURA KONTROLÜ"/>
    <s v="FATURA KONTROLÜ"/>
    <s v="FATURA KONTROLÜ"/>
    <x v="2"/>
    <s v="TALEP SONUÇLANDI"/>
    <d v="2018-09-06T18:09:48"/>
    <d v="2018-09-06T18:09:48"/>
    <n v="0"/>
    <x v="0"/>
    <x v="1"/>
  </r>
  <r>
    <x v="3"/>
    <s v="1"/>
    <n v="590557"/>
    <x v="6531"/>
    <s v="İŞLEM"/>
    <s v="REZERV ENDEKS İNCELEME TALEBİ"/>
    <s v="REZERV ENDEKS İNCELEME TALEBİ"/>
    <s v="endeks incelemesi için tahakkuka gönder"/>
    <x v="2"/>
    <s v="TALEP SONUÇLANDI"/>
    <d v="2018-09-07T09:47:00"/>
    <d v="2018-09-07T09:47:00"/>
    <n v="0"/>
    <x v="0"/>
    <x v="1"/>
  </r>
  <r>
    <x v="3"/>
    <s v="1"/>
    <n v="593719"/>
    <x v="6532"/>
    <s v="İŞLEM"/>
    <s v="AÇMA-KESME DURUMU"/>
    <s v="AÇMA-KESME DURUMU"/>
    <s v="AÇMA-KESME İTİRAZI"/>
    <x v="0"/>
    <s v="TALEP SONUÇLANDI"/>
    <d v="2018-09-14T20:14:00"/>
    <d v="2018-09-14T20:14:00"/>
    <n v="0"/>
    <x v="0"/>
    <x v="1"/>
  </r>
  <r>
    <x v="3"/>
    <s v="2"/>
    <n v="593719"/>
    <x v="6532"/>
    <s v="İŞLEM"/>
    <s v="TAHSİLAT"/>
    <s v="ABONE ALACAK TALEBİ"/>
    <s v="Tahsilat İşlem Talebi"/>
    <x v="0"/>
    <s v="TALEP SONUÇLANDI"/>
    <d v="2018-09-14T19:58:29"/>
    <d v="2018-09-14T19:58:29"/>
    <n v="0"/>
    <x v="0"/>
    <x v="1"/>
  </r>
  <r>
    <x v="3"/>
    <s v="1"/>
    <n v="595505"/>
    <x v="6533"/>
    <s v="İŞLEM"/>
    <s v="TESİS/SAYAÇ/ADRES KONTROL"/>
    <s v="TESİS/SAYAÇ/ADRES KONTROL"/>
    <s v="SAYAÇ KONTROLÜ"/>
    <x v="2"/>
    <s v="TALEP SONUÇLANDI"/>
    <d v="2018-09-21T14:44:21"/>
    <d v="2018-09-21T14:44:21"/>
    <n v="0"/>
    <x v="0"/>
    <x v="1"/>
  </r>
  <r>
    <x v="3"/>
    <s v="1"/>
    <n v="595505"/>
    <x v="6533"/>
    <s v="İŞLEM"/>
    <s v="PSS ABONE TALEPLERİ"/>
    <s v="PSS ABONE TALEPLERİ"/>
    <s v="FARK GÜVENCE BEDELİ BİLGİSİ"/>
    <x v="1"/>
    <s v="TALEP SONUÇLANDI"/>
    <d v="2018-09-21T14:43:10"/>
    <d v="2018-09-21T14:43:10"/>
    <n v="0"/>
    <x v="0"/>
    <x v="1"/>
  </r>
  <r>
    <x v="3"/>
    <s v="1"/>
    <n v="596596"/>
    <x v="6534"/>
    <s v="İŞLEM"/>
    <s v="FATURA KONTROLÜ"/>
    <s v="FATURA KONTROLÜ"/>
    <s v="FATURA KONTROLÜ"/>
    <x v="2"/>
    <s v="TALEP SONUÇLANDI"/>
    <d v="2018-09-03T10:55:26"/>
    <d v="2018-09-03T10:55:26"/>
    <n v="0"/>
    <x v="0"/>
    <x v="1"/>
  </r>
  <r>
    <x v="3"/>
    <s v="2"/>
    <n v="59797"/>
    <x v="4991"/>
    <s v="İŞLEM"/>
    <s v="AÇMA-KESME DURUMU"/>
    <s v="AÇMA-KESME DURUMU"/>
    <s v="AÇMA-KESME İTİRAZI"/>
    <x v="0"/>
    <s v="TALEP SONUÇLANDI"/>
    <d v="2018-09-21T18:26:32"/>
    <d v="2018-09-24T11:21:17"/>
    <n v="2.7046875000014552"/>
    <x v="0"/>
    <x v="1"/>
  </r>
  <r>
    <x v="3"/>
    <s v="1"/>
    <n v="598271"/>
    <x v="6535"/>
    <s v="İŞLEM"/>
    <s v="FATURA KONTROLÜ"/>
    <s v="FATURA KONTROLÜ"/>
    <s v="FATURA KONTROLÜ"/>
    <x v="2"/>
    <s v="TALEP SONUÇLANDI"/>
    <d v="2018-09-13T23:09:03"/>
    <d v="2018-09-13T23:09:03"/>
    <n v="0"/>
    <x v="0"/>
    <x v="1"/>
  </r>
  <r>
    <x v="3"/>
    <s v="1"/>
    <n v="598271"/>
    <x v="6535"/>
    <s v="İŞLEM"/>
    <s v="ABONE BİLGİ GÜNCELLEME"/>
    <s v="ABONE BİLGİ GÜNCELLEME"/>
    <s v="ABONE BİLGİ GÜNCELLEME"/>
    <x v="0"/>
    <s v="TALEP SONUÇLANDI"/>
    <d v="2018-09-13T22:58:42"/>
    <d v="2018-09-13T22:58:42"/>
    <n v="0"/>
    <x v="0"/>
    <x v="1"/>
  </r>
  <r>
    <x v="3"/>
    <s v="2"/>
    <n v="600399"/>
    <x v="1842"/>
    <s v="İŞLEM"/>
    <s v="FATURA KONTROLÜ"/>
    <s v="FATURA KONTROLÜ"/>
    <s v="FATURA KONTROLÜ"/>
    <x v="2"/>
    <s v="TALEP SONUÇLANDI"/>
    <d v="2018-09-20T15:07:59"/>
    <d v="2018-09-20T15:08:00"/>
    <n v="1.1574076779652387E-5"/>
    <x v="0"/>
    <x v="1"/>
  </r>
  <r>
    <x v="3"/>
    <s v="2"/>
    <n v="601785"/>
    <x v="4994"/>
    <s v="İŞLEM"/>
    <s v="TAHSİLAT"/>
    <s v="ABONE ALACAK TALEBİ"/>
    <s v="Tahsilat İşlem Talebi"/>
    <x v="0"/>
    <s v="TALEP SONUÇLANDI"/>
    <d v="2018-09-12T18:13:51"/>
    <d v="2018-09-12T18:13:51"/>
    <n v="0"/>
    <x v="0"/>
    <x v="1"/>
  </r>
  <r>
    <x v="3"/>
    <s v="1"/>
    <n v="602666"/>
    <x v="6536"/>
    <s v="İŞLEM"/>
    <s v="AÇMA-KESME DURUMU"/>
    <s v="AÇMA-KESME DURUMU"/>
    <s v="AÇMA-KESME İTİRAZI"/>
    <x v="0"/>
    <s v="TALEP SONUÇLANDI"/>
    <d v="2018-09-24T17:45:43"/>
    <d v="2018-09-24T17:45:43"/>
    <n v="0"/>
    <x v="0"/>
    <x v="1"/>
  </r>
  <r>
    <x v="3"/>
    <s v="1"/>
    <n v="604679"/>
    <x v="6537"/>
    <s v="İŞLEM"/>
    <s v="FATURA KONTROLÜ"/>
    <s v="FATURA KONTROLÜ"/>
    <s v="FATURA KONTROLÜ"/>
    <x v="2"/>
    <s v="TALEP SONUÇLANDI"/>
    <d v="2018-09-21T20:41:51"/>
    <d v="2018-09-21T20:41:51"/>
    <n v="0"/>
    <x v="0"/>
    <x v="1"/>
  </r>
  <r>
    <x v="3"/>
    <s v="1"/>
    <n v="605119"/>
    <x v="6538"/>
    <s v="İŞLEM"/>
    <s v="FATURA KONTROLÜ"/>
    <s v="FATURA KONTROLÜ"/>
    <s v="FATURA KONTROLÜ"/>
    <x v="2"/>
    <s v="TALEP SONUÇLANDI"/>
    <d v="2018-09-21T16:00:08"/>
    <d v="2018-09-21T16:00:08"/>
    <n v="0"/>
    <x v="0"/>
    <x v="1"/>
  </r>
  <r>
    <x v="3"/>
    <s v="1"/>
    <n v="605119"/>
    <x v="6538"/>
    <s v="İŞLEM"/>
    <s v="TAHSİLAT"/>
    <s v="ABONE ALACAK TALEBİ"/>
    <s v="Tahsilat İşlem Talebi"/>
    <x v="0"/>
    <s v="TALEP SONUÇLANDI"/>
    <d v="2018-09-28T15:19:06"/>
    <d v="2018-09-28T15:19:06"/>
    <n v="0"/>
    <x v="0"/>
    <x v="1"/>
  </r>
  <r>
    <x v="3"/>
    <s v="2"/>
    <n v="606319"/>
    <x v="6539"/>
    <s v="İŞLEM"/>
    <s v="AÇMA-KESME DURUMU"/>
    <s v="AÇMA-KESME DURUMU"/>
    <s v="AÇMA-KESME İTİRAZI"/>
    <x v="0"/>
    <s v="TALEP SONUÇLANDI"/>
    <d v="2018-09-20T12:51:15"/>
    <d v="2018-09-20T17:12:03"/>
    <n v="0.18111111110920319"/>
    <x v="0"/>
    <x v="1"/>
  </r>
  <r>
    <x v="3"/>
    <s v="1"/>
    <n v="616776"/>
    <x v="6540"/>
    <s v="İŞLEM"/>
    <s v="TAHSİLAT"/>
    <s v="ABONE ALACAK TALEBİ"/>
    <s v="Tahsilat İşlem Talebi"/>
    <x v="0"/>
    <s v="TALEP SONUÇLANDI"/>
    <d v="2018-09-27T09:26:51"/>
    <d v="2018-09-27T09:26:51"/>
    <n v="0"/>
    <x v="0"/>
    <x v="1"/>
  </r>
  <r>
    <x v="3"/>
    <s v="2"/>
    <n v="624770"/>
    <x v="6541"/>
    <s v="İŞLEM"/>
    <s v="ABONE BİLGİ GÜNCELLEME"/>
    <s v="ABONE BİLGİ GÜNCELLEME"/>
    <s v="ABONE BİLGİ GÜNCELLEME"/>
    <x v="0"/>
    <s v="TALEP SONUÇLANDI"/>
    <d v="2018-09-21T14:54:34"/>
    <d v="2018-09-21T14:54:35"/>
    <n v="1.1574076779652387E-5"/>
    <x v="0"/>
    <x v="1"/>
  </r>
  <r>
    <x v="3"/>
    <s v="2"/>
    <n v="628225"/>
    <x v="6542"/>
    <s v="İŞLEM"/>
    <s v="FATURA KONTROLÜ"/>
    <s v="FATURA KONTROLÜ"/>
    <s v="FATURA KONTROLÜ"/>
    <x v="2"/>
    <s v="TALEP SONUÇLANDI"/>
    <d v="2018-09-22T15:06:46"/>
    <d v="2018-09-24T10:22:47"/>
    <n v="1.8027893518519704"/>
    <x v="0"/>
    <x v="1"/>
  </r>
  <r>
    <x v="3"/>
    <s v="2"/>
    <n v="62954"/>
    <x v="5002"/>
    <s v="İŞLEM"/>
    <s v="TAHSİLAT"/>
    <s v="ABONE ALACAK TALEBİ"/>
    <s v="Tahsilat İşlem Talebi"/>
    <x v="0"/>
    <s v="TALEP SONUÇLANDI"/>
    <d v="2018-09-23T14:26:19"/>
    <d v="2018-09-23T14:26:19"/>
    <n v="0"/>
    <x v="0"/>
    <x v="1"/>
  </r>
  <r>
    <x v="3"/>
    <s v="1"/>
    <n v="630223"/>
    <x v="6543"/>
    <s v="İŞLEM"/>
    <s v="FATURA KONTROLÜ"/>
    <s v="FATURA KONTROLÜ"/>
    <s v="FATURA KONTROLÜ"/>
    <x v="2"/>
    <s v="TALEP SONUÇLANDI"/>
    <d v="2018-09-07T12:54:30"/>
    <d v="2018-09-07T12:54:30"/>
    <n v="0"/>
    <x v="0"/>
    <x v="1"/>
  </r>
  <r>
    <x v="3"/>
    <s v="2"/>
    <n v="634598"/>
    <x v="3511"/>
    <s v="İŞLEM"/>
    <s v="TESİS/SAYAÇ/ADRES KONTROL"/>
    <s v="TESİS/SAYAÇ/ADRES KONTROL"/>
    <s v="SAYAÇ KONTROLÜ"/>
    <x v="2"/>
    <s v="TALEP SONUÇLANDI"/>
    <d v="2018-09-06T13:42:46"/>
    <d v="2018-09-07T11:12:19"/>
    <n v="0.89552083333546761"/>
    <x v="0"/>
    <x v="1"/>
  </r>
  <r>
    <x v="3"/>
    <s v="2"/>
    <n v="638011"/>
    <x v="1859"/>
    <s v="İŞLEM"/>
    <s v="FATURA KONTROLÜ"/>
    <s v="FATURA KONTROLÜ"/>
    <s v="FATURA KONTROLÜ"/>
    <x v="2"/>
    <s v="TALEP SONUÇLANDI"/>
    <d v="2018-09-17T10:34:39"/>
    <d v="2018-09-18T17:21:31"/>
    <n v="1.2825462963010068"/>
    <x v="0"/>
    <x v="1"/>
  </r>
  <r>
    <x v="3"/>
    <s v="1"/>
    <n v="63900"/>
    <x v="6544"/>
    <s v="İŞLEM"/>
    <s v="AÇMA-KESME DURUMU"/>
    <s v="AÇMA-KESME DURUMU"/>
    <s v="AÇMA-KESME İTİRAZI"/>
    <x v="0"/>
    <s v="TALEP SONUÇLANDI"/>
    <d v="2018-09-21T12:04:04"/>
    <d v="2018-09-21T12:04:04"/>
    <n v="0"/>
    <x v="0"/>
    <x v="1"/>
  </r>
  <r>
    <x v="3"/>
    <s v="1"/>
    <n v="640879"/>
    <x v="6545"/>
    <s v="İŞLEM"/>
    <s v="AÇMA-KESME DURUMU"/>
    <s v="AÇMA-KESME DURUMU"/>
    <s v="AÇMA-KESME İTİRAZI"/>
    <x v="0"/>
    <s v="TALEP SONUÇLANDI"/>
    <d v="2018-09-12T16:40:55"/>
    <d v="2018-09-12T16:40:55"/>
    <n v="0"/>
    <x v="0"/>
    <x v="1"/>
  </r>
  <r>
    <x v="3"/>
    <s v="1"/>
    <n v="649007"/>
    <x v="6546"/>
    <s v="İŞLEM"/>
    <s v="FATURA KONTROLÜ"/>
    <s v="FATURA KONTROLÜ"/>
    <s v="FATURA KONTROLÜ"/>
    <x v="2"/>
    <s v="TALEP SONUÇLANDI"/>
    <d v="2018-09-05T16:28:49"/>
    <d v="2018-09-05T16:28:49"/>
    <n v="0"/>
    <x v="0"/>
    <x v="1"/>
  </r>
  <r>
    <x v="3"/>
    <s v="1"/>
    <n v="649925"/>
    <x v="1864"/>
    <s v="İŞLEM"/>
    <s v="FATURA KONTROLÜ"/>
    <s v="FATURA KONTROLÜ"/>
    <s v="FATURA KONTROLÜ"/>
    <x v="2"/>
    <s v="TALEP SONUÇLANDI"/>
    <d v="2018-09-10T09:56:59"/>
    <d v="2018-09-10T09:56:59"/>
    <n v="0"/>
    <x v="0"/>
    <x v="1"/>
  </r>
  <r>
    <x v="3"/>
    <s v="1"/>
    <n v="650225"/>
    <x v="1865"/>
    <s v="İŞLEM"/>
    <s v="FATURA KONTROLÜ"/>
    <s v="FATURA KONTROLÜ"/>
    <s v="FATURA KONTROLÜ"/>
    <x v="2"/>
    <s v="TALEP SONUÇLANDI"/>
    <d v="2018-09-24T11:45:53"/>
    <d v="2018-09-24T11:45:53"/>
    <n v="0"/>
    <x v="0"/>
    <x v="1"/>
  </r>
  <r>
    <x v="3"/>
    <s v="2"/>
    <n v="651730"/>
    <x v="6547"/>
    <s v="İŞLEM"/>
    <s v="FATURA KONTROLÜ"/>
    <s v="FATURA KONTROLÜ"/>
    <s v="FATURA KONTROLÜ"/>
    <x v="2"/>
    <s v="TALEP SONUÇLANDI"/>
    <d v="2018-09-21T13:56:09"/>
    <d v="2018-09-25T17:23:40"/>
    <n v="4.1441087962957681"/>
    <x v="2"/>
    <x v="1"/>
  </r>
  <r>
    <x v="3"/>
    <s v="1"/>
    <n v="653778"/>
    <x v="6548"/>
    <s v="İŞLEM"/>
    <s v="FATURA KONTROLÜ"/>
    <s v="FATURA KONTROLÜ"/>
    <s v="FATURA KONTROLÜ"/>
    <x v="2"/>
    <s v="TALEP SONUÇLANDI"/>
    <d v="2018-09-17T15:45:55"/>
    <d v="2018-09-17T15:45:55"/>
    <n v="0"/>
    <x v="0"/>
    <x v="1"/>
  </r>
  <r>
    <x v="3"/>
    <s v="1"/>
    <n v="654610"/>
    <x v="6549"/>
    <s v="İŞLEM"/>
    <s v="AÇMA-KESME DURUMU"/>
    <s v="AÇMA-KESME DURUMU"/>
    <s v="AÇMA-KESME İTİRAZI"/>
    <x v="0"/>
    <s v="TALEP SONUÇLANDI"/>
    <d v="2018-09-27T17:04:04"/>
    <d v="2018-09-27T17:04:04"/>
    <n v="0"/>
    <x v="0"/>
    <x v="1"/>
  </r>
  <r>
    <x v="3"/>
    <s v="2"/>
    <n v="657251"/>
    <x v="5013"/>
    <s v="İŞLEM"/>
    <s v="AÇMA-KESME DURUMU"/>
    <s v="AÇMA-KESME DURUMU"/>
    <s v="AÇMA-KESME İTİRAZI"/>
    <x v="0"/>
    <s v="TALEP SONUÇLANDI"/>
    <d v="2018-09-19T11:12:58"/>
    <d v="2018-09-27T20:07:52"/>
    <n v="8.3714583333348855"/>
    <x v="2"/>
    <x v="1"/>
  </r>
  <r>
    <x v="3"/>
    <s v="1"/>
    <n v="657417"/>
    <x v="6550"/>
    <s v="İŞLEM"/>
    <s v="FATURA KONTROLÜ"/>
    <s v="FATURA KONTROLÜ"/>
    <s v="FATURA KONTROLÜ"/>
    <x v="2"/>
    <s v="TALEP SONUÇLANDI"/>
    <d v="2018-09-14T12:52:34"/>
    <d v="2018-09-14T12:52:34"/>
    <n v="0"/>
    <x v="0"/>
    <x v="1"/>
  </r>
  <r>
    <x v="3"/>
    <s v="1"/>
    <n v="657868"/>
    <x v="6551"/>
    <s v="İŞLEM"/>
    <s v="FATURA KONTROLÜ"/>
    <s v="FATURA KONTROLÜ"/>
    <s v="FATURA KONTROLÜ"/>
    <x v="2"/>
    <s v="TALEP SONUÇLANDI"/>
    <d v="2018-09-18T12:18:47"/>
    <d v="2018-09-18T12:18:47"/>
    <n v="0"/>
    <x v="0"/>
    <x v="1"/>
  </r>
  <r>
    <x v="3"/>
    <s v="1"/>
    <n v="659433"/>
    <x v="6552"/>
    <s v="İŞLEM"/>
    <s v="AÇMA-KESME DURUMU"/>
    <s v="AÇMA-KESME DURUMU"/>
    <s v="AÇMA-KESME İTİRAZI"/>
    <x v="0"/>
    <s v="TALEP SONUÇLANDI"/>
    <d v="2018-09-12T12:57:58"/>
    <d v="2018-09-12T12:57:58"/>
    <n v="0"/>
    <x v="0"/>
    <x v="1"/>
  </r>
  <r>
    <x v="3"/>
    <s v="1"/>
    <n v="666650"/>
    <x v="6553"/>
    <s v="İŞLEM"/>
    <s v="FATURA KONTROLÜ"/>
    <s v="FATURA KONTROLÜ"/>
    <s v="FATURA KONTROLÜ"/>
    <x v="2"/>
    <s v="TALEP SONUÇLANDI"/>
    <d v="2018-09-11T00:37:41"/>
    <d v="2018-09-11T00:37:41"/>
    <n v="0"/>
    <x v="0"/>
    <x v="1"/>
  </r>
  <r>
    <x v="3"/>
    <s v="1"/>
    <n v="66939"/>
    <x v="6554"/>
    <s v="İŞLEM"/>
    <s v="TAHSİLAT"/>
    <s v="ABONE ALACAK TALEBİ"/>
    <s v="Tahsilat İşlem Talebi"/>
    <x v="0"/>
    <s v="TALEP SONUÇLANDI"/>
    <d v="2018-09-03T10:50:59"/>
    <d v="2018-09-03T10:50:59"/>
    <n v="0"/>
    <x v="0"/>
    <x v="1"/>
  </r>
  <r>
    <x v="3"/>
    <s v="2"/>
    <n v="66939"/>
    <x v="6554"/>
    <s v="İŞLEM"/>
    <s v="AÇMA-KESME DURUMU"/>
    <s v="AÇMA-KESME DURUMU"/>
    <s v="AÇMA-KESME İTİRAZI"/>
    <x v="0"/>
    <s v="TALEP SONUÇLANDI"/>
    <d v="2018-09-03T14:01:14"/>
    <d v="2018-09-04T11:46:45"/>
    <n v="0.90660879630013369"/>
    <x v="0"/>
    <x v="1"/>
  </r>
  <r>
    <x v="3"/>
    <s v="1"/>
    <n v="670297"/>
    <x v="5017"/>
    <s v="İŞLEM"/>
    <s v="TAHSİLAT"/>
    <s v="ABONE ALACAK TALEBİ"/>
    <s v="Tahsilat İşlem Talebi"/>
    <x v="0"/>
    <s v="TALEP SONUÇLANDI"/>
    <d v="2018-09-13T20:44:01"/>
    <d v="2018-09-13T20:44:01"/>
    <n v="0"/>
    <x v="0"/>
    <x v="1"/>
  </r>
  <r>
    <x v="3"/>
    <s v="2"/>
    <n v="670297"/>
    <x v="5017"/>
    <s v="İŞLEM"/>
    <s v="FATURA KONTROLÜ"/>
    <s v="FATURA KONTROLÜ"/>
    <s v="FATURA KONTROLÜ"/>
    <x v="2"/>
    <s v="TALEP SONUÇLANDI"/>
    <d v="2018-09-19T09:18:27"/>
    <d v="2018-09-21T10:50:57"/>
    <n v="2.0642361111167702"/>
    <x v="0"/>
    <x v="1"/>
  </r>
  <r>
    <x v="3"/>
    <s v="2"/>
    <n v="674306"/>
    <x v="6555"/>
    <s v="İŞLEM"/>
    <s v="AÇMA-KESME DURUMU"/>
    <s v="AÇMA-KESME DURUMU"/>
    <s v="AÇMA-KESME İTİRAZI"/>
    <x v="0"/>
    <s v="TALEP SONUÇLANDI"/>
    <d v="2018-09-03T10:34:21"/>
    <d v="2018-09-04T11:41:45"/>
    <n v="1.046805555553874"/>
    <x v="0"/>
    <x v="1"/>
  </r>
  <r>
    <x v="3"/>
    <s v="2"/>
    <n v="674747"/>
    <x v="6556"/>
    <s v="İŞLEM"/>
    <s v="ABONE BİLGİ GÜNCELLEME"/>
    <s v="ABONE BİLGİ GÜNCELLEME"/>
    <s v="ABONE BİLGİ GÜNCELLEME"/>
    <x v="0"/>
    <s v="TALEP SONUÇLANDI"/>
    <d v="2018-09-25T12:21:39"/>
    <d v="2018-09-26T08:53:08"/>
    <n v="0.85519675925752381"/>
    <x v="0"/>
    <x v="1"/>
  </r>
  <r>
    <x v="3"/>
    <s v="1"/>
    <n v="677016"/>
    <x v="6557"/>
    <s v="İŞLEM"/>
    <s v="TAHSİLAT"/>
    <s v="ABONE ALACAK TALEBİ"/>
    <s v="Tahsilat İşlem Talebi"/>
    <x v="0"/>
    <s v="TALEP SONUÇLANDI"/>
    <d v="2018-09-17T17:39:25"/>
    <d v="2018-09-17T17:39:25"/>
    <n v="0"/>
    <x v="0"/>
    <x v="1"/>
  </r>
  <r>
    <x v="3"/>
    <s v="1"/>
    <n v="685466"/>
    <x v="6558"/>
    <s v="İŞLEM"/>
    <s v="TAHSİLAT"/>
    <s v="ABONE ALACAK TALEBİ"/>
    <s v="Tahsilat İşlem Talebi"/>
    <x v="0"/>
    <s v="TALEP SONUÇLANDI"/>
    <d v="2018-09-12T17:45:58"/>
    <d v="2018-09-12T17:45:58"/>
    <n v="0"/>
    <x v="0"/>
    <x v="1"/>
  </r>
  <r>
    <x v="3"/>
    <s v="2"/>
    <n v="685466"/>
    <x v="6559"/>
    <s v="İŞLEM"/>
    <s v="FATURA KONTROLÜ"/>
    <s v="FATURA KONTROLÜ"/>
    <s v="FATURA KONTROLÜ"/>
    <x v="2"/>
    <s v="TALEP SONUÇLANDI"/>
    <d v="2018-09-11T20:11:13"/>
    <d v="2018-09-18T11:56:54"/>
    <n v="6.6567245370388264"/>
    <x v="2"/>
    <x v="1"/>
  </r>
  <r>
    <x v="3"/>
    <s v="2"/>
    <n v="689066"/>
    <x v="6560"/>
    <s v="İŞLEM"/>
    <s v="FATURA KONTROLÜ"/>
    <s v="FATURA KONTROLÜ"/>
    <s v="FATURA KONTROLÜ"/>
    <x v="2"/>
    <s v="TALEP SONUÇLANDI"/>
    <d v="2018-09-18T22:11:48"/>
    <d v="2018-09-20T10:06:38"/>
    <n v="1.4964120370350429"/>
    <x v="0"/>
    <x v="1"/>
  </r>
  <r>
    <x v="3"/>
    <s v="1"/>
    <n v="69042"/>
    <x v="6561"/>
    <s v="İŞLEM"/>
    <s v="FATURA KONTROLÜ"/>
    <s v="FATURA KONTROLÜ"/>
    <s v="FATURA KONTROLÜ"/>
    <x v="2"/>
    <s v="TALEP SONUÇLANDI"/>
    <d v="2018-09-14T10:04:52"/>
    <d v="2018-09-14T10:04:52"/>
    <n v="0"/>
    <x v="0"/>
    <x v="1"/>
  </r>
  <r>
    <x v="3"/>
    <s v="2"/>
    <n v="691824"/>
    <x v="6562"/>
    <s v="İŞLEM"/>
    <s v="FATURA KONTROLÜ"/>
    <s v="FATURA KONTROLÜ"/>
    <s v="FATURA KONTROLÜ"/>
    <x v="2"/>
    <s v="TALEP SONUÇLANDI"/>
    <d v="2018-09-21T17:41:25"/>
    <d v="2018-09-21T17:41:26"/>
    <n v="1.1574069503694773E-5"/>
    <x v="0"/>
    <x v="1"/>
  </r>
  <r>
    <x v="3"/>
    <s v="1"/>
    <n v="692283"/>
    <x v="6563"/>
    <s v="İŞLEM"/>
    <s v="ABONE BİLGİ GÜNCELLEME"/>
    <s v="ABONE BİLGİ GÜNCELLEME"/>
    <s v="ABONE BİLGİ GÜNCELLEME"/>
    <x v="0"/>
    <s v="TALEP SONUÇLANDI"/>
    <d v="2018-09-13T10:01:54"/>
    <d v="2018-09-13T10:01:54"/>
    <n v="0"/>
    <x v="0"/>
    <x v="1"/>
  </r>
  <r>
    <x v="3"/>
    <s v="1"/>
    <n v="692283"/>
    <x v="6563"/>
    <s v="İŞLEM"/>
    <s v="TESİS/SAYAÇ/ADRES KONTROL"/>
    <s v="TESİS/SAYAÇ/ADRES KONTROL"/>
    <s v="SAYAÇ KONTROLÜ"/>
    <x v="2"/>
    <s v="TALEP SONUÇLANDI"/>
    <d v="2018-09-13T10:01:40"/>
    <d v="2018-09-13T10:01:40"/>
    <n v="0"/>
    <x v="0"/>
    <x v="1"/>
  </r>
  <r>
    <x v="3"/>
    <s v="1"/>
    <n v="692364"/>
    <x v="6564"/>
    <s v="İŞLEM"/>
    <s v="TAHSİLAT"/>
    <s v="ABONE ALACAK TALEBİ"/>
    <s v="Tahsilat İşlem Talebi"/>
    <x v="0"/>
    <s v="TALEP SONUÇLANDI"/>
    <d v="2018-09-07T17:33:22"/>
    <d v="2018-09-07T17:33:22"/>
    <n v="0"/>
    <x v="0"/>
    <x v="1"/>
  </r>
  <r>
    <x v="3"/>
    <s v="1"/>
    <n v="692364"/>
    <x v="6564"/>
    <s v="İŞLEM"/>
    <s v="AÇMA-KESME DURUMU"/>
    <s v="AÇMA-KESME DURUMU"/>
    <s v="AÇMA-KESME İTİRAZI"/>
    <x v="0"/>
    <s v="TALEP SONUÇLANDI"/>
    <d v="2018-09-07T17:58:43"/>
    <d v="2018-09-07T17:58:43"/>
    <n v="0"/>
    <x v="0"/>
    <x v="1"/>
  </r>
  <r>
    <x v="3"/>
    <s v="2"/>
    <n v="697299"/>
    <x v="6565"/>
    <s v="İŞLEM"/>
    <s v="FATURA KONTROLÜ"/>
    <s v="FATURA KONTROLÜ"/>
    <s v="FATURA KONTROLÜ"/>
    <x v="2"/>
    <s v="TALEP SONUÇLANDI"/>
    <d v="2018-09-06T20:33:52"/>
    <d v="2018-09-14T17:23:07"/>
    <n v="7.867534722223354"/>
    <x v="2"/>
    <x v="1"/>
  </r>
  <r>
    <x v="3"/>
    <s v="1"/>
    <n v="703229"/>
    <x v="6566"/>
    <s v="İŞLEM"/>
    <s v="FATURA KONTROLÜ"/>
    <s v="FATURA KONTROLÜ"/>
    <s v="FATURA KONTROLÜ"/>
    <x v="2"/>
    <s v="TALEP SONUÇLANDI"/>
    <d v="2018-09-15T11:43:51"/>
    <d v="2018-09-15T11:43:51"/>
    <n v="0"/>
    <x v="0"/>
    <x v="1"/>
  </r>
  <r>
    <x v="3"/>
    <s v="1"/>
    <n v="704439"/>
    <x v="6567"/>
    <s v="İŞLEM"/>
    <s v="ABONE BİLGİ GÜNCELLEME"/>
    <s v="ABONE BİLGİ GÜNCELLEME"/>
    <s v="ABONE BİLGİ GÜNCELLEME"/>
    <x v="0"/>
    <s v="TALEP SONUÇLANDI"/>
    <d v="2018-09-27T14:23:45"/>
    <d v="2018-09-27T14:23:45"/>
    <n v="0"/>
    <x v="0"/>
    <x v="1"/>
  </r>
  <r>
    <x v="3"/>
    <s v="1"/>
    <n v="708719"/>
    <x v="6568"/>
    <s v="İŞLEM"/>
    <s v="REZERV ENDEKS İNCELEME TALEBİ"/>
    <s v="REZERV ENDEKS İNCELEME TALEBİ"/>
    <s v="endeks incelemesi için tahakkuka gönder"/>
    <x v="2"/>
    <s v="TALEP SONUÇLANDI"/>
    <d v="2018-09-11T09:34:43"/>
    <d v="2018-09-11T09:34:43"/>
    <n v="0"/>
    <x v="0"/>
    <x v="1"/>
  </r>
  <r>
    <x v="3"/>
    <s v="1"/>
    <n v="711635"/>
    <x v="6569"/>
    <s v="İŞLEM"/>
    <s v="PSS ABONE TALEPLERİ"/>
    <s v="PSS ABONE TALEPLERİ"/>
    <s v="FARK GÜVENCE BEDELİ BİLGİSİ"/>
    <x v="1"/>
    <s v="TALEP SONUÇLANDI"/>
    <d v="2018-09-21T11:52:59"/>
    <d v="2018-09-21T11:52:59"/>
    <n v="0"/>
    <x v="0"/>
    <x v="1"/>
  </r>
  <r>
    <x v="3"/>
    <s v="1"/>
    <n v="71963"/>
    <x v="6570"/>
    <s v="İŞLEM"/>
    <s v="TAHSİLAT"/>
    <s v="ABONE ALACAK TALEBİ"/>
    <s v="Tahsilat İşlem Talebi"/>
    <x v="0"/>
    <s v="TALEP SONUÇLANDI"/>
    <d v="2018-09-24T12:38:00"/>
    <d v="2018-09-24T12:38:00"/>
    <n v="0"/>
    <x v="0"/>
    <x v="1"/>
  </r>
  <r>
    <x v="3"/>
    <s v="2"/>
    <n v="719809"/>
    <x v="6571"/>
    <s v="İŞLEM"/>
    <s v="FATURA KONTROLÜ"/>
    <s v="FATURA KONTROLÜ"/>
    <s v="FATURA KONTROLÜ"/>
    <x v="2"/>
    <s v="TALEP SONUÇLANDI"/>
    <d v="2018-09-03T17:01:54"/>
    <d v="2018-09-05T08:02:19"/>
    <n v="1.6252893518540077"/>
    <x v="0"/>
    <x v="1"/>
  </r>
  <r>
    <x v="3"/>
    <s v="1"/>
    <n v="724552"/>
    <x v="6572"/>
    <s v="İŞLEM"/>
    <s v="FATURA KONTROLÜ"/>
    <s v="FATURA KONTROLÜ"/>
    <s v="FATURA KONTROLÜ"/>
    <x v="2"/>
    <s v="TALEP SONUÇLANDI"/>
    <d v="2018-09-25T14:41:32"/>
    <d v="2018-09-25T14:41:32"/>
    <n v="0"/>
    <x v="0"/>
    <x v="1"/>
  </r>
  <r>
    <x v="3"/>
    <s v="2"/>
    <n v="724889"/>
    <x v="6573"/>
    <s v="İŞLEM"/>
    <s v="TAHSİLAT"/>
    <s v="ABONE ALACAK TALEBİ"/>
    <s v="Tahsilat İşlem Talebi"/>
    <x v="0"/>
    <s v="TALEP SONUÇLANDI"/>
    <d v="2018-09-27T10:17:18"/>
    <d v="2018-09-27T10:17:19"/>
    <n v="1.1574076779652387E-5"/>
    <x v="0"/>
    <x v="1"/>
  </r>
  <r>
    <x v="3"/>
    <s v="2"/>
    <n v="735405"/>
    <x v="6574"/>
    <s v="İŞLEM"/>
    <s v="AÇMA-KESME DURUMU"/>
    <s v="AÇMA-KESME DURUMU"/>
    <s v="AÇMA-KESME İTİRAZI"/>
    <x v="0"/>
    <s v="TALEP SONUÇLANDI"/>
    <d v="2018-09-23T10:10:21"/>
    <d v="2018-09-24T15:55:53"/>
    <n v="1.239953703705396"/>
    <x v="0"/>
    <x v="1"/>
  </r>
  <r>
    <x v="3"/>
    <s v="1"/>
    <n v="736190"/>
    <x v="6575"/>
    <s v="İŞLEM"/>
    <s v="FATURA KONTROLÜ"/>
    <s v="FATURA KONTROLÜ"/>
    <s v="FATURA KONTROLÜ"/>
    <x v="2"/>
    <s v="TALEP SONUÇLANDI"/>
    <d v="2018-09-10T13:50:22"/>
    <d v="2018-09-10T13:50:22"/>
    <n v="0"/>
    <x v="0"/>
    <x v="1"/>
  </r>
  <r>
    <x v="3"/>
    <s v="1"/>
    <n v="740101"/>
    <x v="6576"/>
    <s v="İŞLEM"/>
    <s v="TESİS/SAYAÇ/ADRES KONTROL"/>
    <s v="TESİS/SAYAÇ/ADRES KONTROL"/>
    <s v="SAYAÇ KONTROLÜ"/>
    <x v="2"/>
    <s v="TALEP SONUÇLANDI"/>
    <d v="2018-09-21T12:22:08"/>
    <d v="2018-09-21T12:22:08"/>
    <n v="0"/>
    <x v="0"/>
    <x v="1"/>
  </r>
  <r>
    <x v="3"/>
    <s v="1"/>
    <n v="740101"/>
    <x v="6576"/>
    <s v="İŞLEM"/>
    <s v="DAĞITIM ŞİRKETİ TAHLİYE TALEBİ"/>
    <s v="DAĞITIM ŞİRKETİ TAHLİYE TALEBİ"/>
    <s v="daimiye geçiş nedeniyle tahliye talebi"/>
    <x v="0"/>
    <s v="TALEP SONUÇLANDI"/>
    <d v="2018-09-17T16:20:31"/>
    <d v="2018-09-17T16:20:31"/>
    <n v="0"/>
    <x v="0"/>
    <x v="1"/>
  </r>
  <r>
    <x v="3"/>
    <s v="1"/>
    <n v="742460"/>
    <x v="6577"/>
    <s v="İŞLEM"/>
    <s v="TESİS/SAYAÇ/ADRES KONTROL"/>
    <s v="TESİS/SAYAÇ/ADRES KONTROL"/>
    <s v="SAYAÇ KONTROLÜ"/>
    <x v="2"/>
    <s v="TALEP SONUÇLANDI"/>
    <d v="2018-09-17T10:06:40"/>
    <d v="2018-09-17T10:06:40"/>
    <n v="0"/>
    <x v="0"/>
    <x v="1"/>
  </r>
  <r>
    <x v="3"/>
    <s v="1"/>
    <n v="746569"/>
    <x v="6578"/>
    <s v="İŞLEM"/>
    <s v="AÇMA-KESME DURUMU"/>
    <s v="AÇMA-KESME DURUMU"/>
    <s v="AÇMA-KESME İTİRAZI"/>
    <x v="0"/>
    <s v="TALEP SONUÇLANDI"/>
    <d v="2018-09-13T15:01:26"/>
    <d v="2018-09-13T15:01:26"/>
    <n v="0"/>
    <x v="0"/>
    <x v="1"/>
  </r>
  <r>
    <x v="3"/>
    <s v="2"/>
    <n v="750723"/>
    <x v="6579"/>
    <s v="İŞLEM"/>
    <s v="AÇMA-KESME DURUMU"/>
    <s v="AÇMA-KESME DURUMU"/>
    <s v="AÇMA-KESME İTİRAZI"/>
    <x v="0"/>
    <s v="TALEP SONUÇLANDI"/>
    <d v="2018-09-20T12:40:57"/>
    <d v="2018-09-20T15:37:57"/>
    <n v="0.12291666666715173"/>
    <x v="0"/>
    <x v="1"/>
  </r>
  <r>
    <x v="3"/>
    <s v="2"/>
    <n v="752749"/>
    <x v="5039"/>
    <s v="İŞLEM"/>
    <s v="FATURA KONTROLÜ"/>
    <s v="FATURA KONTROLÜ"/>
    <s v="FATURA KONTROLÜ"/>
    <x v="2"/>
    <s v="TALEP SONUÇLANDI"/>
    <d v="2018-09-26T11:35:39"/>
    <d v="2018-09-28T17:52:39"/>
    <n v="2.2618055555576575"/>
    <x v="0"/>
    <x v="1"/>
  </r>
  <r>
    <x v="3"/>
    <s v="1"/>
    <n v="753284"/>
    <x v="6580"/>
    <s v="İŞLEM"/>
    <s v="AÇMA-KESME DURUMU"/>
    <s v="AÇMA-KESME DURUMU"/>
    <s v="AÇMA-KESME İTİRAZI"/>
    <x v="0"/>
    <s v="TALEP SONUÇLANDI"/>
    <d v="2018-09-17T14:38:05"/>
    <d v="2018-09-17T14:38:05"/>
    <n v="0"/>
    <x v="0"/>
    <x v="1"/>
  </r>
  <r>
    <x v="3"/>
    <s v="1"/>
    <n v="753284"/>
    <x v="6580"/>
    <s v="İŞLEM"/>
    <s v="TAHSİLAT"/>
    <s v="ABONE ALACAK TALEBİ"/>
    <s v="Tahsilat İşlem Talebi"/>
    <x v="0"/>
    <s v="TALEP SONUÇLANDI"/>
    <d v="2018-09-17T14:39:45"/>
    <d v="2018-09-17T14:39:45"/>
    <n v="0"/>
    <x v="0"/>
    <x v="1"/>
  </r>
  <r>
    <x v="3"/>
    <s v="2"/>
    <n v="75470"/>
    <x v="6581"/>
    <s v="İŞLEM"/>
    <s v="FATURA KONTROLÜ"/>
    <s v="FATURA KONTROLÜ"/>
    <s v="FATURA KONTROLÜ"/>
    <x v="2"/>
    <s v="TALEP SONUÇLANDI"/>
    <d v="2018-09-07T19:56:06"/>
    <d v="2018-09-14T16:19:18"/>
    <n v="6.8494444444440887"/>
    <x v="2"/>
    <x v="1"/>
  </r>
  <r>
    <x v="3"/>
    <s v="2"/>
    <n v="755907"/>
    <x v="6582"/>
    <s v="İŞLEM"/>
    <s v="AÇMA-KESME DURUMU"/>
    <s v="AÇMA-KESME DURUMU"/>
    <s v="AÇMA-KESME İTİRAZI"/>
    <x v="0"/>
    <s v="TALEP SONUÇLANDI"/>
    <d v="2018-09-20T14:58:46"/>
    <d v="2018-09-20T17:04:00"/>
    <n v="8.6967592586006504E-2"/>
    <x v="0"/>
    <x v="1"/>
  </r>
  <r>
    <x v="3"/>
    <s v="1"/>
    <n v="756210"/>
    <x v="6583"/>
    <s v="İŞLEM"/>
    <s v="ABONE BİLGİ GÜNCELLEME"/>
    <s v="ABONE BİLGİ GÜNCELLEME"/>
    <s v="ABONE BİLGİ GÜNCELLEME"/>
    <x v="0"/>
    <s v="TALEP SONUÇLANDI"/>
    <d v="2018-09-07T16:26:26"/>
    <d v="2018-09-07T16:26:26"/>
    <n v="0"/>
    <x v="0"/>
    <x v="1"/>
  </r>
  <r>
    <x v="3"/>
    <s v="2"/>
    <n v="756923"/>
    <x v="6584"/>
    <s v="İŞLEM"/>
    <s v="AÇMA-KESME DURUMU"/>
    <s v="AÇMA-KESME DURUMU"/>
    <s v="AÇMA-KESME İTİRAZI"/>
    <x v="0"/>
    <s v="TALEP SONUÇLANDI"/>
    <d v="2018-09-21T17:59:23"/>
    <d v="2018-09-22T16:38:14"/>
    <n v="0.94364583332935581"/>
    <x v="0"/>
    <x v="1"/>
  </r>
  <r>
    <x v="3"/>
    <s v="1"/>
    <n v="757256"/>
    <x v="6585"/>
    <s v="İŞLEM"/>
    <s v="REZERV ENDEKS İNCELEME TALEBİ"/>
    <s v="REZERV ENDEKS İNCELEME TALEBİ"/>
    <s v="endeks incelemesi için tahakkuka gönder"/>
    <x v="2"/>
    <s v="TALEP SONUÇLANDI"/>
    <d v="2018-09-20T09:01:32"/>
    <d v="2018-09-20T09:01:32"/>
    <n v="0"/>
    <x v="0"/>
    <x v="1"/>
  </r>
  <r>
    <x v="3"/>
    <s v="1"/>
    <n v="757820"/>
    <x v="6586"/>
    <s v="İŞLEM"/>
    <s v="AÇMA-KESME DURUMU"/>
    <s v="AÇMA-KESME DURUMU"/>
    <s v="AÇMA-KESME İTİRAZI"/>
    <x v="0"/>
    <s v="TALEP SONUÇLANDI"/>
    <d v="2018-09-21T11:53:12"/>
    <d v="2018-09-21T11:53:12"/>
    <n v="0"/>
    <x v="0"/>
    <x v="1"/>
  </r>
  <r>
    <x v="3"/>
    <s v="2"/>
    <n v="76189"/>
    <x v="5041"/>
    <s v="İŞLEM"/>
    <s v="TAHSİLAT"/>
    <s v="ABONE ALACAK TALEBİ"/>
    <s v="Tahsilat İşlem Talebi"/>
    <x v="0"/>
    <s v="TALEP SONUÇLANDI"/>
    <d v="2018-09-04T16:35:15"/>
    <d v="2018-09-04T16:35:16"/>
    <n v="1.1574069503694773E-5"/>
    <x v="0"/>
    <x v="1"/>
  </r>
  <r>
    <x v="3"/>
    <s v="1"/>
    <n v="76298"/>
    <x v="6587"/>
    <s v="İŞLEM"/>
    <s v="TAHSİLAT"/>
    <s v="ABONE ALACAK TALEBİ"/>
    <s v="Tahsilat İşlem Talebi"/>
    <x v="0"/>
    <s v="TALEP SONUÇLANDI"/>
    <d v="2018-09-13T19:12:15"/>
    <d v="2018-09-13T19:12:15"/>
    <n v="0"/>
    <x v="0"/>
    <x v="1"/>
  </r>
  <r>
    <x v="3"/>
    <s v="1"/>
    <n v="76298"/>
    <x v="6587"/>
    <s v="İŞLEM"/>
    <s v="AÇMA-KESME DURUMU"/>
    <s v="AÇMA-KESME DURUMU"/>
    <s v="AÇMA-KESME İTİRAZI"/>
    <x v="0"/>
    <s v="TALEP SONUÇLANDI"/>
    <d v="2018-09-13T19:20:54"/>
    <d v="2018-09-13T19:20:54"/>
    <n v="0"/>
    <x v="0"/>
    <x v="1"/>
  </r>
  <r>
    <x v="3"/>
    <s v="1"/>
    <n v="763652"/>
    <x v="6588"/>
    <s v="İŞLEM"/>
    <s v="ABONE BİLGİ GÜNCELLEME"/>
    <s v="ABONE BİLGİ GÜNCELLEME"/>
    <s v="ABONE BİLGİ GÜNCELLEME"/>
    <x v="0"/>
    <s v="TALEP SONUÇLANDI"/>
    <d v="2018-09-25T19:28:18"/>
    <d v="2018-09-25T19:28:18"/>
    <n v="0"/>
    <x v="0"/>
    <x v="1"/>
  </r>
  <r>
    <x v="3"/>
    <s v="2"/>
    <n v="763652"/>
    <x v="6588"/>
    <s v="İŞLEM"/>
    <s v="TAHSİLAT"/>
    <s v="ABONE ALACAK TALEBİ"/>
    <s v="Tahsilat İşlem Talebi"/>
    <x v="0"/>
    <s v="TALEP SONUÇLANDI"/>
    <d v="2018-09-25T19:31:02"/>
    <d v="2018-09-25T19:31:03"/>
    <n v="1.1574076779652387E-5"/>
    <x v="0"/>
    <x v="1"/>
  </r>
  <r>
    <x v="3"/>
    <s v="1"/>
    <n v="766317"/>
    <x v="6589"/>
    <s v="İŞLEM"/>
    <s v="AÇMA-KESME DURUMU"/>
    <s v="AÇMA-KESME DURUMU"/>
    <s v="AÇMA-KESME İTİRAZI"/>
    <x v="0"/>
    <s v="TALEP SONUÇLANDI"/>
    <d v="2018-09-12T18:59:09"/>
    <d v="2018-09-12T18:59:09"/>
    <n v="0"/>
    <x v="0"/>
    <x v="1"/>
  </r>
  <r>
    <x v="3"/>
    <s v="2"/>
    <n v="767265"/>
    <x v="6590"/>
    <s v="İŞLEM"/>
    <s v="FATURA KONTROLÜ"/>
    <s v="FATURA KONTROLÜ"/>
    <s v="FATURA KONTROLÜ"/>
    <x v="2"/>
    <s v="TALEP SONUÇLANDI"/>
    <d v="2018-09-26T10:50:31"/>
    <d v="2018-09-28T14:45:21"/>
    <n v="2.1630787037065602"/>
    <x v="0"/>
    <x v="1"/>
  </r>
  <r>
    <x v="3"/>
    <s v="2"/>
    <n v="770638"/>
    <x v="6591"/>
    <s v="İŞLEM"/>
    <s v="AÇMA-KESME DURUMU"/>
    <s v="AÇMA-KESME DURUMU"/>
    <s v="AÇMA-KESME İTİRAZI"/>
    <x v="0"/>
    <s v="TALEP SONUÇLANDI"/>
    <d v="2018-09-17T21:32:48"/>
    <d v="2018-09-18T10:55:27"/>
    <n v="0.55739583333343035"/>
    <x v="0"/>
    <x v="1"/>
  </r>
  <r>
    <x v="3"/>
    <s v="1"/>
    <n v="774005"/>
    <x v="6592"/>
    <s v="İŞLEM"/>
    <s v="FATURA KONTROLÜ"/>
    <s v="FATURA KONTROLÜ"/>
    <s v="FATURA KONTROLÜ"/>
    <x v="2"/>
    <s v="TALEP SONUÇLANDI"/>
    <d v="2018-09-26T11:31:43"/>
    <d v="2018-09-26T11:31:43"/>
    <n v="0"/>
    <x v="0"/>
    <x v="1"/>
  </r>
  <r>
    <x v="3"/>
    <s v="1"/>
    <n v="776703"/>
    <x v="6593"/>
    <s v="İŞLEM"/>
    <s v="FATURA KONTROLÜ"/>
    <s v="FATURA KONTROLÜ"/>
    <s v="FATURA KONTROLÜ"/>
    <x v="2"/>
    <s v="TALEP SONUÇLANDI"/>
    <d v="2018-09-13T17:29:01"/>
    <d v="2018-09-13T17:29:01"/>
    <n v="0"/>
    <x v="0"/>
    <x v="1"/>
  </r>
  <r>
    <x v="3"/>
    <s v="1"/>
    <n v="777052"/>
    <x v="6594"/>
    <s v="İŞLEM"/>
    <s v="AÇMA-KESME DURUMU"/>
    <s v="AÇMA-KESME DURUMU"/>
    <s v="AÇMA-KESME İTİRAZI"/>
    <x v="0"/>
    <s v="TALEP SONUÇLANDI"/>
    <d v="2018-09-07T11:09:24"/>
    <d v="2018-09-07T11:09:24"/>
    <n v="0"/>
    <x v="0"/>
    <x v="1"/>
  </r>
  <r>
    <x v="3"/>
    <s v="2"/>
    <n v="777154"/>
    <x v="6595"/>
    <s v="İŞLEM"/>
    <s v="TAHSİLAT"/>
    <s v="ABONE ALACAK TALEBİ"/>
    <s v="Tahsilat İşlem Talebi"/>
    <x v="0"/>
    <s v="TALEP SONUÇLANDI"/>
    <d v="2018-09-20T12:58:01"/>
    <d v="2018-09-24T22:07:58"/>
    <n v="4.3819097222221899"/>
    <x v="2"/>
    <x v="1"/>
  </r>
  <r>
    <x v="3"/>
    <s v="2"/>
    <n v="778497"/>
    <x v="6596"/>
    <s v="İŞLEM"/>
    <s v="TAHSİLAT"/>
    <s v="ABONE ALACAK TALEBİ"/>
    <s v="Tahsilat İşlem Talebi"/>
    <x v="0"/>
    <s v="TALEP SONUÇLANDI"/>
    <d v="2018-09-19T16:34:07"/>
    <d v="2018-09-19T16:34:07"/>
    <n v="0"/>
    <x v="0"/>
    <x v="1"/>
  </r>
  <r>
    <x v="3"/>
    <s v="1"/>
    <n v="779088"/>
    <x v="6597"/>
    <s v="İŞLEM"/>
    <s v="FATURA KONTROLÜ"/>
    <s v="FATURA KONTROLÜ"/>
    <s v="FATURA KONTROLÜ"/>
    <x v="2"/>
    <s v="TALEP SONUÇLANDI"/>
    <d v="2018-09-17T18:17:27"/>
    <d v="2018-09-17T18:17:27"/>
    <n v="0"/>
    <x v="0"/>
    <x v="1"/>
  </r>
  <r>
    <x v="3"/>
    <s v="1"/>
    <n v="783597"/>
    <x v="6598"/>
    <s v="İŞLEM"/>
    <s v="AÇMA-KESME DURUMU"/>
    <s v="AÇMA-KESME DURUMU"/>
    <s v="AÇMA-KESME İTİRAZI"/>
    <x v="0"/>
    <s v="TALEP SONUÇLANDI"/>
    <d v="2018-09-19T12:08:36"/>
    <d v="2018-09-19T12:08:36"/>
    <n v="0"/>
    <x v="0"/>
    <x v="1"/>
  </r>
  <r>
    <x v="3"/>
    <s v="1"/>
    <n v="788052"/>
    <x v="6599"/>
    <s v="İŞLEM"/>
    <s v="PSS ABONE TALEPLERİ"/>
    <s v="PSS ABONE TALEPLERİ"/>
    <s v="FARK GÜVENCE BEDELİ BİLGİSİ"/>
    <x v="1"/>
    <s v="TALEP SONUÇLANDI"/>
    <d v="2018-09-18T15:04:56"/>
    <d v="2018-09-18T15:04:56"/>
    <n v="0"/>
    <x v="0"/>
    <x v="1"/>
  </r>
  <r>
    <x v="3"/>
    <s v="1"/>
    <n v="788052"/>
    <x v="3557"/>
    <s v="İŞLEM"/>
    <s v="TAHLİYE VE GÜVENCE BEDELİ TALEPLERİ"/>
    <s v="TAHLİYE VE GÜVENCE BEDELİ TALEPLERİ"/>
    <s v="GECİKMİŞ TAHLİYE ŞİKAYETİ"/>
    <x v="0"/>
    <s v="TALEP SONUÇLANDI"/>
    <d v="2018-09-27T14:43:59"/>
    <d v="2018-09-27T14:43:59"/>
    <n v="0"/>
    <x v="0"/>
    <x v="1"/>
  </r>
  <r>
    <x v="3"/>
    <s v="2"/>
    <n v="788052"/>
    <x v="3557"/>
    <s v="İŞLEM"/>
    <s v="ABONE BİLGİ GÜNCELLEME"/>
    <s v="ABONE BİLGİ GÜNCELLEME"/>
    <s v="ABONE BİLGİ GÜNCELLEME"/>
    <x v="0"/>
    <s v="TALEP SONUÇLANDI"/>
    <d v="2018-09-18T15:02:27"/>
    <d v="2018-09-18T15:02:28"/>
    <n v="1.1574076779652387E-5"/>
    <x v="0"/>
    <x v="1"/>
  </r>
  <r>
    <x v="3"/>
    <s v="1"/>
    <n v="788867"/>
    <x v="6600"/>
    <s v="İŞLEM"/>
    <s v="TAHSİLAT"/>
    <s v="ABONE ALACAK TALEBİ"/>
    <s v="Tahsilat İşlem Talebi"/>
    <x v="0"/>
    <s v="TALEP SONUÇLANDI"/>
    <d v="2018-09-21T16:50:32"/>
    <d v="2018-09-21T16:50:32"/>
    <n v="0"/>
    <x v="0"/>
    <x v="1"/>
  </r>
  <r>
    <x v="3"/>
    <s v="2"/>
    <n v="792074"/>
    <x v="6601"/>
    <s v="İŞLEM"/>
    <s v="ABONE BİLGİ GÜNCELLEME"/>
    <s v="ABONE BİLGİ GÜNCELLEME"/>
    <s v="ABONE BİLGİ GÜNCELLEME"/>
    <x v="0"/>
    <s v="TALEP SONUÇLANDI"/>
    <d v="2018-09-12T09:39:23"/>
    <d v="2018-09-12T09:39:24"/>
    <n v="1.1574076779652387E-5"/>
    <x v="0"/>
    <x v="1"/>
  </r>
  <r>
    <x v="3"/>
    <s v="1"/>
    <n v="793878"/>
    <x v="6602"/>
    <s v="İŞLEM"/>
    <s v="FATURA KONTROLÜ"/>
    <s v="FATURA KONTROLÜ"/>
    <s v="FATURA KONTROLÜ"/>
    <x v="2"/>
    <s v="TALEP SONUÇLANDI"/>
    <d v="2018-09-04T14:19:10"/>
    <d v="2018-09-04T14:19:10"/>
    <n v="0"/>
    <x v="0"/>
    <x v="1"/>
  </r>
  <r>
    <x v="3"/>
    <s v="1"/>
    <n v="794854"/>
    <x v="5051"/>
    <s v="İŞLEM"/>
    <s v="AÇMA-KESME DURUMU"/>
    <s v="AÇMA-KESME DURUMU"/>
    <s v="AÇMA-KESME İTİRAZI"/>
    <x v="0"/>
    <s v="TALEP SONUÇLANDI"/>
    <d v="2018-09-03T11:50:20"/>
    <d v="2018-09-03T11:50:20"/>
    <n v="0"/>
    <x v="0"/>
    <x v="1"/>
  </r>
  <r>
    <x v="3"/>
    <s v="2"/>
    <n v="807335"/>
    <x v="6603"/>
    <s v="İŞLEM"/>
    <s v="FATURA KONTROLÜ"/>
    <s v="FATURA KONTROLÜ"/>
    <s v="FATURA KONTROLÜ"/>
    <x v="2"/>
    <s v="TALEP SONUÇLANDI"/>
    <d v="2018-09-17T17:06:17"/>
    <d v="2018-09-18T16:55:04"/>
    <n v="0.9922106481535593"/>
    <x v="0"/>
    <x v="1"/>
  </r>
  <r>
    <x v="3"/>
    <s v="1"/>
    <n v="809052"/>
    <x v="6604"/>
    <s v="İŞLEM"/>
    <s v="REZERV ENDEKS İNCELEME TALEBİ"/>
    <s v="REZERV ENDEKS İNCELEME TALEBİ"/>
    <s v="endeks incelemesi için tahakkuka gönder"/>
    <x v="2"/>
    <s v="TALEP SONUÇLANDI"/>
    <d v="2018-09-14T11:56:59"/>
    <d v="2018-09-14T11:56:59"/>
    <n v="0"/>
    <x v="0"/>
    <x v="1"/>
  </r>
  <r>
    <x v="3"/>
    <s v="1"/>
    <n v="809052"/>
    <x v="6604"/>
    <s v="İŞLEM"/>
    <s v="TESİS/SAYAÇ/ADRES KONTROL"/>
    <s v="TESİS/SAYAÇ/ADRES KONTROL"/>
    <s v="SAYAÇ KONTROLÜ"/>
    <x v="2"/>
    <s v="TALEP SONUÇLANDI"/>
    <d v="2018-09-07T15:15:47"/>
    <d v="2018-09-07T15:15:47"/>
    <n v="0"/>
    <x v="0"/>
    <x v="1"/>
  </r>
  <r>
    <x v="3"/>
    <s v="1"/>
    <n v="809919"/>
    <x v="6605"/>
    <s v="İŞLEM"/>
    <s v="TAHSİLAT"/>
    <s v="ABONE ALACAK TALEBİ"/>
    <s v="Tahsilat İşlem Talebi"/>
    <x v="0"/>
    <s v="TALEP SONUÇLANDI"/>
    <d v="2018-09-23T14:26:57"/>
    <d v="2018-09-23T14:26:57"/>
    <n v="0"/>
    <x v="0"/>
    <x v="1"/>
  </r>
  <r>
    <x v="3"/>
    <s v="1"/>
    <n v="811954"/>
    <x v="6606"/>
    <s v="İŞLEM"/>
    <s v="TAHSİLAT"/>
    <s v="ABONE ALACAK TALEBİ"/>
    <s v="Tahsilat İşlem Talebi"/>
    <x v="0"/>
    <s v="TALEP SONUÇLANDI"/>
    <d v="2018-09-19T14:39:10"/>
    <d v="2018-09-19T14:39:10"/>
    <n v="0"/>
    <x v="0"/>
    <x v="1"/>
  </r>
  <r>
    <x v="3"/>
    <s v="1"/>
    <n v="819839"/>
    <x v="6607"/>
    <s v="İŞLEM"/>
    <s v="REZERV ENDEKS İNCELEME TALEBİ"/>
    <s v="REZERV ENDEKS İNCELEME TALEBİ"/>
    <s v="endeks incelemesi için tahakkuka gönder"/>
    <x v="2"/>
    <s v="TALEP SONUÇLANDI"/>
    <d v="2018-09-17T13:57:54"/>
    <d v="2018-09-17T13:57:54"/>
    <n v="0"/>
    <x v="0"/>
    <x v="1"/>
  </r>
  <r>
    <x v="3"/>
    <s v="1"/>
    <n v="821478"/>
    <x v="6608"/>
    <s v="İŞLEM"/>
    <s v="FATURA KONTROLÜ"/>
    <s v="FATURA KONTROLÜ"/>
    <s v="FATURA KONTROLÜ"/>
    <x v="2"/>
    <s v="TALEP SONUÇLANDI"/>
    <d v="2018-09-04T19:20:06"/>
    <d v="2018-09-04T19:20:06"/>
    <n v="0"/>
    <x v="0"/>
    <x v="1"/>
  </r>
  <r>
    <x v="3"/>
    <s v="1"/>
    <n v="821541"/>
    <x v="6609"/>
    <s v="İŞLEM"/>
    <s v="AÇMA-KESME DURUMU"/>
    <s v="AÇMA-KESME DURUMU"/>
    <s v="AÇMA-KESME İTİRAZI"/>
    <x v="0"/>
    <s v="TALEP SONUÇLANDI"/>
    <d v="2018-09-18T16:40:56"/>
    <d v="2018-09-18T16:40:56"/>
    <n v="0"/>
    <x v="0"/>
    <x v="1"/>
  </r>
  <r>
    <x v="3"/>
    <s v="1"/>
    <n v="824302"/>
    <x v="6610"/>
    <s v="İŞLEM"/>
    <s v="TAHSİLAT"/>
    <s v="ABONE ALACAK TALEBİ"/>
    <s v="Tahsilat İşlem Talebi"/>
    <x v="0"/>
    <s v="TALEP SONUÇLANDI"/>
    <d v="2018-09-25T10:22:26"/>
    <d v="2018-09-25T10:22:26"/>
    <n v="0"/>
    <x v="0"/>
    <x v="1"/>
  </r>
  <r>
    <x v="3"/>
    <s v="1"/>
    <n v="82476"/>
    <x v="5060"/>
    <s v="İŞLEM"/>
    <s v="FATURA KONTROLÜ"/>
    <s v="FATURA KONTROLÜ"/>
    <s v="FATURA KONTROLÜ"/>
    <x v="2"/>
    <s v="TALEP SONUÇLANDI"/>
    <d v="2018-09-21T12:12:45"/>
    <d v="2018-09-21T12:12:45"/>
    <n v="0"/>
    <x v="0"/>
    <x v="1"/>
  </r>
  <r>
    <x v="3"/>
    <s v="2"/>
    <n v="82476"/>
    <x v="5060"/>
    <s v="İŞLEM"/>
    <s v="TAHSİLAT"/>
    <s v="ABONE ALACAK TALEBİ"/>
    <s v="Tahsilat İşlem Talebi"/>
    <x v="0"/>
    <s v="TALEP SONUÇLANDI"/>
    <d v="2018-09-21T12:12:20"/>
    <d v="2018-09-21T12:12:20"/>
    <n v="0"/>
    <x v="0"/>
    <x v="1"/>
  </r>
  <r>
    <x v="3"/>
    <s v="2"/>
    <n v="824775"/>
    <x v="3572"/>
    <s v="İŞLEM"/>
    <s v="AÇMA-KESME DURUMU"/>
    <s v="AÇMA-KESME DURUMU"/>
    <s v="AÇMA-KESME İTİRAZI"/>
    <x v="0"/>
    <s v="TALEP SONUÇLANDI"/>
    <d v="2018-09-18T14:34:10"/>
    <d v="2018-09-18T16:46:09"/>
    <n v="9.1655092597648036E-2"/>
    <x v="0"/>
    <x v="1"/>
  </r>
  <r>
    <x v="3"/>
    <s v="1"/>
    <n v="828378"/>
    <x v="6611"/>
    <s v="İŞLEM"/>
    <s v="ABONE BİLGİ GÜNCELLEME"/>
    <s v="ABONE BİLGİ GÜNCELLEME"/>
    <s v="ABONE BİLGİ GÜNCELLEME"/>
    <x v="0"/>
    <s v="TALEP SONUÇLANDI"/>
    <d v="2018-09-17T17:06:30"/>
    <d v="2018-09-17T17:06:30"/>
    <n v="0"/>
    <x v="0"/>
    <x v="1"/>
  </r>
  <r>
    <x v="3"/>
    <s v="1"/>
    <n v="829333"/>
    <x v="6612"/>
    <s v="İŞLEM"/>
    <s v="TAHSİLAT"/>
    <s v="ABONE ALACAK TALEBİ"/>
    <s v="Tahsilat İşlem Talebi"/>
    <x v="0"/>
    <s v="TALEP SONUÇLANDI"/>
    <d v="2018-09-26T11:32:54"/>
    <d v="2018-09-26T11:32:54"/>
    <n v="0"/>
    <x v="0"/>
    <x v="1"/>
  </r>
  <r>
    <x v="3"/>
    <s v="2"/>
    <n v="829333"/>
    <x v="6612"/>
    <s v="İŞLEM"/>
    <s v="ABONE BİLGİ GÜNCELLEME"/>
    <s v="ABONE BİLGİ GÜNCELLEME"/>
    <s v="ABONE BİLGİ GÜNCELLEME"/>
    <x v="0"/>
    <s v="TALEP SONUÇLANDI"/>
    <d v="2018-09-26T11:37:53"/>
    <d v="2018-09-26T13:49:53"/>
    <n v="9.1666666667151731E-2"/>
    <x v="0"/>
    <x v="1"/>
  </r>
  <r>
    <x v="3"/>
    <s v="1"/>
    <n v="832903"/>
    <x v="6613"/>
    <s v="İŞLEM"/>
    <s v="TAHSİLAT"/>
    <s v="ABONE ALACAK TALEBİ"/>
    <s v="Tahsilat İşlem Talebi"/>
    <x v="0"/>
    <s v="TALEP SONUÇLANDI"/>
    <d v="2018-09-10T10:50:42"/>
    <d v="2018-09-10T10:50:42"/>
    <n v="0"/>
    <x v="0"/>
    <x v="1"/>
  </r>
  <r>
    <x v="3"/>
    <s v="1"/>
    <n v="832903"/>
    <x v="6613"/>
    <s v="İŞLEM"/>
    <s v="KAMPANYA SÖZLEŞMESİ KONTROL VE TALEPLERİ"/>
    <s v="KAMPANYA SÖZLEŞMESİ KONTROL VE TALEPLERİ"/>
    <s v="KAMPANYA TARİFE İTİRAZI"/>
    <x v="3"/>
    <s v="TALEP SONUÇLANDI"/>
    <d v="2018-09-10T10:52:04"/>
    <d v="2018-09-10T10:52:04"/>
    <n v="0"/>
    <x v="0"/>
    <x v="1"/>
  </r>
  <r>
    <x v="3"/>
    <s v="1"/>
    <n v="834573"/>
    <x v="6614"/>
    <s v="İŞLEM"/>
    <s v="FATURA KONTROLÜ"/>
    <s v="FATURA KONTROLÜ"/>
    <s v="FATURA KONTROLÜ"/>
    <x v="2"/>
    <s v="TALEP SONUÇLANDI"/>
    <d v="2018-09-06T16:24:58"/>
    <d v="2018-09-06T16:24:58"/>
    <n v="0"/>
    <x v="0"/>
    <x v="1"/>
  </r>
  <r>
    <x v="3"/>
    <s v="1"/>
    <n v="835217"/>
    <x v="6615"/>
    <s v="İŞLEM"/>
    <s v="REZERV ENDEKS İNCELEME TALEBİ"/>
    <s v="REZERV ENDEKS İNCELEME TALEBİ"/>
    <s v="endeks incelemesi için tahakkuka gönder"/>
    <x v="2"/>
    <s v="TALEP SONUÇLANDI"/>
    <d v="2018-09-05T09:49:03"/>
    <d v="2018-09-05T09:49:03"/>
    <n v="0"/>
    <x v="0"/>
    <x v="1"/>
  </r>
  <r>
    <x v="3"/>
    <s v="2"/>
    <n v="840481"/>
    <x v="6616"/>
    <s v="İŞLEM"/>
    <s v="FATURA KONTROLÜ"/>
    <s v="FATURA KONTROLÜ"/>
    <s v="FATURA KONTROLÜ"/>
    <x v="2"/>
    <s v="TALEP SONUÇLANDI"/>
    <d v="2018-09-27T20:33:25"/>
    <d v="2018-09-28T09:38:59"/>
    <n v="0.5455324074064265"/>
    <x v="0"/>
    <x v="1"/>
  </r>
  <r>
    <x v="3"/>
    <s v="1"/>
    <n v="840596"/>
    <x v="6617"/>
    <s v="İŞLEM"/>
    <s v="DAĞITIM TAHAKKUK BİRİMLERİNİN  TALEPLERİ"/>
    <s v="DAĞITIM TAHAKKUK BİRİMLERİNİN  TALEPLERİ"/>
    <s v="Bepsaştan  fatura oluşturma talebi"/>
    <x v="0"/>
    <s v="TALEP SONUÇLANDI"/>
    <d v="2018-09-14T11:40:29"/>
    <d v="2018-09-14T11:40:29"/>
    <n v="0"/>
    <x v="0"/>
    <x v="1"/>
  </r>
  <r>
    <x v="3"/>
    <s v="2"/>
    <n v="840596"/>
    <x v="6617"/>
    <s v="İŞLEM"/>
    <s v="FATURA KONTROLÜ"/>
    <s v="FATURA KONTROLÜ"/>
    <s v="FATURA KONTROLÜ"/>
    <x v="2"/>
    <s v="TALEP SONUÇLANDI"/>
    <d v="2018-09-25T13:05:43"/>
    <d v="2018-09-25T15:59:47"/>
    <n v="0.12087962962687016"/>
    <x v="0"/>
    <x v="1"/>
  </r>
  <r>
    <x v="3"/>
    <s v="1"/>
    <n v="84555"/>
    <x v="6618"/>
    <s v="İŞLEM"/>
    <s v="AÇMA-KESME DURUMU"/>
    <s v="AÇMA-KESME DURUMU"/>
    <s v="AÇMA-KESME İTİRAZI"/>
    <x v="0"/>
    <s v="TALEP SONUÇLANDI"/>
    <d v="2018-09-12T11:33:11"/>
    <d v="2018-09-12T11:33:11"/>
    <n v="0"/>
    <x v="0"/>
    <x v="1"/>
  </r>
  <r>
    <x v="3"/>
    <s v="2"/>
    <n v="846022"/>
    <x v="6619"/>
    <s v="İŞLEM"/>
    <s v="AÇMA-KESME DURUMU"/>
    <s v="AÇMA-KESME DURUMU"/>
    <s v="AÇMA-KESME İTİRAZI"/>
    <x v="0"/>
    <s v="TALEP SONUÇLANDI"/>
    <d v="2018-09-06T17:25:05"/>
    <d v="2018-09-07T08:39:59"/>
    <n v="0.63534722222539131"/>
    <x v="0"/>
    <x v="1"/>
  </r>
  <r>
    <x v="3"/>
    <s v="2"/>
    <n v="847023"/>
    <x v="6620"/>
    <s v="İŞLEM"/>
    <s v="FATURA KONTROLÜ"/>
    <s v="FATURA KONTROLÜ"/>
    <s v="FATURA KONTROLÜ"/>
    <x v="2"/>
    <s v="TALEP SONUÇLANDI"/>
    <d v="2018-09-12T11:35:55"/>
    <d v="2018-09-12T19:22:24"/>
    <n v="0.32394675926479977"/>
    <x v="0"/>
    <x v="1"/>
  </r>
  <r>
    <x v="3"/>
    <s v="2"/>
    <n v="853809"/>
    <x v="6621"/>
    <s v="İŞLEM"/>
    <s v="AÇMA-KESME DURUMU"/>
    <s v="AÇMA-KESME DURUMU"/>
    <s v="AÇMA-KESME İTİRAZI"/>
    <x v="0"/>
    <s v="TALEP SONUÇLANDI"/>
    <d v="2018-09-17T13:25:27"/>
    <d v="2018-09-17T19:03:34"/>
    <n v="0.23480324073898373"/>
    <x v="0"/>
    <x v="1"/>
  </r>
  <r>
    <x v="3"/>
    <s v="1"/>
    <n v="85635"/>
    <x v="6622"/>
    <s v="İŞLEM"/>
    <s v="TARİFE / ABONE GRUBU DEĞİŞİKLİĞİ"/>
    <s v="TARİFE / ABONE GRUBU DEĞİŞİKLİĞİ"/>
    <s v="ABONE GRUBU DEĞİŞİKLİĞİ ( Mesken,Şantiye vb.)"/>
    <x v="0"/>
    <s v="TALEP SONUÇLANDI"/>
    <d v="2018-09-15T11:26:07"/>
    <d v="2018-09-15T11:26:07"/>
    <n v="0"/>
    <x v="0"/>
    <x v="1"/>
  </r>
  <r>
    <x v="3"/>
    <s v="1"/>
    <n v="858196"/>
    <x v="6623"/>
    <s v="İŞLEM"/>
    <s v="AÇMA-KESME DURUMU"/>
    <s v="AÇMA-KESME DURUMU"/>
    <s v="AÇMA-KESME İTİRAZI"/>
    <x v="0"/>
    <s v="TALEP SONUÇLANDI"/>
    <d v="2018-09-10T15:36:49"/>
    <d v="2018-09-10T15:36:49"/>
    <n v="0"/>
    <x v="0"/>
    <x v="1"/>
  </r>
  <r>
    <x v="3"/>
    <s v="1"/>
    <n v="859755"/>
    <x v="6624"/>
    <s v="İŞLEM"/>
    <s v="TESİS/SAYAÇ/ADRES KONTROL"/>
    <s v="TESİS/SAYAÇ/ADRES KONTROL"/>
    <s v="SAYAÇ KONTROLÜ"/>
    <x v="2"/>
    <s v="TALEP SONUÇLANDI"/>
    <d v="2018-09-24T10:39:40"/>
    <d v="2018-09-24T10:39:40"/>
    <n v="0"/>
    <x v="0"/>
    <x v="1"/>
  </r>
  <r>
    <x v="3"/>
    <s v="1"/>
    <n v="859893"/>
    <x v="6625"/>
    <s v="İŞLEM"/>
    <s v="FATURA KONTROLÜ"/>
    <s v="FATURA KONTROLÜ"/>
    <s v="FATURA KONTROLÜ"/>
    <x v="2"/>
    <s v="TALEP SONUÇLANDI"/>
    <d v="2018-09-27T12:11:49"/>
    <d v="2018-09-27T12:11:49"/>
    <n v="0"/>
    <x v="0"/>
    <x v="1"/>
  </r>
  <r>
    <x v="3"/>
    <s v="1"/>
    <n v="860438"/>
    <x v="6626"/>
    <s v="İŞLEM"/>
    <s v="ABONE BİLGİ GÜNCELLEME"/>
    <s v="ABONE BİLGİ GÜNCELLEME"/>
    <s v="ABONE BİLGİ GÜNCELLEME"/>
    <x v="0"/>
    <s v="TALEP SONUÇLANDI"/>
    <d v="2018-09-22T12:05:30"/>
    <d v="2018-09-22T12:05:30"/>
    <n v="0"/>
    <x v="0"/>
    <x v="1"/>
  </r>
  <r>
    <x v="3"/>
    <s v="2"/>
    <n v="860786"/>
    <x v="6627"/>
    <s v="İŞLEM"/>
    <s v="AÇMA-KESME DURUMU"/>
    <s v="AÇMA-KESME DURUMU"/>
    <s v="AÇMA-KESME İTİRAZI"/>
    <x v="0"/>
    <s v="TALEP SONUÇLANDI"/>
    <d v="2018-09-14T16:54:25"/>
    <d v="2018-09-14T18:56:54"/>
    <n v="8.5057870368473232E-2"/>
    <x v="0"/>
    <x v="1"/>
  </r>
  <r>
    <x v="3"/>
    <s v="1"/>
    <n v="865664"/>
    <x v="6628"/>
    <s v="İŞLEM"/>
    <s v="FATURA KONTROLÜ"/>
    <s v="FATURA KONTROLÜ"/>
    <s v="FATURA KONTROLÜ"/>
    <x v="2"/>
    <s v="TALEP SONUÇLANDI"/>
    <d v="2018-09-19T11:49:33"/>
    <d v="2018-09-19T11:49:33"/>
    <n v="0"/>
    <x v="0"/>
    <x v="1"/>
  </r>
  <r>
    <x v="3"/>
    <s v="1"/>
    <n v="871221"/>
    <x v="6629"/>
    <s v="İŞLEM"/>
    <s v="FATURA KONTROLÜ"/>
    <s v="FATURA KONTROLÜ"/>
    <s v="FATURA KONTROLÜ"/>
    <x v="2"/>
    <s v="TALEP SONUÇLANDI"/>
    <d v="2018-09-10T11:28:42"/>
    <d v="2018-09-10T11:28:42"/>
    <n v="0"/>
    <x v="0"/>
    <x v="1"/>
  </r>
  <r>
    <x v="3"/>
    <s v="1"/>
    <n v="87659"/>
    <x v="6630"/>
    <s v="İŞLEM"/>
    <s v="ABONE BİLGİ GÜNCELLEME"/>
    <s v="ABONE BİLGİ GÜNCELLEME"/>
    <s v="ABONE BİLGİ GÜNCELLEME"/>
    <x v="0"/>
    <s v="TALEP SONUÇLANDI"/>
    <d v="2018-09-21T11:45:49"/>
    <d v="2018-09-21T11:45:49"/>
    <n v="0"/>
    <x v="0"/>
    <x v="1"/>
  </r>
  <r>
    <x v="3"/>
    <s v="2"/>
    <n v="87659"/>
    <x v="6630"/>
    <s v="İŞLEM"/>
    <s v="AÇMA-KESME DURUMU"/>
    <s v="AÇMA-KESME DURUMU"/>
    <s v="AÇMA-KESME İTİRAZI"/>
    <x v="0"/>
    <s v="TALEP SONUÇLANDI"/>
    <d v="2018-09-20T14:03:26"/>
    <d v="2018-09-20T17:54:37"/>
    <n v="0.16054398148116888"/>
    <x v="0"/>
    <x v="1"/>
  </r>
  <r>
    <x v="3"/>
    <s v="2"/>
    <n v="876726"/>
    <x v="6631"/>
    <s v="İŞLEM"/>
    <s v="FATURA KONTROLÜ"/>
    <s v="FATURA KONTROLÜ"/>
    <s v="FATURA KONTROLÜ"/>
    <x v="2"/>
    <s v="TALEP SONUÇLANDI"/>
    <d v="2018-09-15T17:29:47"/>
    <d v="2018-09-15T17:29:48"/>
    <n v="1.1574076779652387E-5"/>
    <x v="0"/>
    <x v="1"/>
  </r>
  <r>
    <x v="3"/>
    <s v="1"/>
    <n v="877306"/>
    <x v="6632"/>
    <s v="İŞLEM"/>
    <s v="ABONE BİLGİ GÜNCELLEME"/>
    <s v="ABONE BİLGİ GÜNCELLEME"/>
    <s v="ABONE BİLGİ GÜNCELLEME"/>
    <x v="0"/>
    <s v="TALEP SONUÇLANDI"/>
    <d v="2018-09-13T10:20:09"/>
    <d v="2018-09-13T10:20:09"/>
    <n v="0"/>
    <x v="0"/>
    <x v="1"/>
  </r>
  <r>
    <x v="3"/>
    <s v="2"/>
    <n v="879735"/>
    <x v="6633"/>
    <s v="İŞLEM"/>
    <s v="FATURA KONTROLÜ"/>
    <s v="FATURA KONTROLÜ"/>
    <s v="FATURA KONTROLÜ"/>
    <x v="2"/>
    <s v="TALEP SONUÇLANDI"/>
    <d v="2018-09-20T14:42:01"/>
    <d v="2018-09-24T16:37:30"/>
    <n v="4.0801967592633446"/>
    <x v="2"/>
    <x v="1"/>
  </r>
  <r>
    <x v="3"/>
    <s v="1"/>
    <n v="880916"/>
    <x v="6634"/>
    <s v="İŞLEM"/>
    <s v="REZERV ENDEKS İNCELEME TALEBİ"/>
    <s v="REZERV ENDEKS İNCELEME TALEBİ"/>
    <s v="endeks incelemesi için tahakkuka gönder"/>
    <x v="2"/>
    <s v="TALEP SONUÇLANDI"/>
    <d v="2018-09-17T14:20:45"/>
    <d v="2018-09-17T14:20:45"/>
    <n v="0"/>
    <x v="0"/>
    <x v="1"/>
  </r>
  <r>
    <x v="3"/>
    <s v="2"/>
    <n v="881701"/>
    <x v="6635"/>
    <s v="İŞLEM"/>
    <s v="FATURA KONTROLÜ"/>
    <s v="FATURA KONTROLÜ"/>
    <s v="FATURA KONTROLÜ"/>
    <x v="2"/>
    <s v="TALEP SONUÇLANDI"/>
    <d v="2018-09-18T12:14:31"/>
    <d v="2018-09-20T16:39:25"/>
    <n v="2.1839583333348855"/>
    <x v="0"/>
    <x v="1"/>
  </r>
  <r>
    <x v="3"/>
    <s v="1"/>
    <n v="881797"/>
    <x v="3588"/>
    <s v="İŞLEM"/>
    <s v="FATURA KONTROLÜ"/>
    <s v="FATURA KONTROLÜ"/>
    <s v="FATURA KONTROLÜ"/>
    <x v="2"/>
    <s v="TALEP SONUÇLANDI"/>
    <d v="2018-09-20T14:40:29"/>
    <d v="2018-09-20T14:40:29"/>
    <n v="0"/>
    <x v="0"/>
    <x v="1"/>
  </r>
  <r>
    <x v="3"/>
    <s v="1"/>
    <n v="885005"/>
    <x v="6636"/>
    <s v="İŞLEM"/>
    <s v="TAHSİLAT"/>
    <s v="ABONE ALACAK TALEBİ"/>
    <s v="Tahsilat İşlem Talebi"/>
    <x v="0"/>
    <s v="TALEP SONUÇLANDI"/>
    <d v="2018-09-12T21:07:29"/>
    <d v="2018-09-12T21:07:29"/>
    <n v="0"/>
    <x v="0"/>
    <x v="1"/>
  </r>
  <r>
    <x v="3"/>
    <s v="1"/>
    <n v="885554"/>
    <x v="6637"/>
    <s v="İŞLEM"/>
    <s v="FATURA KONTROLÜ"/>
    <s v="FATURA KONTROLÜ"/>
    <s v="FATURA KONTROLÜ"/>
    <x v="2"/>
    <s v="TALEP SONUÇLANDI"/>
    <d v="2018-09-26T16:02:09"/>
    <d v="2018-09-26T16:02:09"/>
    <n v="0"/>
    <x v="0"/>
    <x v="1"/>
  </r>
  <r>
    <x v="3"/>
    <s v="2"/>
    <n v="889017"/>
    <x v="3591"/>
    <s v="İŞLEM"/>
    <s v="FATURA KONTROLÜ"/>
    <s v="FATURA KONTROLÜ"/>
    <s v="FATURA KONTROLÜ"/>
    <x v="2"/>
    <s v="TALEP SONUÇLANDI"/>
    <d v="2018-09-20T14:57:09"/>
    <d v="2018-09-25T10:24:30"/>
    <n v="4.8106597222213168"/>
    <x v="2"/>
    <x v="1"/>
  </r>
  <r>
    <x v="3"/>
    <s v="1"/>
    <n v="892515"/>
    <x v="6638"/>
    <s v="İŞLEM"/>
    <s v="TAHSİLAT"/>
    <s v="ABONE ALACAK TALEBİ"/>
    <s v="Tahsilat İşlem Talebi"/>
    <x v="0"/>
    <s v="TALEP SONUÇLANDI"/>
    <d v="2018-09-12T18:10:35"/>
    <d v="2018-09-12T18:10:35"/>
    <n v="0"/>
    <x v="0"/>
    <x v="1"/>
  </r>
  <r>
    <x v="3"/>
    <s v="1"/>
    <n v="893212"/>
    <x v="6639"/>
    <s v="İŞLEM"/>
    <s v="ABONE BİLGİ GÜNCELLEME"/>
    <s v="ABONE BİLGİ GÜNCELLEME"/>
    <s v="ABONE BİLGİ GÜNCELLEME"/>
    <x v="0"/>
    <s v="TALEP SONUÇLANDI"/>
    <d v="2018-09-17T19:26:23"/>
    <d v="2018-09-17T19:26:23"/>
    <n v="0"/>
    <x v="0"/>
    <x v="1"/>
  </r>
  <r>
    <x v="3"/>
    <s v="1"/>
    <n v="893212"/>
    <x v="6639"/>
    <s v="İŞLEM"/>
    <s v="KAMPANYA SÖZLEŞMESİ KONTROL VE TALEPLERİ"/>
    <s v="KAMPANYA SÖZLEŞMESİ KONTROL VE TALEPLERİ"/>
    <s v="KAMPANYA TARİFE İTİRAZI"/>
    <x v="3"/>
    <s v="TALEP SONUÇLANDI"/>
    <d v="2018-09-17T19:25:53"/>
    <d v="2018-09-17T19:25:53"/>
    <n v="0"/>
    <x v="0"/>
    <x v="1"/>
  </r>
  <r>
    <x v="3"/>
    <s v="1"/>
    <n v="893479"/>
    <x v="6640"/>
    <s v="İŞLEM"/>
    <s v="FATURA KONTROLÜ"/>
    <s v="FATURA KONTROLÜ"/>
    <s v="FATURA KONTROLÜ"/>
    <x v="2"/>
    <s v="TALEP SONUÇLANDI"/>
    <d v="2018-09-03T19:48:49"/>
    <d v="2018-09-03T19:48:49"/>
    <n v="0"/>
    <x v="0"/>
    <x v="1"/>
  </r>
  <r>
    <x v="3"/>
    <s v="1"/>
    <n v="898095"/>
    <x v="6641"/>
    <s v="İŞLEM"/>
    <s v="AÇMA-KESME DURUMU"/>
    <s v="AÇMA-KESME DURUMU"/>
    <s v="AÇMA-KESME İTİRAZI"/>
    <x v="0"/>
    <s v="TALEP SONUÇLANDI"/>
    <d v="2018-09-17T13:24:06"/>
    <d v="2018-09-17T13:24:06"/>
    <n v="0"/>
    <x v="0"/>
    <x v="1"/>
  </r>
  <r>
    <x v="3"/>
    <s v="1"/>
    <n v="8993"/>
    <x v="6642"/>
    <s v="İŞLEM"/>
    <s v="TAHSİLAT"/>
    <s v="ABONE ALACAK TALEBİ"/>
    <s v="Tahsilat İşlem Talebi"/>
    <x v="0"/>
    <s v="TALEP SONUÇLANDI"/>
    <d v="2018-09-20T14:13:55"/>
    <d v="2018-09-20T14:13:55"/>
    <n v="0"/>
    <x v="0"/>
    <x v="1"/>
  </r>
  <r>
    <x v="3"/>
    <s v="1"/>
    <n v="902588"/>
    <x v="6643"/>
    <s v="İŞLEM"/>
    <s v="REZERV ENDEKS İNCELEME TALEBİ"/>
    <s v="REZERV ENDEKS İNCELEME TALEBİ"/>
    <s v="endeks incelemesi için tahakkuka gönder"/>
    <x v="2"/>
    <s v="TALEP SONUÇLANDI"/>
    <d v="2018-09-03T09:40:06"/>
    <d v="2018-09-03T09:40:06"/>
    <n v="0"/>
    <x v="0"/>
    <x v="1"/>
  </r>
  <r>
    <x v="3"/>
    <s v="2"/>
    <n v="904375"/>
    <x v="6644"/>
    <s v="İŞLEM"/>
    <s v="FATURA KONTROLÜ"/>
    <s v="FATURA KONTROLÜ"/>
    <s v="FATURA KONTROLÜ"/>
    <x v="2"/>
    <s v="TALEP SONUÇLANDI"/>
    <d v="2018-09-21T18:43:29"/>
    <d v="2018-09-28T08:59:00"/>
    <n v="6.5941087962928577"/>
    <x v="2"/>
    <x v="1"/>
  </r>
  <r>
    <x v="3"/>
    <s v="1"/>
    <n v="904850"/>
    <x v="6645"/>
    <s v="İŞLEM"/>
    <s v="AÇMA-KESME DURUMU"/>
    <s v="AÇMA-KESME DURUMU"/>
    <s v="AÇMA-KESME İTİRAZI"/>
    <x v="0"/>
    <s v="TALEP SONUÇLANDI"/>
    <d v="2018-09-11T13:26:48"/>
    <d v="2018-09-11T13:26:48"/>
    <n v="0"/>
    <x v="0"/>
    <x v="1"/>
  </r>
  <r>
    <x v="3"/>
    <s v="1"/>
    <n v="904850"/>
    <x v="6645"/>
    <s v="İŞLEM"/>
    <s v="TAHSİLAT"/>
    <s v="ABONE ALACAK TALEBİ"/>
    <s v="Tahsilat İşlem Talebi"/>
    <x v="0"/>
    <s v="TALEP SONUÇLANDI"/>
    <d v="2018-09-11T12:06:01"/>
    <d v="2018-09-11T12:06:01"/>
    <n v="0"/>
    <x v="0"/>
    <x v="1"/>
  </r>
  <r>
    <x v="3"/>
    <s v="1"/>
    <n v="90676"/>
    <x v="6646"/>
    <s v="İŞLEM"/>
    <s v="ABONE BİLGİ GÜNCELLEME"/>
    <s v="ABONE BİLGİ GÜNCELLEME"/>
    <s v="ABONE BİLGİ GÜNCELLEME"/>
    <x v="0"/>
    <s v="TALEP SONUÇLANDI"/>
    <d v="2018-09-21T11:17:28"/>
    <d v="2018-09-21T11:17:28"/>
    <n v="0"/>
    <x v="0"/>
    <x v="1"/>
  </r>
  <r>
    <x v="3"/>
    <s v="2"/>
    <n v="907192"/>
    <x v="6647"/>
    <s v="İŞLEM"/>
    <s v="USULSÜZ KULLANIM"/>
    <s v="USULSÜZ KULLANIM"/>
    <s v="Uyarı Mesajı Gönderimi"/>
    <x v="0"/>
    <s v="TALEP SONUÇLANDI"/>
    <d v="2018-09-27T11:45:17"/>
    <d v="2018-09-27T13:36:49"/>
    <n v="7.7453703706851229E-2"/>
    <x v="0"/>
    <x v="1"/>
  </r>
  <r>
    <x v="3"/>
    <s v="1"/>
    <n v="908082"/>
    <x v="6648"/>
    <s v="İŞLEM"/>
    <s v="FATURA KONTROLÜ"/>
    <s v="FATURA KONTROLÜ"/>
    <s v="FATURA KONTROLÜ"/>
    <x v="2"/>
    <s v="TALEP SONUÇLANDI"/>
    <d v="2018-09-14T12:37:39"/>
    <d v="2018-09-14T12:37:39"/>
    <n v="0"/>
    <x v="0"/>
    <x v="1"/>
  </r>
  <r>
    <x v="3"/>
    <s v="1"/>
    <n v="908082"/>
    <x v="6648"/>
    <s v="İŞLEM"/>
    <s v="ABONE BİLGİ GÜNCELLEME"/>
    <s v="ABONE BİLGİ GÜNCELLEME"/>
    <s v="ABONE BİLGİ GÜNCELLEME"/>
    <x v="0"/>
    <s v="TALEP SONUÇLANDI"/>
    <d v="2018-09-14T12:38:07"/>
    <d v="2018-09-14T12:38:07"/>
    <n v="0"/>
    <x v="0"/>
    <x v="1"/>
  </r>
  <r>
    <x v="3"/>
    <s v="1"/>
    <n v="908207"/>
    <x v="6649"/>
    <s v="İŞLEM"/>
    <s v="TAHSİLAT"/>
    <s v="ABONE ALACAK TALEBİ"/>
    <s v="Tahsilat İşlem Talebi"/>
    <x v="0"/>
    <s v="TALEP SONUÇLANDI"/>
    <d v="2018-09-20T11:14:35"/>
    <d v="2018-09-20T11:14:35"/>
    <n v="0"/>
    <x v="0"/>
    <x v="1"/>
  </r>
  <r>
    <x v="3"/>
    <s v="1"/>
    <n v="912473"/>
    <x v="6650"/>
    <s v="İŞLEM"/>
    <s v="ABONE BİLGİ GÜNCELLEME"/>
    <s v="ABONE BİLGİ GÜNCELLEME"/>
    <s v="ABONE BİLGİ GÜNCELLEME"/>
    <x v="0"/>
    <s v="TALEP SONUÇLANDI"/>
    <d v="2018-09-07T17:11:34"/>
    <d v="2018-09-07T17:11:34"/>
    <n v="0"/>
    <x v="0"/>
    <x v="1"/>
  </r>
  <r>
    <x v="3"/>
    <s v="2"/>
    <n v="912731"/>
    <x v="6651"/>
    <s v="İŞLEM"/>
    <s v="FATURA KONTROLÜ"/>
    <s v="FATURA KONTROLÜ"/>
    <s v="FATURA KONTROLÜ"/>
    <x v="2"/>
    <s v="TALEP SONUÇLANDI"/>
    <d v="2018-09-21T12:54:36"/>
    <d v="2018-09-21T13:10:22"/>
    <n v="1.0949074072414078E-2"/>
    <x v="0"/>
    <x v="1"/>
  </r>
  <r>
    <x v="3"/>
    <s v="2"/>
    <n v="917960"/>
    <x v="6652"/>
    <s v="İŞLEM"/>
    <s v="AÇMA-KESME DURUMU"/>
    <s v="AÇMA-KESME DURUMU"/>
    <s v="AÇMA-KESME İTİRAZI"/>
    <x v="0"/>
    <s v="TALEP SONUÇLANDI"/>
    <d v="2018-09-06T15:28:15"/>
    <d v="2018-09-06T16:49:50"/>
    <n v="5.6655092586879618E-2"/>
    <x v="0"/>
    <x v="1"/>
  </r>
  <r>
    <x v="3"/>
    <s v="1"/>
    <n v="922124"/>
    <x v="6653"/>
    <s v="İŞLEM"/>
    <s v="REZERV ENDEKS İNCELEME TALEBİ"/>
    <s v="REZERV ENDEKS İNCELEME TALEBİ"/>
    <s v="endeks incelemesi için tahakkuka gönder"/>
    <x v="2"/>
    <s v="TALEP SONUÇLANDI"/>
    <d v="2018-09-14T11:19:46"/>
    <d v="2018-09-14T11:19:46"/>
    <n v="0"/>
    <x v="0"/>
    <x v="1"/>
  </r>
  <r>
    <x v="3"/>
    <s v="1"/>
    <n v="926894"/>
    <x v="6654"/>
    <s v="İŞLEM"/>
    <s v="TESİS/SAYAÇ/ADRES KONTROL"/>
    <s v="TESİS/SAYAÇ/ADRES KONTROL"/>
    <s v="SAYAÇ KONTROLÜ"/>
    <x v="2"/>
    <s v="TALEP SONUÇLANDI"/>
    <d v="2018-09-11T11:01:26"/>
    <d v="2018-09-11T11:01:26"/>
    <n v="0"/>
    <x v="0"/>
    <x v="1"/>
  </r>
  <r>
    <x v="3"/>
    <s v="1"/>
    <n v="927026"/>
    <x v="6655"/>
    <s v="İŞLEM"/>
    <s v="BAYİ İŞLEM TALEPLERİ"/>
    <s v="BAYİ İŞLEM TALEPLERİ"/>
    <s v="BAYİ UYGULAMA ŞİKAYETİ"/>
    <x v="4"/>
    <s v="TALEP SONUÇLANDI"/>
    <d v="2018-09-26T15:45:48"/>
    <d v="2018-09-26T15:45:48"/>
    <n v="0"/>
    <x v="0"/>
    <x v="1"/>
  </r>
  <r>
    <x v="3"/>
    <s v="1"/>
    <n v="927320"/>
    <x v="6656"/>
    <s v="İŞLEM"/>
    <s v="AÇMA-KESME DURUMU"/>
    <s v="AÇMA-KESME DURUMU"/>
    <s v="AÇMA-KESME İTİRAZI"/>
    <x v="0"/>
    <s v="TALEP SONUÇLANDI"/>
    <d v="2018-09-20T13:45:58"/>
    <d v="2018-09-20T13:45:58"/>
    <n v="0"/>
    <x v="0"/>
    <x v="1"/>
  </r>
  <r>
    <x v="3"/>
    <s v="1"/>
    <n v="932809"/>
    <x v="6657"/>
    <s v="İŞLEM"/>
    <s v="AÇMA-KESME DURUMU"/>
    <s v="AÇMA-KESME DURUMU"/>
    <s v="AÇMA-KESME İTİRAZI"/>
    <x v="0"/>
    <s v="TALEP SONUÇLANDI"/>
    <d v="2018-09-14T11:40:09"/>
    <d v="2018-09-14T11:40:09"/>
    <n v="0"/>
    <x v="0"/>
    <x v="1"/>
  </r>
  <r>
    <x v="3"/>
    <s v="1"/>
    <n v="935927"/>
    <x v="6658"/>
    <s v="İŞLEM"/>
    <s v="FATURA KONTROLÜ"/>
    <s v="FATURA KONTROLÜ"/>
    <s v="FATURA KONTROLÜ"/>
    <x v="2"/>
    <s v="TALEP SONUÇLANDI"/>
    <d v="2018-09-11T14:09:44"/>
    <d v="2018-09-11T14:09:44"/>
    <n v="0"/>
    <x v="0"/>
    <x v="1"/>
  </r>
  <r>
    <x v="3"/>
    <s v="1"/>
    <n v="939564"/>
    <x v="6659"/>
    <s v="İŞLEM"/>
    <s v="FATURA KONTROLÜ"/>
    <s v="FATURA KONTROLÜ"/>
    <s v="FATURA KONTROLÜ"/>
    <x v="2"/>
    <s v="TALEP SONUÇLANDI"/>
    <d v="2018-09-18T14:54:44"/>
    <d v="2018-09-18T14:54:44"/>
    <n v="0"/>
    <x v="0"/>
    <x v="1"/>
  </r>
  <r>
    <x v="3"/>
    <s v="2"/>
    <n v="939585"/>
    <x v="6660"/>
    <s v="İŞLEM"/>
    <s v="AÇMA-KESME DURUMU"/>
    <s v="AÇMA-KESME DURUMU"/>
    <s v="AÇMA-KESME İTİRAZI"/>
    <x v="0"/>
    <s v="TALEP SONUÇLANDI"/>
    <d v="2018-09-18T15:41:45"/>
    <d v="2018-09-19T11:02:45"/>
    <n v="0.80624999999417923"/>
    <x v="0"/>
    <x v="1"/>
  </r>
  <r>
    <x v="3"/>
    <s v="1"/>
    <n v="939774"/>
    <x v="6661"/>
    <s v="İŞLEM"/>
    <s v="AÇMA-KESME DURUMU"/>
    <s v="AÇMA-KESME DURUMU"/>
    <s v="AÇMA-KESME İTİRAZI"/>
    <x v="0"/>
    <s v="TALEP SONUÇLANDI"/>
    <d v="2018-09-21T11:37:16"/>
    <d v="2018-09-21T11:37:16"/>
    <n v="0"/>
    <x v="0"/>
    <x v="1"/>
  </r>
  <r>
    <x v="3"/>
    <s v="1"/>
    <n v="94026"/>
    <x v="6662"/>
    <s v="İŞLEM"/>
    <s v="TAHSİLAT"/>
    <s v="ABONE ALACAK TALEBİ"/>
    <s v="Tahsilat İşlem Talebi"/>
    <x v="0"/>
    <s v="TALEP SONUÇLANDI"/>
    <d v="2018-09-12T10:34:41"/>
    <d v="2018-09-12T10:34:41"/>
    <n v="0"/>
    <x v="0"/>
    <x v="1"/>
  </r>
  <r>
    <x v="3"/>
    <s v="2"/>
    <n v="94026"/>
    <x v="6662"/>
    <s v="İŞLEM"/>
    <s v="AÇMA-KESME DURUMU"/>
    <s v="AÇMA-KESME DURUMU"/>
    <s v="AÇMA-KESME İTİRAZI"/>
    <x v="0"/>
    <s v="TALEP SONUÇLANDI"/>
    <d v="2018-09-12T13:18:33"/>
    <d v="2018-09-12T15:48:15"/>
    <n v="0.10395833333313931"/>
    <x v="0"/>
    <x v="1"/>
  </r>
  <r>
    <x v="3"/>
    <s v="1"/>
    <n v="941680"/>
    <x v="5101"/>
    <s v="İŞLEM"/>
    <s v="TESİS/SAYAÇ/ADRES KONTROL"/>
    <s v="TESİS/SAYAÇ/ADRES KONTROL"/>
    <s v="SAYAÇ KONTROLÜ"/>
    <x v="2"/>
    <s v="TALEP SONUÇLANDI"/>
    <d v="2018-09-03T10:47:49"/>
    <d v="2018-09-03T10:47:49"/>
    <n v="0"/>
    <x v="0"/>
    <x v="1"/>
  </r>
  <r>
    <x v="3"/>
    <s v="2"/>
    <n v="943720"/>
    <x v="1977"/>
    <s v="İŞLEM"/>
    <s v="FATURA KONTROLÜ"/>
    <s v="FATURA KONTROLÜ"/>
    <s v="FATURA KONTROLÜ"/>
    <x v="2"/>
    <s v="TALEP SONUÇLANDI"/>
    <d v="2018-09-11T20:45:02"/>
    <d v="2018-09-28T12:39:40"/>
    <n v="16.662939814814308"/>
    <x v="1"/>
    <x v="1"/>
  </r>
  <r>
    <x v="3"/>
    <s v="1"/>
    <n v="94638"/>
    <x v="6663"/>
    <s v="İŞLEM"/>
    <s v="AÇMA-KESME DURUMU"/>
    <s v="AÇMA-KESME DURUMU"/>
    <s v="AÇMA-KESME İTİRAZI"/>
    <x v="0"/>
    <s v="TALEP SONUÇLANDI"/>
    <d v="2018-09-20T11:43:59"/>
    <d v="2018-09-20T11:43:59"/>
    <n v="0"/>
    <x v="0"/>
    <x v="1"/>
  </r>
  <r>
    <x v="3"/>
    <s v="1"/>
    <n v="951207"/>
    <x v="6664"/>
    <s v="İŞLEM"/>
    <s v="AÇMA-KESME DURUMU"/>
    <s v="AÇMA-KESME DURUMU"/>
    <s v="AÇMA-KESME İTİRAZI"/>
    <x v="0"/>
    <s v="TALEP SONUÇLANDI"/>
    <d v="2018-09-27T09:16:56"/>
    <d v="2018-09-27T09:16:56"/>
    <n v="0"/>
    <x v="0"/>
    <x v="1"/>
  </r>
  <r>
    <x v="3"/>
    <s v="2"/>
    <n v="955375"/>
    <x v="6665"/>
    <s v="İŞLEM"/>
    <s v="FATURA KONTROLÜ"/>
    <s v="FATURA KONTROLÜ"/>
    <s v="FATURA KONTROLÜ"/>
    <x v="2"/>
    <s v="TALEP SONUÇLANDI"/>
    <d v="2018-09-07T13:36:50"/>
    <d v="2018-09-07T13:36:51"/>
    <n v="1.1574069503694773E-5"/>
    <x v="0"/>
    <x v="1"/>
  </r>
  <r>
    <x v="3"/>
    <s v="2"/>
    <n v="961355"/>
    <x v="6666"/>
    <s v="İŞLEM"/>
    <s v="AÇMA-KESME DURUMU"/>
    <s v="AÇMA-KESME DURUMU"/>
    <s v="AÇMA-KESME İTİRAZI"/>
    <x v="0"/>
    <s v="TALEP SONUÇLANDI"/>
    <d v="2018-09-03T11:56:18"/>
    <d v="2018-09-03T17:39:25"/>
    <n v="0.23827546295797219"/>
    <x v="0"/>
    <x v="1"/>
  </r>
  <r>
    <x v="3"/>
    <s v="1"/>
    <n v="962348"/>
    <x v="6667"/>
    <s v="İŞLEM"/>
    <s v="TAHSİLAT"/>
    <s v="ABONE ALACAK TALEBİ"/>
    <s v="Tahsilat İşlem Talebi"/>
    <x v="0"/>
    <s v="TALEP SONUÇLANDI"/>
    <d v="2018-09-14T15:04:48"/>
    <d v="2018-09-14T15:04:48"/>
    <n v="0"/>
    <x v="0"/>
    <x v="1"/>
  </r>
  <r>
    <x v="3"/>
    <s v="1"/>
    <n v="963612"/>
    <x v="5107"/>
    <s v="İŞLEM"/>
    <s v="REZERV ENDEKS İNCELEME TALEBİ"/>
    <s v="REZERV ENDEKS İNCELEME TALEBİ"/>
    <s v="endeks incelemesi için tahakkuka gönder"/>
    <x v="2"/>
    <s v="TALEP SONUÇLANDI"/>
    <d v="2018-09-14T09:43:03"/>
    <d v="2018-09-14T09:43:03"/>
    <n v="0"/>
    <x v="0"/>
    <x v="1"/>
  </r>
  <r>
    <x v="3"/>
    <s v="1"/>
    <n v="964510"/>
    <x v="6668"/>
    <s v="İŞLEM"/>
    <s v="TAHSİLAT"/>
    <s v="ABONE ALACAK TALEBİ"/>
    <s v="Tahsilat İşlem Talebi"/>
    <x v="0"/>
    <s v="TALEP SONUÇLANDI"/>
    <d v="2018-09-13T10:42:07"/>
    <d v="2018-09-13T10:42:07"/>
    <n v="0"/>
    <x v="0"/>
    <x v="1"/>
  </r>
  <r>
    <x v="3"/>
    <s v="2"/>
    <n v="964678"/>
    <x v="6669"/>
    <s v="İŞLEM"/>
    <s v="FATURA KONTROLÜ"/>
    <s v="FATURA KONTROLÜ"/>
    <s v="FATURA KONTROLÜ"/>
    <x v="2"/>
    <s v="TALEP SONUÇLANDI"/>
    <d v="2018-09-04T15:28:45"/>
    <d v="2018-09-12T15:15:43"/>
    <n v="7.9909490740683395"/>
    <x v="2"/>
    <x v="1"/>
  </r>
  <r>
    <x v="3"/>
    <s v="1"/>
    <n v="966748"/>
    <x v="6670"/>
    <s v="İŞLEM"/>
    <s v="FATURA KONTROLÜ"/>
    <s v="FATURA KONTROLÜ"/>
    <s v="FATURA KONTROLÜ"/>
    <x v="2"/>
    <s v="TALEP SONUÇLANDI"/>
    <d v="2018-09-10T12:55:04"/>
    <d v="2018-09-10T12:55:04"/>
    <n v="0"/>
    <x v="0"/>
    <x v="1"/>
  </r>
  <r>
    <x v="3"/>
    <s v="2"/>
    <n v="968501"/>
    <x v="6671"/>
    <s v="İŞLEM"/>
    <s v="AÇMA-KESME DURUMU"/>
    <s v="AÇMA-KESME DURUMU"/>
    <s v="AÇMA-KESME İTİRAZI"/>
    <x v="0"/>
    <s v="TALEP SONUÇLANDI"/>
    <d v="2018-09-09T13:36:45"/>
    <d v="2018-09-10T11:00:50"/>
    <n v="0.89172453703940846"/>
    <x v="0"/>
    <x v="1"/>
  </r>
  <r>
    <x v="3"/>
    <s v="2"/>
    <n v="970706"/>
    <x v="1994"/>
    <s v="İŞLEM"/>
    <s v="KAMPANYA SÖZLEŞMESİ KONTROL VE TALEPLERİ"/>
    <s v="KAMPANYA SÖZLEŞMESİ KONTROL VE TALEPLERİ"/>
    <s v="KAMPANYA TARİFE İTİRAZI"/>
    <x v="3"/>
    <s v="TALEP SONUÇLANDI"/>
    <d v="2018-09-25T11:35:04"/>
    <d v="2018-09-28T14:34:26"/>
    <n v="3.1245601851842366"/>
    <x v="2"/>
    <x v="1"/>
  </r>
  <r>
    <x v="3"/>
    <s v="1"/>
    <n v="970881"/>
    <x v="6672"/>
    <s v="İŞLEM"/>
    <s v="ABONE BİLGİ GÜNCELLEME"/>
    <s v="ABONE BİLGİ GÜNCELLEME"/>
    <s v="ABONE BİLGİ GÜNCELLEME"/>
    <x v="0"/>
    <s v="TALEP SONUÇLANDI"/>
    <d v="2018-09-01T18:19:38"/>
    <d v="2018-09-01T18:19:38"/>
    <n v="0"/>
    <x v="0"/>
    <x v="1"/>
  </r>
  <r>
    <x v="3"/>
    <s v="1"/>
    <n v="976614"/>
    <x v="2001"/>
    <s v="İŞLEM"/>
    <s v="FATURA KONTROLÜ"/>
    <s v="FATURA KONTROLÜ"/>
    <s v="FATURA KONTROLÜ"/>
    <x v="2"/>
    <s v="TALEP SONUÇLANDI"/>
    <d v="2018-09-18T12:31:20"/>
    <d v="2018-09-18T12:31:20"/>
    <n v="0"/>
    <x v="0"/>
    <x v="1"/>
  </r>
  <r>
    <x v="3"/>
    <s v="2"/>
    <n v="976614"/>
    <x v="2001"/>
    <s v="İŞLEM"/>
    <s v="ABONE BİLGİ GÜNCELLEME"/>
    <s v="ABONE BİLGİ GÜNCELLEME"/>
    <s v="ABONE BİLGİ GÜNCELLEME"/>
    <x v="0"/>
    <s v="TALEP SONUÇLANDI"/>
    <d v="2018-09-18T12:32:01"/>
    <d v="2018-09-18T12:32:02"/>
    <n v="1.1574069503694773E-5"/>
    <x v="0"/>
    <x v="1"/>
  </r>
  <r>
    <x v="3"/>
    <s v="1"/>
    <n v="979775"/>
    <x v="6673"/>
    <s v="İŞLEM"/>
    <s v="FATURA KONTROLÜ"/>
    <s v="FATURA KONTROLÜ"/>
    <s v="FATURA KONTROLÜ"/>
    <x v="2"/>
    <s v="TALEP SONUÇLANDI"/>
    <d v="2018-09-18T13:20:43"/>
    <d v="2018-09-18T13:20:43"/>
    <n v="0"/>
    <x v="0"/>
    <x v="1"/>
  </r>
  <r>
    <x v="3"/>
    <s v="1"/>
    <n v="983223"/>
    <x v="6674"/>
    <s v="İŞLEM"/>
    <s v="FATURA KONTROLÜ"/>
    <s v="FATURA KONTROLÜ"/>
    <s v="FATURA KONTROLÜ"/>
    <x v="2"/>
    <s v="TALEP SONUÇLANDI"/>
    <d v="2018-09-10T20:06:33"/>
    <d v="2018-09-10T20:06:33"/>
    <n v="0"/>
    <x v="0"/>
    <x v="1"/>
  </r>
  <r>
    <x v="3"/>
    <s v="2"/>
    <n v="98431"/>
    <x v="2007"/>
    <s v="İŞLEM"/>
    <s v="AÇMA-KESME DURUMU"/>
    <s v="AÇMA-KESME DURUMU"/>
    <s v="AÇMA-KESME İTİRAZI"/>
    <x v="0"/>
    <s v="TALEP SONUÇLANDI"/>
    <d v="2018-09-10T12:59:44"/>
    <d v="2018-09-10T13:42:39"/>
    <n v="2.980324074451346E-2"/>
    <x v="0"/>
    <x v="1"/>
  </r>
  <r>
    <x v="3"/>
    <s v="1"/>
    <n v="988723"/>
    <x v="6675"/>
    <s v="İŞLEM"/>
    <s v="TAHSİLAT"/>
    <s v="ABONE ALACAK TALEBİ"/>
    <s v="Tahsilat İşlem Talebi"/>
    <x v="0"/>
    <s v="TALEP SONUÇLANDI"/>
    <d v="2018-09-26T12:21:02"/>
    <d v="2018-09-26T12:21:02"/>
    <n v="0"/>
    <x v="0"/>
    <x v="1"/>
  </r>
  <r>
    <x v="3"/>
    <s v="2"/>
    <n v="991852"/>
    <x v="6676"/>
    <s v="İŞLEM"/>
    <s v="AÇMA-KESME DURUMU"/>
    <s v="AÇMA-KESME DURUMU"/>
    <s v="AÇMA-KESME İTİRAZI"/>
    <x v="0"/>
    <s v="TALEP SONUÇLANDI"/>
    <d v="2018-09-17T17:28:28"/>
    <d v="2018-09-17T18:31:16"/>
    <n v="4.3611111104837619E-2"/>
    <x v="0"/>
    <x v="1"/>
  </r>
  <r>
    <x v="3"/>
    <s v="1"/>
    <n v="994736"/>
    <x v="6677"/>
    <s v="İŞLEM"/>
    <s v="FATURA KONTROLÜ"/>
    <s v="FATURA KONTROLÜ"/>
    <s v="FATURA KONTROLÜ"/>
    <x v="2"/>
    <s v="TALEP SONUÇLANDI"/>
    <d v="2018-09-18T20:20:18"/>
    <d v="2018-09-18T20:20:18"/>
    <n v="0"/>
    <x v="0"/>
    <x v="1"/>
  </r>
  <r>
    <x v="3"/>
    <s v="1"/>
    <n v="998609"/>
    <x v="6678"/>
    <s v="İŞLEM"/>
    <s v="FATURA KONTROLÜ"/>
    <s v="FATURA KONTROLÜ"/>
    <s v="FATURA KONTROLÜ"/>
    <x v="2"/>
    <s v="TALEP SONUÇLANDI"/>
    <d v="2018-09-12T17:11:03"/>
    <d v="2018-09-12T17:11:03"/>
    <n v="0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3000000}" name="PivotTable9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N19:O25" firstHeaderRow="1" firstDataRow="1" firstDataCol="1" rowPageCount="2" colPageCount="1"/>
  <pivotFields count="15">
    <pivotField axis="axisPage" outline="0" showAll="0" defaultSubtotal="0">
      <items count="4">
        <item x="0"/>
        <item x="1"/>
        <item x="2"/>
        <item x="3"/>
      </items>
    </pivotField>
    <pivotField showAll="0"/>
    <pivotField numFmtId="49" showAll="0"/>
    <pivotField numFmtId="49" outline="0" showAll="0" defaultSubtotal="0"/>
    <pivotField showAll="0"/>
    <pivotField showAll="0"/>
    <pivotField showAll="0"/>
    <pivotField showAll="0"/>
    <pivotField axis="axisRow" showAll="0" defaultSubtotal="0">
      <items count="24">
        <item m="1" x="8"/>
        <item x="2"/>
        <item m="1" x="21"/>
        <item m="1" x="12"/>
        <item m="1" x="13"/>
        <item m="1" x="14"/>
        <item x="3"/>
        <item x="4"/>
        <item m="1" x="7"/>
        <item m="1" x="9"/>
        <item m="1" x="19"/>
        <item m="1" x="10"/>
        <item x="0"/>
        <item m="1" x="5"/>
        <item m="1" x="11"/>
        <item m="1" x="23"/>
        <item m="1" x="15"/>
        <item m="1" x="16"/>
        <item m="1" x="17"/>
        <item m="1" x="18"/>
        <item m="1" x="20"/>
        <item x="1"/>
        <item m="1" x="22"/>
        <item m="1" x="6"/>
      </items>
    </pivotField>
    <pivotField showAll="0"/>
    <pivotField showAll="0"/>
    <pivotField showAll="0"/>
    <pivotField dataField="1" numFmtId="165" showAll="0" defaultSubtotal="0"/>
    <pivotField showAll="0" defaultSubtotal="0"/>
    <pivotField axis="axisPage" showAll="0">
      <items count="3">
        <item x="1"/>
        <item x="0"/>
        <item t="default"/>
      </items>
    </pivotField>
  </pivotFields>
  <rowFields count="1">
    <field x="8"/>
  </rowFields>
  <rowItems count="6">
    <i>
      <x v="1"/>
    </i>
    <i>
      <x v="6"/>
    </i>
    <i>
      <x v="7"/>
    </i>
    <i>
      <x v="12"/>
    </i>
    <i>
      <x v="21"/>
    </i>
    <i t="grand">
      <x/>
    </i>
  </rowItems>
  <colItems count="1">
    <i/>
  </colItems>
  <pageFields count="2">
    <pageField fld="14" item="1" hier="-1"/>
    <pageField fld="0" item="0" hier="-1"/>
  </pageFields>
  <dataFields count="1">
    <dataField name="Toplam Süre-" fld="12" baseField="0" baseItem="0"/>
  </dataFields>
  <formats count="30">
    <format dxfId="29">
      <pivotArea outline="0" collapsedLevelsAreSubtotals="1" fieldPosition="0"/>
    </format>
    <format dxfId="28">
      <pivotArea dataOnly="0" labelOnly="1" outline="0" fieldPosition="0">
        <references count="1">
          <reference field="14" count="1">
            <x v="1"/>
          </reference>
        </references>
      </pivotArea>
    </format>
    <format dxfId="27">
      <pivotArea dataOnly="0" labelOnly="1" outline="0" axis="axisValues" fieldPosition="0"/>
    </format>
    <format dxfId="26">
      <pivotArea dataOnly="0" labelOnly="1" outline="0" axis="axisValues" fieldPosition="0"/>
    </format>
    <format dxfId="25">
      <pivotArea outline="0" collapsedLevelsAreSubtotals="1" fieldPosition="0"/>
    </format>
    <format dxfId="24">
      <pivotArea dataOnly="0" labelOnly="1" outline="0" fieldPosition="0">
        <references count="1">
          <reference field="14" count="1">
            <x v="1"/>
          </reference>
        </references>
      </pivotArea>
    </format>
    <format dxfId="23">
      <pivotArea dataOnly="0" labelOnly="1" outline="0" axis="axisValues" fieldPosition="0"/>
    </format>
    <format dxfId="22">
      <pivotArea dataOnly="0" labelOnly="1" outline="0" axis="axisValues" fieldPosition="0"/>
    </format>
    <format dxfId="21">
      <pivotArea outline="0" collapsedLevelsAreSubtotals="1" fieldPosition="0"/>
    </format>
    <format dxfId="20">
      <pivotArea dataOnly="0" labelOnly="1" outline="0" fieldPosition="0">
        <references count="1">
          <reference field="14" count="1">
            <x v="1"/>
          </reference>
        </references>
      </pivotArea>
    </format>
    <format dxfId="19">
      <pivotArea dataOnly="0" labelOnly="1" outline="0" axis="axisValues" fieldPosition="0"/>
    </format>
    <format dxfId="18">
      <pivotArea dataOnly="0" labelOnly="1" outline="0" axis="axisValues" fieldPosition="0"/>
    </format>
    <format dxfId="17">
      <pivotArea outline="0" collapsedLevelsAreSubtotals="1" fieldPosition="0"/>
    </format>
    <format dxfId="16">
      <pivotArea dataOnly="0" labelOnly="1" outline="0" fieldPosition="0">
        <references count="1">
          <reference field="14" count="1">
            <x v="1"/>
          </reference>
        </references>
      </pivotArea>
    </format>
    <format dxfId="15">
      <pivotArea dataOnly="0" labelOnly="1" outline="0" axis="axisValues" fieldPosition="0"/>
    </format>
    <format dxfId="14">
      <pivotArea dataOnly="0" labelOnly="1" outline="0" axis="axisValues" fieldPosition="0"/>
    </format>
    <format dxfId="13">
      <pivotArea collapsedLevelsAreSubtotals="1" fieldPosition="0">
        <references count="1">
          <reference field="8" count="0"/>
        </references>
      </pivotArea>
    </format>
    <format dxfId="12">
      <pivotArea collapsedLevelsAreSubtotals="1" fieldPosition="0">
        <references count="1">
          <reference field="8" count="0"/>
        </references>
      </pivotArea>
    </format>
    <format dxfId="11">
      <pivotArea collapsedLevelsAreSubtotals="1" fieldPosition="0">
        <references count="1">
          <reference field="8" count="0"/>
        </references>
      </pivotArea>
    </format>
    <format dxfId="10">
      <pivotArea collapsedLevelsAreSubtotals="1" fieldPosition="0">
        <references count="1">
          <reference field="8" count="0"/>
        </references>
      </pivotArea>
    </format>
    <format dxfId="9">
      <pivotArea collapsedLevelsAreSubtotals="1" fieldPosition="0">
        <references count="1">
          <reference field="8" count="0"/>
        </references>
      </pivotArea>
    </format>
    <format dxfId="8">
      <pivotArea collapsedLevelsAreSubtotals="1" fieldPosition="0">
        <references count="1">
          <reference field="8" count="0"/>
        </references>
      </pivotArea>
    </format>
    <format dxfId="7">
      <pivotArea collapsedLevelsAreSubtotals="1" fieldPosition="0">
        <references count="1">
          <reference field="8" count="0"/>
        </references>
      </pivotArea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8" type="button" dataOnly="0" labelOnly="1" outline="0" axis="axisRow" fieldPosition="0"/>
    </format>
    <format dxfId="3">
      <pivotArea dataOnly="0" labelOnly="1" outline="0" axis="axisValues" fieldPosition="0"/>
    </format>
    <format dxfId="2">
      <pivotArea dataOnly="0" labelOnly="1" fieldPosition="0">
        <references count="1">
          <reference field="8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PivotTable7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A4:C1249" firstHeaderRow="1" firstDataRow="1" firstDataCol="2" rowPageCount="2" colPageCount="1"/>
  <pivotFields count="15">
    <pivotField axis="axisPage" outline="0" showAll="0" defaultSubtotal="0">
      <items count="4">
        <item x="0"/>
        <item x="1"/>
        <item x="2"/>
        <item x="3"/>
      </items>
    </pivotField>
    <pivotField showAll="0"/>
    <pivotField numFmtId="49" showAll="0"/>
    <pivotField axis="axisRow" numFmtId="49" outline="0" showAll="0" sortType="descending" defaultSubtotal="0">
      <items count="6679">
        <item x="2116"/>
        <item x="6632"/>
        <item x="442"/>
        <item x="5147"/>
        <item x="3236"/>
        <item x="29"/>
        <item x="1757"/>
        <item x="898"/>
        <item x="2627"/>
        <item x="3660"/>
        <item x="4579"/>
        <item x="2887"/>
        <item x="3553"/>
        <item x="4230"/>
        <item x="1588"/>
        <item x="3190"/>
        <item x="6367"/>
        <item x="302"/>
        <item x="4031"/>
        <item x="5981"/>
        <item x="5280"/>
        <item x="6309"/>
        <item x="1122"/>
        <item x="1970"/>
        <item x="6282"/>
        <item x="1328"/>
        <item x="5541"/>
        <item x="4644"/>
        <item x="5312"/>
        <item x="1735"/>
        <item x="5649"/>
        <item x="2839"/>
        <item x="6230"/>
        <item x="4155"/>
        <item x="6221"/>
        <item x="975"/>
        <item x="2326"/>
        <item x="1518"/>
        <item x="6636"/>
        <item x="6216"/>
        <item x="4054"/>
        <item x="5987"/>
        <item x="6564"/>
        <item x="3756"/>
        <item x="2921"/>
        <item x="5474"/>
        <item x="1855"/>
        <item x="5018"/>
        <item x="5900"/>
        <item x="1716"/>
        <item x="3602"/>
        <item x="3107"/>
        <item x="6577"/>
        <item x="6118"/>
        <item x="2479"/>
        <item x="4145"/>
        <item x="6415"/>
        <item x="1822"/>
        <item x="4312"/>
        <item x="412"/>
        <item x="3506"/>
        <item x="4699"/>
        <item x="1964"/>
        <item x="5457"/>
        <item x="2059"/>
        <item x="4161"/>
        <item x="4327"/>
        <item x="5817"/>
        <item x="5003"/>
        <item x="406"/>
        <item x="3656"/>
        <item x="453"/>
        <item x="2788"/>
        <item x="1522"/>
        <item x="4108"/>
        <item x="5114"/>
        <item x="3393"/>
        <item x="1073"/>
        <item x="4742"/>
        <item x="4643"/>
        <item x="6670"/>
        <item x="704"/>
        <item x="4106"/>
        <item x="3849"/>
        <item x="4702"/>
        <item x="3108"/>
        <item x="4426"/>
        <item x="4793"/>
        <item x="2415"/>
        <item x="4132"/>
        <item x="5864"/>
        <item x="2574"/>
        <item x="3328"/>
        <item x="3376"/>
        <item x="5446"/>
        <item x="5950"/>
        <item x="964"/>
        <item x="1101"/>
        <item x="2806"/>
        <item x="1793"/>
        <item x="5629"/>
        <item x="3025"/>
        <item x="4546"/>
        <item x="3329"/>
        <item x="5902"/>
        <item x="4223"/>
        <item x="3712"/>
        <item x="5043"/>
        <item x="4577"/>
        <item x="648"/>
        <item x="5041"/>
        <item x="2483"/>
        <item x="4384"/>
        <item x="5475"/>
        <item x="563"/>
        <item x="2349"/>
        <item x="1346"/>
        <item x="5242"/>
        <item x="5906"/>
        <item x="726"/>
        <item x="595"/>
        <item x="1860"/>
        <item x="3728"/>
        <item x="2406"/>
        <item x="709"/>
        <item x="2645"/>
        <item x="1192"/>
        <item x="4302"/>
        <item x="5138"/>
        <item x="707"/>
        <item x="2336"/>
        <item x="1217"/>
        <item x="5699"/>
        <item x="2123"/>
        <item x="6609"/>
        <item x="4429"/>
        <item x="1044"/>
        <item x="401"/>
        <item x="2868"/>
        <item x="5478"/>
        <item x="779"/>
        <item x="3358"/>
        <item x="4113"/>
        <item x="588"/>
        <item x="2556"/>
        <item x="5748"/>
        <item x="232"/>
        <item x="1835"/>
        <item x="3928"/>
        <item x="4393"/>
        <item x="6003"/>
        <item x="2225"/>
        <item x="2311"/>
        <item x="1666"/>
        <item x="988"/>
        <item x="3773"/>
        <item x="1140"/>
        <item x="382"/>
        <item x="1569"/>
        <item x="6329"/>
        <item x="700"/>
        <item x="5164"/>
        <item x="1238"/>
        <item x="5770"/>
        <item x="5458"/>
        <item x="2274"/>
        <item x="1615"/>
        <item x="3972"/>
        <item x="5297"/>
        <item x="4849"/>
        <item x="4344"/>
        <item x="3906"/>
        <item x="277"/>
        <item x="46"/>
        <item x="712"/>
        <item x="4241"/>
        <item x="3062"/>
        <item x="775"/>
        <item x="2741"/>
        <item x="2051"/>
        <item x="4245"/>
        <item x="5870"/>
        <item x="5395"/>
        <item x="4566"/>
        <item x="772"/>
        <item x="4373"/>
        <item x="356"/>
        <item x="6297"/>
        <item x="6365"/>
        <item x="3958"/>
        <item x="1912"/>
        <item x="5608"/>
        <item x="3629"/>
        <item x="888"/>
        <item x="1099"/>
        <item x="2016"/>
        <item x="5330"/>
        <item x="1260"/>
        <item x="1371"/>
        <item x="978"/>
        <item x="3137"/>
        <item x="3210"/>
        <item x="3627"/>
        <item x="802"/>
        <item x="281"/>
        <item x="5575"/>
        <item x="3643"/>
        <item x="2778"/>
        <item x="3719"/>
        <item x="1165"/>
        <item x="250"/>
        <item x="4002"/>
        <item x="1846"/>
        <item x="1141"/>
        <item x="6447"/>
        <item x="1429"/>
        <item x="2869"/>
        <item x="4042"/>
        <item x="5508"/>
        <item x="3312"/>
        <item x="822"/>
        <item x="5680"/>
        <item x="5397"/>
        <item x="5996"/>
        <item x="3755"/>
        <item x="4623"/>
        <item x="1689"/>
        <item x="1182"/>
        <item x="1459"/>
        <item x="4537"/>
        <item x="3330"/>
        <item x="4526"/>
        <item x="303"/>
        <item x="528"/>
        <item x="4910"/>
        <item x="3223"/>
        <item x="6675"/>
        <item x="1042"/>
        <item x="746"/>
        <item x="921"/>
        <item x="1229"/>
        <item x="225"/>
        <item x="4736"/>
        <item x="2110"/>
        <item x="916"/>
        <item x="3464"/>
        <item x="5134"/>
        <item x="5821"/>
        <item x="6154"/>
        <item x="6396"/>
        <item x="814"/>
        <item x="476"/>
        <item x="2824"/>
        <item x="948"/>
        <item x="3844"/>
        <item x="2577"/>
        <item x="879"/>
        <item x="2352"/>
        <item x="2964"/>
        <item x="2878"/>
        <item x="3428"/>
        <item x="3508"/>
        <item x="3661"/>
        <item x="3006"/>
        <item x="111"/>
        <item x="6485"/>
        <item x="4208"/>
        <item x="3012"/>
        <item x="461"/>
        <item x="2510"/>
        <item x="1621"/>
        <item x="2859"/>
        <item x="3716"/>
        <item x="2077"/>
        <item x="6303"/>
        <item x="5333"/>
        <item x="2549"/>
        <item x="5472"/>
        <item x="2071"/>
        <item x="3830"/>
        <item x="5455"/>
        <item x="5826"/>
        <item x="2189"/>
        <item x="2431"/>
        <item x="363"/>
        <item x="1359"/>
        <item x="6608"/>
        <item x="5818"/>
        <item x="3352"/>
        <item x="6402"/>
        <item x="4874"/>
        <item x="703"/>
        <item x="400"/>
        <item x="5127"/>
        <item x="6232"/>
        <item x="480"/>
        <item x="4707"/>
        <item x="2927"/>
        <item x="2659"/>
        <item x="5509"/>
        <item x="641"/>
        <item x="4137"/>
        <item x="5794"/>
        <item x="4402"/>
        <item x="5605"/>
        <item x="2545"/>
        <item x="5357"/>
        <item x="2718"/>
        <item x="2954"/>
        <item x="1653"/>
        <item x="6111"/>
        <item x="1670"/>
        <item x="415"/>
        <item x="1219"/>
        <item x="3319"/>
        <item x="1591"/>
        <item x="5045"/>
        <item x="2672"/>
        <item x="6049"/>
        <item x="987"/>
        <item x="5921"/>
        <item x="6620"/>
        <item x="807"/>
        <item x="5131"/>
        <item x="1870"/>
        <item x="2478"/>
        <item x="260"/>
        <item x="1150"/>
        <item x="435"/>
        <item x="3804"/>
        <item x="1705"/>
        <item x="6356"/>
        <item x="6436"/>
        <item x="6327"/>
        <item x="1187"/>
        <item x="2525"/>
        <item x="5036"/>
        <item x="340"/>
        <item x="4447"/>
        <item x="3000"/>
        <item x="1016"/>
        <item x="6347"/>
        <item x="2429"/>
        <item x="1672"/>
        <item x="5933"/>
        <item x="738"/>
        <item x="397"/>
        <item x="1329"/>
        <item x="4837"/>
        <item x="3995"/>
        <item x="5660"/>
        <item x="785"/>
        <item x="4148"/>
        <item x="3539"/>
        <item x="2487"/>
        <item x="2360"/>
        <item x="223"/>
        <item x="5261"/>
        <item x="3943"/>
        <item x="5167"/>
        <item x="6598"/>
        <item x="6563"/>
        <item x="1462"/>
        <item x="51"/>
        <item x="1023"/>
        <item x="4237"/>
        <item x="777"/>
        <item x="986"/>
        <item x="3749"/>
        <item x="1037"/>
        <item x="6261"/>
        <item x="6122"/>
        <item x="2871"/>
        <item x="16"/>
        <item x="1325"/>
        <item x="2565"/>
        <item x="3979"/>
        <item x="2595"/>
        <item x="713"/>
        <item x="4695"/>
        <item x="4583"/>
        <item x="73"/>
        <item x="2044"/>
        <item x="2849"/>
        <item x="159"/>
        <item x="191"/>
        <item x="2519"/>
        <item x="3033"/>
        <item x="3150"/>
        <item x="1660"/>
        <item x="947"/>
        <item x="751"/>
        <item x="1992"/>
        <item x="175"/>
        <item x="1984"/>
        <item x="4675"/>
        <item x="4573"/>
        <item x="361"/>
        <item x="4738"/>
        <item x="3369"/>
        <item x="2394"/>
        <item x="6169"/>
        <item x="4436"/>
        <item x="3267"/>
        <item x="286"/>
        <item x="1528"/>
        <item x="6446"/>
        <item x="5327"/>
        <item x="798"/>
        <item x="895"/>
        <item x="1384"/>
        <item x="1748"/>
        <item x="584"/>
        <item x="2091"/>
        <item x="4044"/>
        <item x="1603"/>
        <item x="3126"/>
        <item x="4418"/>
        <item x="1985"/>
        <item x="6195"/>
        <item x="6207"/>
        <item x="3635"/>
        <item x="336"/>
        <item x="4564"/>
        <item x="5247"/>
        <item x="1830"/>
        <item x="1339"/>
        <item x="1932"/>
        <item x="723"/>
        <item x="3465"/>
        <item x="5365"/>
        <item x="145"/>
        <item x="2379"/>
        <item x="1945"/>
        <item x="2280"/>
        <item x="3279"/>
        <item x="3400"/>
        <item x="3573"/>
        <item x="4596"/>
        <item x="3217"/>
        <item x="4917"/>
        <item x="3746"/>
        <item x="2299"/>
        <item x="3237"/>
        <item x="883"/>
        <item x="5671"/>
        <item x="4102"/>
        <item x="6095"/>
        <item x="6545"/>
        <item x="1389"/>
        <item x="5499"/>
        <item x="6495"/>
        <item x="1383"/>
        <item x="3961"/>
        <item x="965"/>
        <item x="5001"/>
        <item x="6504"/>
        <item x="15"/>
        <item x="5116"/>
        <item x="134"/>
        <item x="6372"/>
        <item x="5085"/>
        <item x="6162"/>
        <item x="2273"/>
        <item x="4595"/>
        <item x="4013"/>
        <item x="1733"/>
        <item x="3034"/>
        <item x="2404"/>
        <item x="6206"/>
        <item x="2994"/>
        <item x="425"/>
        <item x="1533"/>
        <item x="5860"/>
        <item x="5303"/>
        <item x="2418"/>
        <item x="4800"/>
        <item x="3423"/>
        <item x="2501"/>
        <item x="3803"/>
        <item x="4670"/>
        <item x="10"/>
        <item x="2656"/>
        <item x="605"/>
        <item x="6033"/>
        <item x="5527"/>
        <item x="2573"/>
        <item x="3461"/>
        <item x="75"/>
        <item x="4003"/>
        <item x="2698"/>
        <item x="1351"/>
        <item x="4907"/>
        <item x="3601"/>
        <item x="4116"/>
        <item x="4971"/>
        <item x="6623"/>
        <item x="6652"/>
        <item x="6233"/>
        <item x="6335"/>
        <item x="4713"/>
        <item x="5379"/>
        <item x="2121"/>
        <item x="4520"/>
        <item x="4385"/>
        <item x="2232"/>
        <item x="3332"/>
        <item x="5448"/>
        <item x="5381"/>
        <item x="4842"/>
        <item x="1053"/>
        <item x="6339"/>
        <item x="3021"/>
        <item x="5122"/>
        <item x="808"/>
        <item x="6097"/>
        <item x="3806"/>
        <item x="6397"/>
        <item x="2873"/>
        <item x="4975"/>
        <item x="4359"/>
        <item x="4099"/>
        <item x="1826"/>
        <item x="2446"/>
        <item x="4506"/>
        <item x="1597"/>
        <item x="2764"/>
        <item x="6276"/>
        <item x="3136"/>
        <item x="4127"/>
        <item x="598"/>
        <item x="6002"/>
        <item x="6055"/>
        <item x="6390"/>
        <item x="5977"/>
        <item x="4795"/>
        <item x="5369"/>
        <item x="3871"/>
        <item x="4732"/>
        <item x="4103"/>
        <item x="3192"/>
        <item x="2498"/>
        <item x="1404"/>
        <item x="1719"/>
        <item x="4456"/>
        <item x="6127"/>
        <item x="5274"/>
        <item x="342"/>
        <item x="2777"/>
        <item x="1701"/>
        <item x="4724"/>
        <item x="1200"/>
        <item x="6634"/>
        <item x="2428"/>
        <item x="229"/>
        <item x="212"/>
        <item x="4683"/>
        <item x="3540"/>
        <item x="3845"/>
        <item x="5747"/>
        <item x="2087"/>
        <item x="4304"/>
        <item x="4291"/>
        <item x="5162"/>
        <item x="5732"/>
        <item x="2289"/>
        <item x="3650"/>
        <item x="5479"/>
        <item x="3762"/>
        <item x="1633"/>
        <item x="6296"/>
        <item x="5326"/>
        <item x="2182"/>
        <item x="6265"/>
        <item x="1106"/>
        <item x="4619"/>
        <item x="590"/>
        <item x="6088"/>
        <item x="914"/>
        <item x="1986"/>
        <item x="335"/>
        <item x="2142"/>
        <item x="4626"/>
        <item x="6155"/>
        <item x="520"/>
        <item x="5053"/>
        <item x="4211"/>
        <item x="3191"/>
        <item x="2652"/>
        <item x="2039"/>
        <item x="3063"/>
        <item x="5016"/>
        <item x="1204"/>
        <item x="394"/>
        <item x="2000"/>
        <item x="6085"/>
        <item x="3753"/>
        <item x="3946"/>
        <item x="1529"/>
        <item x="4270"/>
        <item x="6161"/>
        <item x="1659"/>
        <item x="928"/>
        <item x="88"/>
        <item x="894"/>
        <item x="5993"/>
        <item x="4470"/>
        <item x="646"/>
        <item x="2231"/>
        <item x="5756"/>
        <item x="2727"/>
        <item x="3743"/>
        <item x="5177"/>
        <item x="6657"/>
        <item x="5299"/>
        <item x="2978"/>
        <item x="4652"/>
        <item x="289"/>
        <item x="5877"/>
        <item x="1667"/>
        <item x="4006"/>
        <item x="6442"/>
        <item x="1577"/>
        <item x="2812"/>
        <item x="4941"/>
        <item x="3093"/>
        <item x="2313"/>
        <item x="1049"/>
        <item x="6639"/>
        <item x="4888"/>
        <item x="2080"/>
        <item x="6119"/>
        <item x="6186"/>
        <item x="654"/>
        <item x="5534"/>
        <item x="5927"/>
        <item x="2144"/>
        <item x="3233"/>
        <item x="4673"/>
        <item x="783"/>
        <item x="979"/>
        <item x="2173"/>
        <item x="3785"/>
        <item x="1819"/>
        <item x="2550"/>
        <item x="6595"/>
        <item x="436"/>
        <item x="3080"/>
        <item x="5279"/>
        <item x="1827"/>
        <item x="3031"/>
        <item x="2993"/>
        <item x="2350"/>
        <item x="3516"/>
        <item x="5780"/>
        <item x="5866"/>
        <item x="2207"/>
        <item x="2458"/>
        <item x="1307"/>
        <item x="2569"/>
        <item x="1851"/>
        <item x="3698"/>
        <item x="4477"/>
        <item x="1707"/>
        <item x="1048"/>
        <item x="1859"/>
        <item x="1287"/>
        <item x="5093"/>
        <item x="171"/>
        <item x="1850"/>
        <item x="755"/>
        <item x="157"/>
        <item x="3271"/>
        <item x="2575"/>
        <item x="1973"/>
        <item x="1966"/>
        <item x="6640"/>
        <item x="6401"/>
        <item x="3997"/>
        <item x="3541"/>
        <item x="143"/>
        <item x="2830"/>
        <item x="3026"/>
        <item x="4370"/>
        <item x="4662"/>
        <item x="4474"/>
        <item x="3276"/>
        <item x="735"/>
        <item x="5673"/>
        <item x="6017"/>
        <item x="3090"/>
        <item x="5204"/>
        <item x="1006"/>
        <item x="6604"/>
        <item x="2298"/>
        <item x="6132"/>
        <item x="62"/>
        <item x="6562"/>
        <item x="638"/>
        <item x="3652"/>
        <item x="2895"/>
        <item x="3313"/>
        <item x="3169"/>
        <item x="1428"/>
        <item x="4918"/>
        <item x="2622"/>
        <item x="1686"/>
        <item x="576"/>
        <item x="1465"/>
        <item x="1306"/>
        <item x="3154"/>
        <item x="4614"/>
        <item x="4606"/>
        <item x="5893"/>
        <item x="5206"/>
        <item x="6671"/>
        <item x="2531"/>
        <item x="386"/>
        <item x="4860"/>
        <item x="3616"/>
        <item x="5463"/>
        <item x="5925"/>
        <item x="3597"/>
        <item x="3801"/>
        <item x="915"/>
        <item x="4867"/>
        <item x="6070"/>
        <item x="3295"/>
        <item x="1263"/>
        <item x="6179"/>
        <item x="5564"/>
        <item x="543"/>
        <item x="4661"/>
        <item x="4768"/>
        <item x="2400"/>
        <item x="4268"/>
        <item x="881"/>
        <item x="3750"/>
        <item x="636"/>
        <item x="5858"/>
        <item x="4518"/>
        <item x="2049"/>
        <item x="1030"/>
        <item x="3165"/>
        <item x="2348"/>
        <item x="2366"/>
        <item x="3171"/>
        <item x="1953"/>
        <item x="41"/>
        <item x="1093"/>
        <item x="5249"/>
        <item x="4693"/>
        <item x="1422"/>
        <item x="4856"/>
        <item x="3498"/>
        <item x="5281"/>
        <item x="3151"/>
        <item x="2480"/>
        <item x="5257"/>
        <item x="3669"/>
        <item x="1536"/>
        <item x="5890"/>
        <item x="266"/>
        <item x="1067"/>
        <item x="5845"/>
        <item x="842"/>
        <item x="258"/>
        <item x="3493"/>
        <item x="2600"/>
        <item x="1866"/>
        <item x="6278"/>
        <item x="308"/>
        <item x="3152"/>
        <item x="3047"/>
        <item x="938"/>
        <item x="3987"/>
        <item x="4995"/>
        <item x="5874"/>
        <item x="5060"/>
        <item x="3763"/>
        <item x="4214"/>
        <item x="5179"/>
        <item x="3529"/>
        <item x="2255"/>
        <item x="195"/>
        <item x="5086"/>
        <item x="2419"/>
        <item x="2029"/>
        <item x="2552"/>
        <item x="5494"/>
        <item x="3795"/>
        <item x="2494"/>
        <item x="4410"/>
        <item x="2590"/>
        <item x="2616"/>
        <item x="3370"/>
        <item x="593"/>
        <item x="358"/>
        <item x="6643"/>
        <item x="1620"/>
        <item x="1526"/>
        <item x="4358"/>
        <item x="3919"/>
        <item x="4530"/>
        <item x="1943"/>
        <item x="6188"/>
        <item x="1629"/>
        <item x="6592"/>
        <item x="663"/>
        <item x="3583"/>
        <item x="6628"/>
        <item x="694"/>
        <item x="4650"/>
        <item x="4485"/>
        <item x="3273"/>
        <item x="3104"/>
        <item x="5533"/>
        <item x="4462"/>
        <item x="1403"/>
        <item x="606"/>
        <item x="4319"/>
        <item x="1089"/>
        <item x="5916"/>
        <item x="5015"/>
        <item x="2028"/>
        <item x="5611"/>
        <item x="1644"/>
        <item x="306"/>
        <item x="5263"/>
        <item x="4043"/>
        <item x="3864"/>
        <item x="1097"/>
        <item x="6193"/>
        <item x="5139"/>
        <item x="409"/>
        <item x="2018"/>
        <item x="5115"/>
        <item x="486"/>
        <item x="6052"/>
        <item x="3326"/>
        <item x="5578"/>
        <item x="1304"/>
        <item x="4326"/>
        <item x="6300"/>
        <item x="973"/>
        <item x="2030"/>
        <item x="5552"/>
        <item x="1387"/>
        <item x="3817"/>
        <item x="1971"/>
        <item x="831"/>
        <item x="3996"/>
        <item x="970"/>
        <item x="5520"/>
        <item x="6100"/>
        <item x="1344"/>
        <item x="1482"/>
        <item x="4568"/>
        <item x="3426"/>
        <item x="6147"/>
        <item x="136"/>
        <item x="4394"/>
        <item x="4741"/>
        <item x="6304"/>
        <item x="5259"/>
        <item x="1751"/>
        <item x="5461"/>
        <item x="1074"/>
        <item x="614"/>
        <item x="3331"/>
        <item x="5824"/>
        <item x="4986"/>
        <item x="4176"/>
        <item x="676"/>
        <item x="1420"/>
        <item x="1197"/>
        <item x="2765"/>
        <item x="1982"/>
        <item x="6659"/>
        <item x="165"/>
        <item x="321"/>
        <item x="4716"/>
        <item x="2347"/>
        <item x="6277"/>
        <item x="5159"/>
        <item x="4744"/>
        <item x="5661"/>
        <item x="6579"/>
        <item x="259"/>
        <item x="909"/>
        <item x="2098"/>
        <item x="3067"/>
        <item x="5774"/>
        <item x="4448"/>
        <item x="603"/>
        <item x="2244"/>
        <item x="4216"/>
        <item x="540"/>
        <item x="194"/>
        <item x="1479"/>
        <item x="4731"/>
        <item x="3078"/>
        <item x="469"/>
        <item x="3604"/>
        <item x="1319"/>
        <item x="5535"/>
        <item x="2661"/>
        <item x="3431"/>
        <item x="4033"/>
        <item x="2883"/>
        <item x="610"/>
        <item x="2392"/>
        <item x="1002"/>
        <item x="522"/>
        <item x="3582"/>
        <item x="5438"/>
        <item x="635"/>
        <item x="4788"/>
        <item x="5417"/>
        <item x="478"/>
        <item x="4705"/>
        <item x="1692"/>
        <item x="4816"/>
        <item x="1290"/>
        <item x="6149"/>
        <item x="4157"/>
        <item x="311"/>
        <item x="5764"/>
        <item x="380"/>
        <item x="5337"/>
        <item x="5755"/>
        <item x="5454"/>
        <item x="821"/>
        <item x="3626"/>
        <item x="5453"/>
        <item x="6602"/>
        <item x="6594"/>
        <item x="1191"/>
        <item x="3754"/>
        <item x="255"/>
        <item x="5021"/>
        <item x="1950"/>
        <item x="2310"/>
        <item x="1676"/>
        <item x="2414"/>
        <item x="3167"/>
        <item x="1946"/>
        <item x="3418"/>
        <item x="4766"/>
        <item x="6270"/>
        <item x="1399"/>
        <item x="5802"/>
        <item x="2560"/>
        <item x="6060"/>
        <item x="797"/>
        <item x="2517"/>
        <item x="3640"/>
        <item x="3399"/>
        <item x="6040"/>
        <item x="1061"/>
        <item x="2934"/>
        <item x="767"/>
        <item x="847"/>
        <item x="1133"/>
        <item x="3510"/>
        <item x="1904"/>
        <item x="1917"/>
        <item x="68"/>
        <item x="3452"/>
        <item x="3492"/>
        <item x="1220"/>
        <item x="5033"/>
        <item x="1545"/>
        <item x="3408"/>
        <item x="2997"/>
        <item x="5318"/>
        <item x="2055"/>
        <item x="5286"/>
        <item x="5728"/>
        <item x="6137"/>
        <item x="5350"/>
        <item x="1525"/>
        <item x="6461"/>
        <item x="2260"/>
        <item x="220"/>
        <item x="127"/>
        <item x="6212"/>
        <item x="1539"/>
        <item x="6593"/>
        <item x="6452"/>
        <item x="5513"/>
        <item x="1898"/>
        <item x="501"/>
        <item x="5998"/>
        <item x="3796"/>
        <item x="5464"/>
        <item x="2118"/>
        <item x="2944"/>
        <item x="345"/>
        <item x="5814"/>
        <item x="4338"/>
        <item x="4213"/>
        <item x="4296"/>
        <item x="2551"/>
        <item x="4804"/>
        <item x="4827"/>
        <item x="4277"/>
        <item x="6310"/>
        <item x="4050"/>
        <item x="1590"/>
        <item x="2265"/>
        <item x="4364"/>
        <item x="5775"/>
        <item x="5752"/>
        <item x="6425"/>
        <item x="5646"/>
        <item x="4763"/>
        <item x="2515"/>
        <item x="6102"/>
        <item x="4794"/>
        <item x="12"/>
        <item x="1149"/>
        <item x="48"/>
        <item x="3119"/>
        <item x="2589"/>
        <item x="2658"/>
        <item x="3203"/>
        <item x="6668"/>
        <item x="76"/>
        <item x="3322"/>
        <item x="4200"/>
        <item x="4129"/>
        <item x="3549"/>
        <item x="1837"/>
        <item x="341"/>
        <item x="3909"/>
        <item x="1400"/>
        <item x="3046"/>
        <item x="882"/>
        <item x="697"/>
        <item x="2951"/>
        <item x="962"/>
        <item x="5396"/>
        <item x="4453"/>
        <item x="1935"/>
        <item x="388"/>
        <item x="1480"/>
        <item x="1928"/>
        <item x="4420"/>
        <item x="6274"/>
        <item x="547"/>
        <item x="3246"/>
        <item x="2235"/>
        <item x="298"/>
        <item x="2195"/>
        <item x="180"/>
        <item x="3395"/>
        <item x="1883"/>
        <item x="2175"/>
        <item x="3056"/>
        <item x="6214"/>
        <item x="3176"/>
        <item x="1455"/>
        <item x="6587"/>
        <item x="2638"/>
        <item x="1162"/>
        <item x="3619"/>
        <item x="6302"/>
        <item x="381"/>
        <item x="2367"/>
        <item x="1520"/>
        <item x="3585"/>
        <item x="1434"/>
        <item x="4005"/>
        <item x="304"/>
        <item x="445"/>
        <item x="3934"/>
        <item x="2913"/>
        <item x="6121"/>
        <item x="1888"/>
        <item x="6166"/>
        <item x="1467"/>
        <item x="3963"/>
        <item x="2334"/>
        <item x="2939"/>
        <item x="1288"/>
        <item x="3921"/>
        <item x="3092"/>
        <item x="1907"/>
        <item x="2005"/>
        <item x="5125"/>
        <item x="6098"/>
        <item x="6259"/>
        <item x="4061"/>
        <item x="5284"/>
        <item x="2713"/>
        <item x="1335"/>
        <item x="977"/>
        <item x="839"/>
        <item x="1634"/>
        <item x="6532"/>
        <item x="6123"/>
        <item x="3647"/>
        <item x="2457"/>
        <item x="3148"/>
        <item x="4773"/>
        <item x="2709"/>
        <item x="3004"/>
        <item x="2983"/>
        <item x="4543"/>
        <item x="5982"/>
        <item x="4529"/>
        <item x="5852"/>
        <item x="4461"/>
        <item x="280"/>
        <item x="5145"/>
        <item x="2409"/>
        <item x="1311"/>
        <item x="4959"/>
        <item x="4279"/>
        <item x="1474"/>
        <item x="1412"/>
        <item x="6044"/>
        <item x="812"/>
        <item x="4086"/>
        <item x="4299"/>
        <item x="1094"/>
        <item x="732"/>
        <item x="2229"/>
        <item x="1299"/>
        <item x="4815"/>
        <item x="2322"/>
        <item x="4379"/>
        <item x="1718"/>
        <item x="2800"/>
        <item x="6603"/>
        <item x="123"/>
        <item x="4740"/>
        <item x="1963"/>
        <item x="4635"/>
        <item x="6455"/>
        <item x="4229"/>
        <item x="6184"/>
        <item x="1083"/>
        <item x="465"/>
        <item x="1025"/>
        <item x="2893"/>
        <item x="3591"/>
        <item x="809"/>
        <item x="803"/>
        <item x="3372"/>
        <item x="5654"/>
        <item x="4880"/>
        <item x="5151"/>
        <item x="4143"/>
        <item x="3086"/>
        <item x="4446"/>
        <item x="483"/>
        <item x="5477"/>
        <item x="1041"/>
        <item x="3505"/>
        <item x="2901"/>
        <item x="151"/>
        <item x="5828"/>
        <item x="521"/>
        <item x="5942"/>
        <item x="1813"/>
        <item x="170"/>
        <item x="1081"/>
        <item x="1125"/>
        <item x="5290"/>
        <item x="3929"/>
        <item x="6441"/>
        <item x="2860"/>
        <item x="1223"/>
        <item x="3178"/>
        <item x="1910"/>
        <item x="3354"/>
        <item x="4517"/>
        <item x="6336"/>
        <item x="6136"/>
        <item x="691"/>
        <item x="2567"/>
        <item x="5985"/>
        <item x="2015"/>
        <item x="4697"/>
        <item x="2979"/>
        <item x="3430"/>
        <item x="5658"/>
        <item x="2766"/>
        <item x="3079"/>
        <item x="4830"/>
        <item x="4698"/>
        <item x="6258"/>
        <item x="4782"/>
        <item x="2819"/>
        <item x="6601"/>
        <item x="3887"/>
        <item x="4123"/>
        <item x="3228"/>
        <item x="294"/>
        <item x="5857"/>
        <item x="3779"/>
        <item x="3988"/>
        <item x="3365"/>
        <item x="1882"/>
        <item x="4325"/>
        <item x="6346"/>
        <item x="6021"/>
        <item x="2818"/>
        <item x="1485"/>
        <item x="3745"/>
        <item x="105"/>
        <item x="59"/>
        <item x="5653"/>
        <item x="851"/>
        <item x="2914"/>
        <item x="6385"/>
        <item x="6530"/>
        <item x="2456"/>
        <item x="5144"/>
        <item x="4998"/>
        <item x="515"/>
        <item x="5503"/>
        <item x="4825"/>
        <item x="5989"/>
        <item x="1193"/>
        <item x="2105"/>
        <item x="5580"/>
        <item x="1354"/>
        <item x="1541"/>
        <item x="3852"/>
        <item x="6241"/>
        <item x="3350"/>
        <item x="6395"/>
        <item x="5422"/>
        <item x="4889"/>
        <item x="379"/>
        <item x="4427"/>
        <item x="5196"/>
        <item x="1618"/>
        <item x="3263"/>
        <item x="5387"/>
        <item x="6678"/>
        <item x="3145"/>
        <item x="6120"/>
        <item x="604"/>
        <item x="2113"/>
        <item x="4667"/>
        <item x="1005"/>
        <item x="396"/>
        <item x="2160"/>
        <item x="3120"/>
        <item x="5080"/>
        <item x="5214"/>
        <item x="3038"/>
        <item x="6281"/>
        <item x="1032"/>
        <item x="5908"/>
        <item x="2679"/>
        <item x="3942"/>
        <item x="6172"/>
        <item x="3294"/>
        <item x="1340"/>
        <item x="5210"/>
        <item x="4761"/>
        <item x="6627"/>
        <item x="2802"/>
        <item x="4121"/>
        <item x="2813"/>
        <item x="2851"/>
        <item x="2346"/>
        <item x="3325"/>
        <item x="5773"/>
        <item x="1280"/>
        <item x="2916"/>
        <item x="4309"/>
        <item x="5897"/>
        <item x="887"/>
        <item x="4678"/>
        <item x="3819"/>
        <item x="934"/>
        <item x="2962"/>
        <item x="5883"/>
        <item x="4163"/>
        <item x="314"/>
        <item x="3607"/>
        <item x="2382"/>
        <item x="4684"/>
        <item x="210"/>
        <item x="2541"/>
        <item x="166"/>
        <item x="4919"/>
        <item x="763"/>
        <item x="5450"/>
        <item x="2748"/>
        <item x="3299"/>
        <item x="4445"/>
        <item x="4660"/>
        <item x="2896"/>
        <item x="37"/>
        <item x="5025"/>
        <item x="4183"/>
        <item x="950"/>
        <item x="5706"/>
        <item x="3226"/>
        <item x="6181"/>
        <item x="2413"/>
        <item x="4645"/>
        <item x="4843"/>
        <item x="4859"/>
        <item x="4706"/>
        <item x="499"/>
        <item x="5549"/>
        <item x="5411"/>
        <item x="3851"/>
        <item x="4351"/>
        <item x="6183"/>
        <item x="3917"/>
        <item x="2165"/>
        <item x="405"/>
        <item x="5235"/>
        <item x="3692"/>
        <item x="3512"/>
        <item x="1648"/>
        <item x="1559"/>
        <item x="6523"/>
        <item x="1313"/>
        <item x="5766"/>
        <item x="2157"/>
        <item x="4774"/>
        <item x="71"/>
        <item x="2908"/>
        <item x="3509"/>
        <item x="4911"/>
        <item x="884"/>
        <item x="2675"/>
        <item x="6617"/>
        <item x="61"/>
        <item x="5121"/>
        <item x="2219"/>
        <item x="5419"/>
        <item x="4247"/>
        <item x="3344"/>
        <item x="4110"/>
        <item x="5192"/>
        <item x="4949"/>
        <item x="4451"/>
        <item x="1095"/>
        <item x="596"/>
        <item x="2831"/>
        <item x="2250"/>
        <item x="279"/>
        <item x="5067"/>
        <item x="1619"/>
        <item x="525"/>
        <item x="1146"/>
        <item x="2282"/>
        <item x="2629"/>
        <item x="5626"/>
        <item x="3567"/>
        <item x="1402"/>
        <item x="6072"/>
        <item x="1608"/>
        <item x="6535"/>
        <item x="6133"/>
        <item x="4772"/>
        <item x="1510"/>
        <item x="5871"/>
        <item x="2835"/>
        <item x="523"/>
        <item x="133"/>
        <item x="4647"/>
        <item x="2218"/>
        <item x="6117"/>
        <item x="3920"/>
        <item x="5601"/>
        <item x="2212"/>
        <item x="2620"/>
        <item x="1205"/>
        <item x="2445"/>
        <item x="4098"/>
        <item x="2635"/>
        <item x="5482"/>
        <item x="6584"/>
        <item x="5039"/>
        <item x="1224"/>
        <item x="6048"/>
        <item x="1987"/>
        <item x="4539"/>
        <item x="1551"/>
        <item x="4"/>
        <item x="4593"/>
        <item x="858"/>
        <item x="1626"/>
        <item x="6658"/>
        <item x="5511"/>
        <item x="3685"/>
        <item x="4591"/>
        <item x="1998"/>
        <item x="249"/>
        <item x="2468"/>
        <item x="4866"/>
        <item x="6004"/>
        <item x="5329"/>
        <item x="1547"/>
        <item x="2139"/>
        <item x="552"/>
        <item x="4248"/>
        <item x="5804"/>
        <item x="5682"/>
        <item x="4165"/>
        <item x="5657"/>
        <item x="1284"/>
        <item x="3522"/>
        <item x="2268"/>
        <item x="365"/>
        <item x="3252"/>
        <item x="6190"/>
        <item x="607"/>
        <item x="251"/>
        <item x="4558"/>
        <item x="4160"/>
        <item x="30"/>
        <item x="6448"/>
        <item x="2774"/>
        <item x="1925"/>
        <item x="2842"/>
        <item x="3298"/>
        <item x="2996"/>
        <item x="1811"/>
        <item x="2019"/>
        <item x="2069"/>
        <item x="1906"/>
        <item x="4301"/>
        <item x="613"/>
        <item x="2706"/>
        <item x="4671"/>
        <item x="4055"/>
        <item x="904"/>
        <item x="3153"/>
        <item x="1321"/>
        <item x="146"/>
        <item x="49"/>
        <item x="1863"/>
        <item x="6458"/>
        <item x="5914"/>
        <item x="4722"/>
        <item x="3414"/>
        <item x="600"/>
        <item x="4392"/>
        <item x="5191"/>
        <item x="1560"/>
        <item x="2111"/>
        <item x="3826"/>
        <item x="6662"/>
        <item x="5907"/>
        <item x="4457"/>
        <item x="33"/>
        <item x="2594"/>
        <item x="5737"/>
        <item x="3945"/>
        <item x="3908"/>
        <item x="6622"/>
        <item x="2940"/>
        <item x="6293"/>
        <item x="825"/>
        <item x="6291"/>
        <item x="215"/>
        <item x="2338"/>
        <item x="3677"/>
        <item x="126"/>
        <item x="3091"/>
        <item x="6224"/>
        <item x="1300"/>
        <item x="2399"/>
        <item x="6540"/>
        <item x="1142"/>
        <item x="4322"/>
        <item x="4476"/>
        <item x="4752"/>
        <item x="3425"/>
        <item x="2952"/>
        <item x="789"/>
        <item x="3600"/>
        <item x="5250"/>
        <item x="5153"/>
        <item x="5056"/>
        <item x="4380"/>
        <item x="5077"/>
        <item x="1056"/>
        <item x="2248"/>
        <item x="3739"/>
        <item x="6313"/>
        <item x="3948"/>
        <item x="6529"/>
        <item x="5155"/>
        <item x="5492"/>
        <item x="2387"/>
        <item x="4656"/>
        <item x="3095"/>
        <item x="2452"/>
        <item x="52"/>
        <item x="2146"/>
        <item x="5289"/>
        <item x="5854"/>
        <item x="4836"/>
        <item x="3096"/>
        <item x="1218"/>
        <item x="3305"/>
        <item x="2958"/>
        <item x="4984"/>
        <item x="47"/>
        <item x="5120"/>
        <item x="1584"/>
        <item x="5948"/>
        <item x="5609"/>
        <item x="2780"/>
        <item x="2283"/>
        <item x="3258"/>
        <item x="4109"/>
        <item x="6338"/>
        <item x="878"/>
        <item x="6421"/>
        <item x="514"/>
        <item x="1357"/>
        <item x="4272"/>
        <item x="344"/>
        <item x="5909"/>
        <item x="4097"/>
        <item x="6141"/>
        <item x="5892"/>
        <item x="3385"/>
        <item x="6016"/>
        <item x="4194"/>
        <item x="1687"/>
        <item x="2932"/>
        <item x="6164"/>
        <item x="1460"/>
        <item x="3434"/>
        <item x="67"/>
        <item x="4101"/>
        <item x="2196"/>
        <item x="728"/>
        <item x="1181"/>
        <item x="4177"/>
        <item x="752"/>
        <item x="3710"/>
        <item x="2610"/>
        <item x="4900"/>
        <item x="5704"/>
        <item x="2089"/>
        <item x="1493"/>
        <item x="571"/>
        <item x="4076"/>
        <item x="177"/>
        <item x="6316"/>
        <item x="3624"/>
        <item x="4262"/>
        <item x="5791"/>
        <item x="2828"/>
        <item x="1228"/>
        <item x="243"/>
        <item x="2714"/>
        <item x="6546"/>
        <item x="4527"/>
        <item x="2344"/>
        <item x="5581"/>
        <item x="6345"/>
        <item x="3306"/>
        <item x="6656"/>
        <item x="5298"/>
        <item x="2050"/>
        <item x="3722"/>
        <item x="9"/>
        <item x="5589"/>
        <item x="1268"/>
        <item x="6619"/>
        <item x="3380"/>
        <item x="4651"/>
        <item x="5798"/>
        <item x="6285"/>
        <item x="4997"/>
        <item x="497"/>
        <item x="804"/>
        <item x="6449"/>
        <item x="3125"/>
        <item x="2584"/>
        <item x="6071"/>
        <item x="4792"/>
        <item x="6607"/>
        <item x="2797"/>
        <item x="6201"/>
        <item x="539"/>
        <item x="6537"/>
        <item x="1491"/>
        <item x="5496"/>
        <item x="1655"/>
        <item x="3951"/>
        <item x="3383"/>
        <item x="1871"/>
        <item x="2278"/>
        <item x="1700"/>
        <item x="651"/>
        <item x="1456"/>
        <item x="2417"/>
        <item x="1744"/>
        <item x="2033"/>
        <item x="5066"/>
        <item x="3596"/>
        <item x="1743"/>
        <item x="875"/>
        <item x="4666"/>
        <item x="1444"/>
        <item x="5873"/>
        <item x="2998"/>
        <item x="1722"/>
        <item x="925"/>
        <item x="448"/>
        <item x="1452"/>
        <item x="1012"/>
        <item x="4505"/>
        <item x="3721"/>
        <item x="4307"/>
        <item x="1975"/>
        <item x="944"/>
        <item x="6307"/>
        <item x="2420"/>
        <item x="645"/>
        <item x="795"/>
        <item x="3766"/>
        <item x="4611"/>
        <item x="3882"/>
        <item x="1017"/>
        <item x="3435"/>
        <item x="3215"/>
        <item x="844"/>
        <item x="5234"/>
        <item x="2742"/>
        <item x="2168"/>
        <item x="3730"/>
        <item x="1261"/>
        <item x="4739"/>
        <item x="2272"/>
        <item x="953"/>
        <item x="5255"/>
        <item x="2734"/>
        <item x="5851"/>
        <item x="907"/>
        <item x="3463"/>
        <item x="4481"/>
        <item x="3709"/>
        <item x="5674"/>
        <item x="5460"/>
        <item x="5410"/>
        <item x="2485"/>
        <item x="5934"/>
        <item x="5762"/>
        <item x="5152"/>
        <item x="1530"/>
        <item x="1348"/>
        <item x="2132"/>
        <item x="3729"/>
        <item x="3060"/>
        <item x="5980"/>
        <item x="2968"/>
        <item x="1949"/>
        <item x="1527"/>
        <item x="923"/>
        <item x="1921"/>
        <item x="2169"/>
        <item x="3345"/>
        <item x="2286"/>
        <item x="5150"/>
        <item x="5597"/>
        <item x="5020"/>
        <item x="5710"/>
        <item x="69"/>
        <item x="993"/>
        <item x="1282"/>
        <item x="2383"/>
        <item x="2372"/>
        <item x="5684"/>
        <item x="4236"/>
        <item x="2078"/>
        <item x="1270"/>
        <item x="4479"/>
        <item x="680"/>
        <item x="818"/>
        <item x="3061"/>
        <item x="4079"/>
        <item x="4139"/>
        <item x="2497"/>
        <item x="3422"/>
        <item x="3706"/>
        <item x="2803"/>
        <item x="1406"/>
        <item x="650"/>
        <item x="4855"/>
        <item x="4220"/>
        <item x="1742"/>
        <item x="23"/>
        <item x="1245"/>
        <item x="3307"/>
        <item x="4306"/>
        <item x="1893"/>
        <item x="2547"/>
        <item x="1431"/>
        <item x="78"/>
        <item x="792"/>
        <item x="4455"/>
        <item x="3022"/>
        <item x="5107"/>
        <item x="4821"/>
        <item x="2850"/>
        <item x="5631"/>
        <item x="629"/>
        <item x="5342"/>
        <item x="2593"/>
        <item x="4863"/>
        <item x="6433"/>
        <item x="3633"/>
        <item x="3555"/>
        <item x="4233"/>
        <item x="672"/>
        <item x="4750"/>
        <item x="4497"/>
        <item x="956"/>
        <item x="1237"/>
        <item x="3381"/>
        <item x="6039"/>
        <item x="5363"/>
        <item x="6422"/>
        <item x="6138"/>
        <item x="1079"/>
        <item x="2180"/>
        <item x="65"/>
        <item x="4334"/>
        <item x="4765"/>
        <item x="2987"/>
        <item x="742"/>
        <item x="1937"/>
        <item x="1342"/>
        <item x="6334"/>
        <item x="5424"/>
        <item x="4572"/>
        <item x="3829"/>
        <item x="5841"/>
        <item x="2602"/>
        <item x="601"/>
        <item x="5750"/>
        <item x="666"/>
        <item x="5807"/>
        <item x="3552"/>
        <item x="1147"/>
        <item x="2097"/>
        <item x="6185"/>
        <item x="291"/>
        <item x="6405"/>
        <item x="2977"/>
        <item x="716"/>
        <item x="3727"/>
        <item x="82"/>
        <item x="991"/>
        <item x="3593"/>
        <item x="1502"/>
        <item x="1567"/>
        <item x="5141"/>
        <item x="3053"/>
        <item x="2571"/>
        <item x="3836"/>
        <item x="5901"/>
        <item x="268"/>
        <item x="3076"/>
        <item x="5531"/>
        <item x="2586"/>
        <item x="2034"/>
        <item x="2779"/>
        <item x="3574"/>
        <item x="3504"/>
        <item x="4726"/>
        <item x="6409"/>
        <item x="1981"/>
        <item x="5420"/>
        <item x="1464"/>
        <item x="3127"/>
        <item x="529"/>
        <item x="3777"/>
        <item x="2981"/>
        <item x="4120"/>
        <item x="1778"/>
        <item x="510"/>
        <item x="2449"/>
        <item x="1919"/>
        <item x="4516"/>
        <item x="2660"/>
        <item x="6360"/>
        <item x="2898"/>
        <item x="5042"/>
        <item x="2170"/>
        <item x="1209"/>
        <item x="2396"/>
        <item x="784"/>
        <item x="2970"/>
        <item x="1607"/>
        <item x="1055"/>
        <item x="5058"/>
        <item x="2664"/>
        <item x="6357"/>
        <item x="2469"/>
        <item x="861"/>
        <item x="5622"/>
        <item x="3941"/>
        <item x="3002"/>
        <item x="3815"/>
        <item x="95"/>
        <item x="6158"/>
        <item x="865"/>
        <item x="5944"/>
        <item x="642"/>
        <item x="2475"/>
        <item x="5607"/>
        <item x="5161"/>
        <item x="287"/>
        <item x="5888"/>
        <item x="939"/>
        <item x="4767"/>
        <item x="1014"/>
        <item x="2697"/>
        <item x="5876"/>
        <item x="3959"/>
        <item x="2127"/>
        <item x="2543"/>
        <item x="6674"/>
        <item x="1957"/>
        <item x="5132"/>
        <item x="4967"/>
        <item x="4336"/>
        <item x="1589"/>
        <item x="1500"/>
        <item x="2332"/>
        <item x="3327"/>
        <item x="3726"/>
        <item x="5984"/>
        <item x="3918"/>
        <item x="4729"/>
        <item x="70"/>
        <item x="1991"/>
        <item x="4478"/>
        <item x="5665"/>
        <item x="6014"/>
        <item x="5986"/>
        <item x="4826"/>
        <item x="5637"/>
        <item x="6143"/>
        <item x="3527"/>
        <item x="5462"/>
        <item x="5254"/>
        <item x="1230"/>
        <item x="278"/>
        <item x="4464"/>
        <item x="5160"/>
        <item x="647"/>
        <item x="757"/>
        <item x="853"/>
        <item x="897"/>
        <item x="2473"/>
        <item x="6075"/>
        <item x="568"/>
        <item x="2141"/>
        <item x="6174"/>
        <item x="903"/>
        <item x="1828"/>
        <item x="3778"/>
        <item x="3991"/>
        <item x="3265"/>
        <item x="2162"/>
        <item x="4280"/>
        <item x="6130"/>
        <item x="3690"/>
        <item x="5784"/>
        <item x="2931"/>
        <item x="3611"/>
        <item x="3788"/>
        <item x="4690"/>
        <item x="1262"/>
        <item x="5634"/>
        <item x="1999"/>
        <item x="2422"/>
        <item x="3379"/>
        <item x="6387"/>
        <item x="1723"/>
        <item x="3429"/>
        <item x="2484"/>
        <item x="1679"/>
        <item x="3106"/>
        <item x="1077"/>
        <item x="1924"/>
        <item x="3968"/>
        <item x="4202"/>
        <item x="612"/>
        <item x="5688"/>
        <item x="695"/>
        <item x="2854"/>
        <item x="4748"/>
        <item x="4574"/>
        <item x="2503"/>
        <item x="1374"/>
        <item x="1902"/>
        <item x="1075"/>
        <item x="759"/>
        <item x="56"/>
        <item x="320"/>
        <item x="6667"/>
        <item x="4444"/>
        <item x="840"/>
        <item x="4632"/>
        <item x="5510"/>
        <item x="198"/>
        <item x="21"/>
        <item x="1922"/>
        <item x="2300"/>
        <item x="5264"/>
        <item x="3134"/>
        <item x="6000"/>
        <item x="6434"/>
        <item x="4419"/>
        <item x="5546"/>
        <item x="4828"/>
        <item x="4016"/>
        <item x="3337"/>
        <item x="4687"/>
        <item x="2694"/>
        <item x="2318"/>
        <item x="97"/>
        <item x="6511"/>
        <item x="3924"/>
        <item x="6542"/>
        <item x="6650"/>
        <item x="1439"/>
        <item x="6471"/>
        <item x="5388"/>
        <item x="3476"/>
        <item x="5404"/>
        <item x="6128"/>
        <item x="5451"/>
        <item x="5850"/>
        <item x="237"/>
        <item x="3848"/>
        <item x="1185"/>
        <item x="6637"/>
        <item x="3286"/>
        <item x="4909"/>
        <item x="6305"/>
        <item x="615"/>
        <item x="3168"/>
        <item x="5551"/>
        <item x="200"/>
        <item x="4362"/>
        <item x="3642"/>
        <item x="1045"/>
        <item x="6008"/>
        <item x="4691"/>
        <item x="5633"/>
        <item x="5291"/>
        <item x="5885"/>
        <item x="5241"/>
        <item x="4315"/>
        <item x="2965"/>
        <item x="5095"/>
        <item x="4154"/>
        <item x="128"/>
        <item x="4371"/>
        <item x="3342"/>
        <item x="102"/>
        <item x="256"/>
        <item x="2626"/>
        <item x="193"/>
        <item x="4575"/>
        <item x="150"/>
        <item x="5753"/>
        <item x="3355"/>
        <item x="4332"/>
        <item x="2402"/>
        <item x="1972"/>
        <item x="5239"/>
        <item x="714"/>
        <item x="1416"/>
        <item x="6289"/>
        <item x="1638"/>
        <item x="800"/>
        <item x="4717"/>
        <item x="3846"/>
        <item x="1469"/>
        <item x="3579"/>
        <item x="2472"/>
        <item x="5495"/>
        <item x="5579"/>
        <item x="1709"/>
        <item x="4173"/>
        <item x="50"/>
        <item x="141"/>
        <item x="1010"/>
        <item x="6086"/>
        <item x="4090"/>
        <item x="2972"/>
        <item x="3799"/>
        <item x="2412"/>
        <item x="5971"/>
        <item x="3186"/>
        <item x="4688"/>
        <item x="2855"/>
        <item x="3511"/>
        <item x="6443"/>
        <item x="6029"/>
        <item x="4679"/>
        <item x="1129"/>
        <item x="2572"/>
        <item x="1640"/>
        <item x="1713"/>
        <item x="2858"/>
        <item x="6676"/>
        <item x="5718"/>
        <item x="2670"/>
        <item x="4659"/>
        <item x="2389"/>
        <item x="6013"/>
        <item x="416"/>
        <item x="2287"/>
        <item x="3315"/>
        <item x="2426"/>
        <item x="920"/>
        <item x="3474"/>
        <item x="4365"/>
        <item x="4801"/>
        <item x="4492"/>
        <item x="1505"/>
        <item x="101"/>
        <item x="5203"/>
        <item x="6115"/>
        <item x="2904"/>
        <item x="503"/>
        <item x="5209"/>
        <item x="2439"/>
        <item x="4640"/>
        <item x="6600"/>
        <item x="4465"/>
        <item x="945"/>
        <item x="1451"/>
        <item x="5343"/>
        <item x="6429"/>
        <item x="6660"/>
        <item x="963"/>
        <item x="2866"/>
        <item x="4578"/>
        <item x="6583"/>
        <item x="5779"/>
        <item x="924"/>
        <item x="3863"/>
        <item x="1593"/>
        <item x="2825"/>
        <item x="932"/>
        <item x="5763"/>
        <item x="5610"/>
        <item x="6431"/>
        <item x="1427"/>
        <item x="3230"/>
        <item x="422"/>
        <item x="3994"/>
        <item x="3249"/>
        <item x="4063"/>
        <item x="5005"/>
        <item x="2841"/>
        <item x="322"/>
        <item x="1498"/>
        <item x="5958"/>
        <item x="244"/>
        <item x="3514"/>
        <item x="1294"/>
        <item x="628"/>
        <item x="3818"/>
        <item x="5101"/>
        <item x="6252"/>
        <item x="2984"/>
        <item x="5268"/>
        <item x="1771"/>
        <item x="4045"/>
        <item x="3259"/>
        <item x="2455"/>
        <item x="1738"/>
        <item x="1488"/>
        <item x="2861"/>
        <item x="2186"/>
        <item x="5623"/>
        <item x="4721"/>
        <item x="4168"/>
        <item x="231"/>
        <item x="4609"/>
        <item x="4135"/>
        <item x="4817"/>
        <item x="6198"/>
        <item x="3173"/>
        <item x="788"/>
        <item x="4885"/>
        <item x="214"/>
        <item x="3933"/>
        <item x="3128"/>
        <item x="3157"/>
        <item x="4519"/>
        <item x="3003"/>
        <item x="6552"/>
        <item x="1724"/>
        <item x="239"/>
        <item x="5251"/>
        <item x="93"/>
        <item x="6557"/>
        <item x="893"/>
        <item x="1880"/>
        <item x="4068"/>
        <item x="3278"/>
        <item x="6227"/>
        <item x="5488"/>
        <item x="1248"/>
        <item x="2447"/>
        <item x="5717"/>
        <item x="5319"/>
        <item x="1669"/>
        <item x="2990"/>
        <item x="910"/>
        <item x="17"/>
        <item x="5625"/>
        <item x="630"/>
        <item x="1378"/>
        <item x="2056"/>
        <item x="4625"/>
        <item x="5331"/>
        <item x="1375"/>
        <item x="3262"/>
        <item x="4620"/>
        <item x="2644"/>
        <item x="3257"/>
        <item x="1721"/>
        <item x="3765"/>
        <item x="696"/>
        <item x="4639"/>
        <item x="1958"/>
        <item x="6150"/>
        <item x="6240"/>
        <item x="1437"/>
        <item x="4749"/>
        <item x="3937"/>
        <item x="5687"/>
        <item x="560"/>
        <item x="4870"/>
        <item x="5957"/>
        <item x="542"/>
        <item x="6534"/>
        <item x="449"/>
        <item x="3694"/>
        <item x="2903"/>
        <item x="5769"/>
        <item x="2792"/>
        <item x="3599"/>
        <item x="5341"/>
        <item x="3547"/>
        <item x="6353"/>
        <item x="2834"/>
        <item x="5524"/>
        <item x="4374"/>
        <item x="4937"/>
        <item x="5110"/>
        <item x="857"/>
        <item x="961"/>
        <item x="4069"/>
        <item x="3406"/>
        <item x="931"/>
        <item x="6444"/>
        <item x="5408"/>
        <item x="1057"/>
        <item x="2393"/>
        <item x="426"/>
        <item x="677"/>
        <item x="5861"/>
        <item x="2233"/>
        <item x="1623"/>
        <item x="1948"/>
        <item x="1295"/>
        <item x="1382"/>
        <item x="1519"/>
        <item x="4018"/>
        <item x="4275"/>
        <item x="5965"/>
        <item x="5466"/>
        <item x="2811"/>
        <item x="1639"/>
        <item x="2877"/>
        <item x="4865"/>
        <item x="765"/>
        <item x="2343"/>
        <item x="5360"/>
        <item x="1611"/>
        <item x="901"/>
        <item x="2633"/>
        <item x="4440"/>
        <item x="3873"/>
        <item x="4219"/>
        <item x="3270"/>
        <item x="1331"/>
        <item x="4130"/>
        <item x="5570"/>
        <item x="96"/>
        <item x="80"/>
        <item x="1923"/>
        <item x="1521"/>
        <item x="1379"/>
        <item x="1760"/>
        <item x="5645"/>
        <item x="1072"/>
        <item x="4171"/>
        <item x="1790"/>
        <item x="4269"/>
        <item x="1730"/>
        <item x="2701"/>
        <item x="2630"/>
        <item x="4760"/>
        <item x="7"/>
        <item x="5584"/>
        <item x="3094"/>
        <item x="393"/>
        <item x="2217"/>
        <item x="6243"/>
        <item x="1069"/>
        <item x="4282"/>
        <item x="5662"/>
        <item x="3421"/>
        <item x="129"/>
        <item x="6194"/>
        <item x="5190"/>
        <item x="2079"/>
        <item x="1442"/>
        <item x="969"/>
        <item x="155"/>
        <item x="5407"/>
        <item x="4502"/>
        <item x="4011"/>
        <item x="3227"/>
        <item x="3118"/>
        <item x="4138"/>
        <item x="3268"/>
        <item x="5317"/>
        <item x="5590"/>
        <item x="1104"/>
        <item x="3156"/>
        <item x="6420"/>
        <item x="5282"/>
        <item x="6105"/>
        <item x="2213"/>
        <item x="317"/>
        <item x="3065"/>
        <item x="4263"/>
        <item x="954"/>
        <item x="3036"/>
        <item x="6400"/>
        <item x="506"/>
        <item x="4193"/>
        <item x="6126"/>
        <item x="3495"/>
        <item x="6047"/>
        <item x="58"/>
        <item x="1961"/>
        <item x="224"/>
        <item x="5416"/>
        <item x="1563"/>
        <item x="238"/>
        <item x="1377"/>
        <item x="2789"/>
        <item x="5846"/>
        <item x="1257"/>
        <item x="3163"/>
        <item x="4599"/>
        <item x="1511"/>
        <item x="3112"/>
        <item x="4195"/>
        <item x="3500"/>
        <item x="1468"/>
        <item x="3277"/>
        <item x="3899"/>
        <item x="3224"/>
        <item x="6527"/>
        <item x="530"/>
        <item x="537"/>
        <item x="2316"/>
        <item x="3977"/>
        <item x="1848"/>
        <item x="730"/>
        <item x="1265"/>
        <item x="3572"/>
        <item x="2955"/>
        <item x="4646"/>
        <item x="5652"/>
        <item x="4737"/>
        <item x="745"/>
        <item x="1475"/>
        <item x="2900"/>
        <item x="398"/>
        <item x="2546"/>
        <item x="4025"/>
        <item x="782"/>
        <item x="2261"/>
        <item x="3388"/>
        <item x="6614"/>
        <item x="5573"/>
        <item x="1515"/>
        <item x="230"/>
        <item x="5512"/>
        <item x="6244"/>
        <item x="4152"/>
        <item x="4400"/>
        <item x="167"/>
        <item x="557"/>
        <item x="6218"/>
        <item x="1317"/>
        <item x="5727"/>
        <item x="5445"/>
        <item x="271"/>
        <item x="1489"/>
        <item x="3576"/>
        <item x="6144"/>
        <item x="5306"/>
        <item x="5961"/>
        <item x="5200"/>
        <item x="3353"/>
        <item x="27"/>
        <item x="5089"/>
        <item x="749"/>
        <item x="3989"/>
        <item x="1801"/>
        <item x="5882"/>
        <item x="3349"/>
        <item x="6414"/>
        <item x="3499"/>
        <item x="5726"/>
        <item x="2259"/>
        <item x="1124"/>
        <item x="2582"/>
        <item x="3969"/>
        <item x="2505"/>
        <item x="6605"/>
        <item x="5258"/>
        <item x="5483"/>
        <item x="823"/>
        <item x="11"/>
        <item x="1784"/>
        <item x="4094"/>
        <item x="339"/>
        <item x="4637"/>
        <item x="3487"/>
        <item x="470"/>
        <item x="6589"/>
        <item x="1933"/>
        <item x="1650"/>
        <item x="1503"/>
        <item x="6250"/>
        <item x="6073"/>
        <item x="5542"/>
        <item x="4253"/>
        <item x="5594"/>
        <item x="1448"/>
        <item x="3797"/>
        <item x="6389"/>
        <item x="5761"/>
        <item x="372"/>
        <item x="1726"/>
        <item x="3907"/>
        <item x="2906"/>
        <item x="3603"/>
        <item x="4813"/>
        <item x="564"/>
        <item x="2936"/>
        <item x="1534"/>
        <item x="5188"/>
        <item x="5316"/>
        <item x="3311"/>
        <item x="4936"/>
        <item x="502"/>
        <item x="368"/>
        <item x="3225"/>
        <item x="1143"/>
        <item x="1808"/>
        <item x="4528"/>
        <item x="2264"/>
        <item x="5951"/>
        <item x="5616"/>
        <item x="1026"/>
        <item x="3420"/>
        <item x="1292"/>
        <item x="5382"/>
        <item x="5113"/>
        <item x="2557"/>
        <item x="6631"/>
        <item x="2881"/>
        <item x="5470"/>
        <item x="1630"/>
        <item x="312"/>
        <item x="3809"/>
        <item x="4802"/>
        <item x="2929"/>
        <item x="5307"/>
        <item x="6629"/>
        <item x="3195"/>
        <item x="2128"/>
        <item x="5932"/>
        <item x="6057"/>
        <item x="5768"/>
        <item x="2956"/>
        <item x="3374"/>
        <item x="2662"/>
        <item x="2609"/>
        <item x="489"/>
        <item x="4603"/>
        <item x="3318"/>
        <item x="3158"/>
        <item x="4080"/>
        <item x="4073"/>
        <item x="3812"/>
        <item x="390"/>
        <item x="736"/>
        <item x="1993"/>
        <item x="4570"/>
        <item x="5392"/>
        <item x="2949"/>
        <item x="4189"/>
        <item x="3896"/>
        <item x="4405"/>
        <item x="1959"/>
        <item x="2953"/>
        <item x="6249"/>
        <item x="570"/>
        <item x="4775"/>
        <item x="2149"/>
        <item x="325"/>
        <item x="431"/>
        <item x="4179"/>
        <item x="4330"/>
        <item x="5412"/>
        <item x="6226"/>
        <item x="6551"/>
        <item x="6665"/>
        <item x="3391"/>
        <item x="1641"/>
        <item x="690"/>
        <item x="3161"/>
        <item x="2651"/>
        <item x="3293"/>
        <item x="4948"/>
        <item x="5955"/>
        <item x="4017"/>
        <item x="2154"/>
        <item x="2719"/>
        <item x="5449"/>
        <item x="3760"/>
        <item x="526"/>
        <item x="6368"/>
        <item x="5023"/>
        <item x="389"/>
        <item x="4035"/>
        <item x="5182"/>
        <item x="805"/>
        <item x="1829"/>
        <item x="1047"/>
        <item x="6082"/>
        <item x="1345"/>
        <item x="1426"/>
        <item x="1579"/>
        <item x="6064"/>
        <item x="4450"/>
        <item x="3536"/>
        <item x="392"/>
        <item x="2007"/>
        <item x="118"/>
        <item x="5070"/>
        <item x="959"/>
        <item x="1170"/>
        <item x="6167"/>
        <item x="3632"/>
        <item x="4048"/>
        <item x="1504"/>
        <item x="6655"/>
        <item x="3850"/>
        <item x="5765"/>
        <item x="4404"/>
        <item x="5313"/>
        <item x="868"/>
        <item x="760"/>
        <item x="3462"/>
        <item x="4665"/>
        <item x="2601"/>
        <item x="3563"/>
        <item x="943"/>
        <item x="5603"/>
        <item x="4624"/>
        <item x="4036"/>
        <item x="4341"/>
        <item x="1616"/>
        <item x="3032"/>
        <item x="6566"/>
        <item x="6056"/>
        <item x="6209"/>
        <item x="2917"/>
        <item x="4314"/>
        <item x="5486"/>
        <item x="1800"/>
        <item x="731"/>
        <item x="4368"/>
        <item x="4780"/>
        <item x="6613"/>
        <item x="5782"/>
        <item x="2158"/>
        <item x="3362"/>
        <item x="1531"/>
        <item x="3016"/>
        <item x="2010"/>
        <item x="1768"/>
        <item x="2047"/>
        <item x="1028"/>
        <item x="3517"/>
        <item x="4077"/>
        <item x="3542"/>
        <item x="1740"/>
        <item x="4111"/>
        <item x="2680"/>
        <item x="481"/>
        <item x="4553"/>
        <item x="5322"/>
        <item x="3290"/>
        <item x="5881"/>
        <item x="1685"/>
        <item x="1070"/>
        <item x="2267"/>
        <item x="5400"/>
        <item x="4342"/>
        <item x="5222"/>
        <item x="1494"/>
        <item x="2084"/>
        <item x="3077"/>
        <item x="5696"/>
        <item x="74"/>
        <item x="3518"/>
        <item x="5560"/>
        <item x="1699"/>
        <item x="2628"/>
        <item x="3473"/>
        <item x="1926"/>
        <item x="6663"/>
        <item x="3275"/>
        <item x="5320"/>
        <item x="2533"/>
        <item x="3662"/>
        <item x="6234"/>
        <item x="4352"/>
        <item x="6081"/>
        <item x="2891"/>
        <item x="3231"/>
        <item x="631"/>
        <item x="40"/>
        <item x="4638"/>
        <item x="3687"/>
        <item x="132"/>
        <item x="6651"/>
        <item x="1798"/>
        <item x="1086"/>
        <item x="5358"/>
        <item x="3587"/>
        <item x="2495"/>
        <item x="5702"/>
        <item x="771"/>
        <item x="4696"/>
        <item x="2227"/>
        <item x="2840"/>
        <item x="5862"/>
        <item x="4407"/>
        <item x="4791"/>
        <item x="6510"/>
        <item x="1909"/>
        <item x="6010"/>
        <item x="912"/>
        <item x="3571"/>
        <item x="4305"/>
        <item x="6413"/>
        <item x="4012"/>
        <item x="4034"/>
        <item x="5252"/>
        <item x="5528"/>
        <item x="6306"/>
        <item x="1160"/>
        <item x="4916"/>
        <item x="439"/>
        <item x="4029"/>
        <item x="2245"/>
        <item x="5294"/>
        <item x="4979"/>
        <item x="1617"/>
        <item x="5283"/>
        <item x="1732"/>
        <item x="6417"/>
        <item x="3538"/>
        <item x="1962"/>
        <item x="6484"/>
        <item x="4058"/>
        <item x="5176"/>
        <item x="2647"/>
        <item x="1513"/>
        <item x="3771"/>
        <item x="173"/>
        <item x="1213"/>
        <item x="4166"/>
        <item x="5612"/>
        <item x="1717"/>
        <item x="25"/>
        <item x="5006"/>
        <item x="5359"/>
        <item x="6556"/>
        <item x="373"/>
        <item x="5639"/>
        <item x="2148"/>
        <item x="2464"/>
        <item x="4366"/>
        <item x="5767"/>
        <item x="3810"/>
        <item x="4167"/>
        <item x="5898"/>
        <item x="3854"/>
        <item x="1612"/>
        <item x="5441"/>
        <item x="2886"/>
        <item x="3030"/>
        <item x="5895"/>
        <item x="2342"/>
        <item x="4053"/>
        <item x="1646"/>
        <item x="5149"/>
        <item x="4353"/>
        <item x="6146"/>
        <item x="4118"/>
        <item x="197"/>
        <item x="3847"/>
        <item x="4990"/>
        <item x="3184"/>
        <item x="2814"/>
        <item x="4961"/>
        <item x="4441"/>
        <item x="1395"/>
        <item x="1312"/>
        <item x="6099"/>
        <item x="1276"/>
        <item x="786"/>
        <item x="2263"/>
        <item x="5945"/>
        <item x="1202"/>
        <item x="5465"/>
        <item x="2184"/>
        <item x="2534"/>
        <item x="1920"/>
        <item x="3912"/>
        <item x="3394"/>
        <item x="1174"/>
        <item x="4882"/>
        <item x="2771"/>
        <item x="3546"/>
        <item x="6308"/>
        <item x="686"/>
        <item x="3894"/>
        <item x="4668"/>
        <item x="5749"/>
        <item x="5442"/>
        <item x="2544"/>
        <item x="4569"/>
        <item x="6591"/>
        <item x="6340"/>
        <item x="3103"/>
        <item x="270"/>
        <item x="4162"/>
        <item x="5937"/>
        <item x="1635"/>
        <item x="2663"/>
        <item x="2888"/>
        <item x="6202"/>
        <item x="1549"/>
        <item x="79"/>
        <item x="1221"/>
        <item x="6089"/>
        <item x="3177"/>
        <item x="3891"/>
        <item x="3767"/>
        <item x="2666"/>
        <item x="1877"/>
        <item x="1879"/>
        <item x="955"/>
        <item x="3865"/>
        <item x="4556"/>
        <item x="826"/>
        <item x="4153"/>
        <item x="780"/>
        <item x="1323"/>
        <item x="6585"/>
        <item x="4298"/>
        <item x="1407"/>
        <item x="3149"/>
        <item x="2920"/>
        <item x="2711"/>
        <item x="3018"/>
        <item x="2986"/>
        <item x="3735"/>
        <item x="4730"/>
        <item x="1741"/>
        <item x="2388"/>
        <item x="4088"/>
        <item x="4548"/>
        <item x="4846"/>
        <item x="5693"/>
        <item x="1315"/>
        <item x="6024"/>
        <item x="619"/>
        <item x="3113"/>
        <item x="6114"/>
        <item x="3162"/>
        <item x="1936"/>
        <item x="873"/>
        <item x="1706"/>
        <item x="5708"/>
        <item x="4861"/>
        <item x="6237"/>
        <item x="2436"/>
        <item x="131"/>
        <item x="3204"/>
        <item x="968"/>
        <item x="4196"/>
        <item x="2905"/>
        <item x="2723"/>
        <item x="5878"/>
        <item x="762"/>
        <item x="4482"/>
        <item x="6077"/>
        <item x="2117"/>
        <item x="4092"/>
        <item x="6633"/>
        <item x="2075"/>
        <item x="6192"/>
        <item x="743"/>
        <item x="2902"/>
        <item x="6273"/>
        <item x="5075"/>
        <item x="3970"/>
        <item x="3732"/>
        <item x="3251"/>
        <item x="951"/>
        <item x="138"/>
        <item x="1994"/>
        <item x="2296"/>
        <item x="5172"/>
        <item x="4191"/>
        <item x="2640"/>
        <item x="4416"/>
        <item x="6323"/>
        <item x="1625"/>
        <item x="309"/>
        <item x="4421"/>
        <item x="758"/>
        <item x="2441"/>
        <item x="2092"/>
        <item x="5758"/>
        <item x="2012"/>
        <item x="2327"/>
        <item x="2114"/>
        <item x="2513"/>
        <item x="4117"/>
        <item x="6359"/>
        <item x="6251"/>
        <item x="1244"/>
        <item x="5559"/>
        <item x="5349"/>
        <item x="4425"/>
        <item x="5912"/>
        <item x="2053"/>
        <item x="4267"/>
        <item x="1385"/>
        <item x="4850"/>
        <item x="5267"/>
        <item x="2752"/>
        <item x="3885"/>
        <item x="1691"/>
        <item x="2570"/>
        <item x="702"/>
        <item x="4534"/>
        <item x="5072"/>
        <item x="1297"/>
        <item x="4062"/>
        <item x="3071"/>
        <item x="6152"/>
        <item x="4218"/>
        <item x="5522"/>
        <item x="627"/>
        <item x="5777"/>
        <item x="3239"/>
        <item x="4008"/>
        <item x="2488"/>
        <item x="2277"/>
        <item x="4339"/>
        <item x="6031"/>
        <item x="5999"/>
        <item x="900"/>
        <item x="5505"/>
        <item x="3442"/>
        <item x="4074"/>
        <item x="5941"/>
        <item x="1651"/>
        <item x="4504"/>
        <item x="1960"/>
        <item x="4199"/>
        <item x="2239"/>
        <item x="6330"/>
        <item x="4735"/>
        <item x="3523"/>
        <item x="441"/>
        <item x="6531"/>
        <item x="5108"/>
        <item x="4604"/>
        <item x="307"/>
        <item x="262"/>
        <item x="5587"/>
        <item x="737"/>
        <item x="3561"/>
        <item x="5910"/>
        <item x="4398"/>
        <item x="2715"/>
        <item x="6299"/>
        <item x="2205"/>
        <item x="4347"/>
        <item x="3181"/>
        <item x="500"/>
        <item x="2518"/>
        <item x="4475"/>
        <item x="1298"/>
        <item x="2760"/>
        <item x="2820"/>
        <item x="3005"/>
        <item x="1157"/>
        <item x="3598"/>
        <item x="1938"/>
        <item x="6015"/>
        <item x="6440"/>
        <item x="3654"/>
        <item x="4618"/>
        <item x="4433"/>
        <item x="178"/>
        <item x="2790"/>
        <item x="5918"/>
        <item x="3856"/>
        <item x="3084"/>
        <item x="3900"/>
        <item x="622"/>
        <item x="1929"/>
        <item x="4560"/>
        <item x="3696"/>
        <item x="4141"/>
        <item x="2667"/>
        <item x="1231"/>
        <item x="3825"/>
        <item x="678"/>
        <item x="2209"/>
        <item x="908"/>
        <item x="1839"/>
        <item x="6320"/>
        <item x="3668"/>
        <item x="4921"/>
        <item x="5024"/>
        <item x="6001"/>
        <item x="1952"/>
        <item x="1852"/>
        <item x="4337"/>
        <item x="5975"/>
        <item x="1365"/>
        <item x="1166"/>
        <item x="860"/>
        <item x="3087"/>
        <item x="3528"/>
        <item x="19"/>
        <item x="2471"/>
        <item x="4913"/>
        <item x="5839"/>
        <item x="2081"/>
        <item x="670"/>
        <item x="1120"/>
        <item x="6408"/>
        <item x="6539"/>
        <item x="5566"/>
        <item x="616"/>
        <item x="658"/>
        <item x="2442"/>
        <item x="1594"/>
        <item x="4049"/>
        <item x="1136"/>
        <item x="3019"/>
        <item x="172"/>
        <item x="1807"/>
        <item x="5507"/>
        <item x="1875"/>
        <item x="168"/>
        <item x="3868"/>
        <item x="5785"/>
        <item x="6393"/>
        <item x="353"/>
        <item x="3214"/>
        <item x="2303"/>
        <item x="164"/>
        <item x="933"/>
        <item x="1137"/>
        <item x="42"/>
        <item x="1702"/>
        <item x="4777"/>
        <item x="1152"/>
        <item x="5720"/>
        <item x="3557"/>
        <item x="6027"/>
        <item x="84"/>
        <item x="4515"/>
        <item x="556"/>
        <item x="3531"/>
        <item x="3886"/>
        <item x="2364"/>
        <item x="3129"/>
        <item x="1386"/>
        <item x="6247"/>
        <item x="4391"/>
        <item x="2038"/>
        <item x="3798"/>
        <item x="2731"/>
        <item x="684"/>
        <item x="4832"/>
        <item x="3413"/>
        <item x="1571"/>
        <item x="6328"/>
        <item x="6058"/>
        <item x="1595"/>
        <item x="548"/>
        <item x="633"/>
        <item x="3902"/>
        <item x="43"/>
        <item x="1080"/>
        <item x="3436"/>
        <item x="4615"/>
        <item x="562"/>
        <item x="1486"/>
        <item x="6418"/>
        <item x="160"/>
        <item x="4452"/>
        <item x="1155"/>
        <item x="513"/>
        <item x="5220"/>
        <item x="6129"/>
        <item x="233"/>
        <item x="3723"/>
        <item x="3193"/>
        <item x="3340"/>
        <item x="6280"/>
        <item x="2749"/>
        <item x="1333"/>
        <item x="4249"/>
        <item x="5659"/>
        <item x="4926"/>
        <item x="2592"/>
        <item x="5650"/>
        <item x="4316"/>
        <item x="706"/>
        <item x="1677"/>
        <item x="6324"/>
        <item x="3247"/>
        <item x="181"/>
        <item x="3965"/>
        <item x="1171"/>
        <item x="2285"/>
        <item x="3869"/>
        <item x="6403"/>
        <item x="2477"/>
        <item x="330"/>
        <item x="3051"/>
        <item x="4685"/>
        <item x="2354"/>
        <item x="5429"/>
        <item x="2801"/>
        <item x="328"/>
        <item x="234"/>
        <item x="4694"/>
        <item x="1747"/>
        <item x="4437"/>
        <item x="6246"/>
        <item x="1580"/>
        <item x="1990"/>
        <item x="2553"/>
        <item x="2935"/>
        <item x="4728"/>
        <item x="446"/>
        <item x="2668"/>
        <item x="3855"/>
        <item x="2403"/>
        <item x="4081"/>
        <item x="4328"/>
        <item x="6093"/>
        <item x="634"/>
        <item x="1194"/>
        <item x="1090"/>
        <item x="1471"/>
        <item x="245"/>
        <item x="999"/>
        <item x="3874"/>
        <item x="3141"/>
        <item x="227"/>
        <item x="5378"/>
        <item x="5069"/>
        <item x="183"/>
        <item x="1024"/>
        <item x="2548"/>
        <item x="1914"/>
        <item x="721"/>
        <item x="4297"/>
        <item x="5547"/>
        <item x="472"/>
        <item x="419"/>
        <item x="637"/>
        <item x="4290"/>
        <item x="4331"/>
        <item x="5354"/>
        <item x="6156"/>
        <item x="5994"/>
        <item x="329"/>
        <item x="1703"/>
        <item x="5816"/>
        <item x="2004"/>
        <item x="3074"/>
        <item x="5074"/>
        <item x="83"/>
        <item x="5504"/>
        <item x="1834"/>
        <item x="1968"/>
        <item x="1690"/>
        <item x="5487"/>
        <item x="6505"/>
        <item x="2377"/>
        <item x="5521"/>
        <item x="4869"/>
        <item x="4584"/>
        <item x="2758"/>
        <item x="228"/>
        <item x="116"/>
        <item x="3085"/>
        <item x="3264"/>
        <item x="4354"/>
        <item x="1535"/>
        <item x="6219"/>
        <item x="5844"/>
        <item x="6094"/>
        <item x="5691"/>
        <item x="2804"/>
        <item x="4613"/>
        <item x="2226"/>
        <item x="3266"/>
        <item x="219"/>
        <item x="5498"/>
        <item x="5447"/>
        <item x="1318"/>
        <item x="1447"/>
        <item x="1184"/>
        <item x="454"/>
        <item x="1627"/>
        <item x="5224"/>
        <item x="4126"/>
        <item x="6231"/>
        <item x="4958"/>
        <item x="1064"/>
        <item x="2062"/>
        <item x="468"/>
        <item x="724"/>
        <item x="4491"/>
        <item x="4541"/>
        <item x="1436"/>
        <item x="5409"/>
        <item x="4680"/>
        <item x="740"/>
        <item x="348"/>
        <item x="4908"/>
        <item x="5390"/>
        <item x="3007"/>
        <item x="2490"/>
        <item x="5310"/>
        <item x="3838"/>
        <item x="1497"/>
        <item x="5790"/>
        <item x="6407"/>
        <item x="2919"/>
        <item x="252"/>
        <item x="5692"/>
        <item x="4348"/>
        <item x="38"/>
        <item x="4024"/>
        <item x="2340"/>
        <item x="3407"/>
        <item x="1112"/>
        <item x="4489"/>
        <item x="5586"/>
        <item x="4589"/>
        <item x="5099"/>
        <item x="3837"/>
        <item x="2312"/>
        <item x="5186"/>
        <item x="4125"/>
        <item x="6182"/>
        <item x="5277"/>
        <item x="880"/>
        <item x="5620"/>
        <item x="3164"/>
        <item x="2607"/>
        <item x="5335"/>
        <item x="464"/>
        <item x="3049"/>
        <item x="3822"/>
        <item x="5094"/>
        <item x="20"/>
        <item x="3513"/>
        <item x="5812"/>
        <item x="1647"/>
        <item x="837"/>
        <item x="4206"/>
        <item x="1131"/>
        <item x="6410"/>
        <item x="3964"/>
        <item x="5028"/>
        <item x="1341"/>
        <item x="3011"/>
        <item x="4124"/>
        <item x="6288"/>
        <item x="3240"/>
        <item x="4756"/>
        <item x="3235"/>
        <item x="4876"/>
        <item x="5648"/>
        <item x="832"/>
        <item x="2002"/>
        <item x="3196"/>
        <item x="4007"/>
        <item x="5829"/>
        <item x="1668"/>
        <item x="6596"/>
        <item x="2279"/>
        <item x="5952"/>
        <item x="1092"/>
        <item x="1118"/>
        <item x="6101"/>
        <item x="2535"/>
        <item x="5240"/>
        <item x="665"/>
        <item x="3664"/>
        <item x="5406"/>
        <item x="5848"/>
        <item x="162"/>
        <item x="1153"/>
        <item x="1020"/>
        <item x="5872"/>
        <item x="5501"/>
        <item x="429"/>
        <item x="1393"/>
        <item x="5810"/>
        <item x="3781"/>
        <item x="276"/>
        <item x="505"/>
        <item x="2397"/>
        <item x="4531"/>
        <item x="1872"/>
        <item x="1711"/>
        <item x="4915"/>
        <item x="1414"/>
        <item x="3166"/>
        <item x="1338"/>
        <item x="4367"/>
        <item x="4238"/>
        <item x="5062"/>
        <item x="5166"/>
        <item x="5640"/>
        <item x="2729"/>
        <item x="4432"/>
        <item x="668"/>
        <item x="4771"/>
        <item x="1234"/>
        <item x="1214"/>
        <item x="5990"/>
        <item x="1088"/>
        <item x="516"/>
        <item x="4557"/>
        <item x="4151"/>
        <item x="1052"/>
        <item x="4255"/>
        <item x="2011"/>
        <item x="982"/>
        <item x="2728"/>
        <item x="2634"/>
        <item x="6419"/>
        <item x="4231"/>
        <item x="2236"/>
        <item x="5599"/>
        <item x="1578"/>
        <item x="139"/>
        <item x="427"/>
        <item x="4028"/>
        <item x="5561"/>
        <item x="3140"/>
        <item x="4840"/>
        <item x="1239"/>
        <item x="942"/>
        <item x="4873"/>
        <item x="5624"/>
        <item x="1123"/>
        <item x="477"/>
        <item x="3744"/>
        <item x="2875"/>
        <item x="5543"/>
        <item x="1096"/>
        <item x="5606"/>
        <item x="443"/>
        <item x="2430"/>
        <item x="994"/>
        <item x="3396"/>
        <item x="4361"/>
        <item x="6342"/>
        <item x="119"/>
        <item x="2"/>
        <item x="2381"/>
        <item x="2099"/>
        <item x="1058"/>
        <item x="1071"/>
        <item x="1694"/>
        <item x="5738"/>
        <item x="3132"/>
        <item x="2747"/>
        <item x="6538"/>
        <item x="6366"/>
        <item x="1955"/>
        <item x="1457"/>
        <item x="2022"/>
        <item x="5129"/>
        <item x="5859"/>
        <item x="1309"/>
        <item x="3255"/>
        <item x="2321"/>
        <item x="1046"/>
        <item x="5635"/>
        <item x="2717"/>
        <item x="5875"/>
        <item x="4567"/>
        <item x="4210"/>
        <item x="5148"/>
        <item x="114"/>
        <item x="1356"/>
        <item x="169"/>
        <item x="1602"/>
        <item x="2466"/>
        <item x="2759"/>
        <item x="4149"/>
        <item x="2796"/>
        <item x="992"/>
        <item x="2688"/>
        <item x="4708"/>
        <item x="3828"/>
        <item x="5353"/>
        <item x="207"/>
        <item x="2140"/>
        <item x="196"/>
        <item x="4819"/>
        <item x="2833"/>
        <item x="813"/>
        <item x="3099"/>
        <item x="351"/>
        <item x="3800"/>
        <item x="2211"/>
        <item x="3757"/>
        <item x="3565"/>
        <item x="725"/>
        <item x="2465"/>
        <item x="5811"/>
        <item x="202"/>
        <item x="1360"/>
        <item x="455"/>
        <item x="1186"/>
        <item x="6189"/>
        <item x="5348"/>
        <item x="5154"/>
        <item x="1836"/>
        <item x="3827"/>
        <item x="591"/>
        <item x="0"/>
        <item x="3347"/>
        <item x="1144"/>
        <item x="2576"/>
        <item x="1542"/>
        <item x="5805"/>
        <item x="918"/>
        <item x="2297"/>
        <item x="1673"/>
        <item x="4146"/>
        <item x="387"/>
        <item x="1727"/>
        <item x="6066"/>
        <item x="6090"/>
        <item x="1163"/>
        <item x="63"/>
        <item x="4980"/>
        <item x="5781"/>
        <item x="3683"/>
        <item x="1506"/>
        <item x="2432"/>
        <item x="4329"/>
        <item x="3957"/>
        <item x="1438"/>
        <item x="2872"/>
        <item x="5368"/>
        <item x="2220"/>
        <item x="1203"/>
        <item x="6067"/>
        <item x="3155"/>
        <item x="6170"/>
        <item x="5834"/>
        <item x="3768"/>
        <item x="5745"/>
        <item x="2995"/>
        <item x="6217"/>
        <item x="5010"/>
        <item x="3009"/>
        <item x="930"/>
        <item x="3954"/>
        <item x="5391"/>
        <item x="2922"/>
        <item x="1509"/>
        <item x="5995"/>
        <item x="3992"/>
        <item x="1704"/>
        <item x="6560"/>
        <item x="922"/>
        <item x="3417"/>
        <item x="640"/>
        <item x="107"/>
        <item x="4627"/>
        <item x="2453"/>
        <item x="532"/>
        <item x="3562"/>
        <item x="1246"/>
        <item x="6083"/>
        <item x="1956"/>
        <item x="3131"/>
        <item x="3786"/>
        <item x="2295"/>
        <item x="2909"/>
        <item x="6022"/>
        <item x="2712"/>
        <item x="1649"/>
        <item x="3794"/>
        <item x="848"/>
        <item x="72"/>
        <item x="4540"/>
        <item x="5880"/>
        <item x="5760"/>
        <item x="4715"/>
        <item x="4313"/>
        <item x="4887"/>
        <item x="2650"/>
        <item x="4472"/>
        <item x="6315"/>
        <item x="5076"/>
        <item x="4797"/>
        <item x="6427"/>
        <item x="5949"/>
        <item x="5855"/>
        <item x="885"/>
        <item x="5180"/>
        <item x="4612"/>
        <item x="3612"/>
        <item x="103"/>
        <item x="6173"/>
        <item x="5124"/>
        <item x="283"/>
        <item x="3037"/>
        <item x="980"/>
        <item x="4257"/>
        <item x="367"/>
        <item x="5595"/>
        <item x="6423"/>
        <item x="6266"/>
        <item x="3424"/>
        <item x="3646"/>
        <item x="4186"/>
        <item x="1132"/>
        <item x="902"/>
        <item x="5731"/>
        <item x="6582"/>
        <item x="1302"/>
        <item x="3903"/>
        <item x="5044"/>
        <item x="2152"/>
        <item x="2435"/>
        <item x="1227"/>
        <item x="4551"/>
        <item x="110"/>
        <item x="5679"/>
        <item x="4605"/>
        <item x="5899"/>
        <item x="4428"/>
        <item x="5915"/>
        <item x="153"/>
        <item x="836"/>
        <item x="1401"/>
        <item x="6470"/>
        <item x="4755"/>
        <item x="299"/>
        <item x="2136"/>
        <item x="5830"/>
        <item x="3580"/>
        <item x="2378"/>
        <item x="2730"/>
        <item x="208"/>
        <item x="31"/>
        <item x="3357"/>
        <item x="2375"/>
        <item x="4610"/>
        <item x="5"/>
        <item x="3232"/>
        <item x="6059"/>
        <item x="4886"/>
        <item x="1272"/>
        <item x="1"/>
        <item x="447"/>
        <item x="1398"/>
        <item x="1609"/>
        <item x="3910"/>
        <item x="1540"/>
        <item x="6054"/>
        <item x="4000"/>
        <item x="6379"/>
        <item x="2215"/>
        <item x="2863"/>
        <item x="2470"/>
        <item x="3802"/>
        <item x="5184"/>
        <item x="5431"/>
        <item x="773"/>
        <item x="6621"/>
        <item x="1583"/>
        <item x="3245"/>
        <item x="414"/>
        <item x="493"/>
        <item x="2190"/>
        <item x="3695"/>
        <item x="4473"/>
        <item x="35"/>
        <item x="6611"/>
        <item x="1543"/>
        <item x="407"/>
        <item x="2371"/>
        <item x="597"/>
        <item x="6151"/>
        <item x="5425"/>
        <item x="4676"/>
        <item x="3220"/>
        <item x="1190"/>
        <item x="1843"/>
        <item x="6580"/>
        <item x="889"/>
        <item x="357"/>
        <item x="4260"/>
        <item x="608"/>
        <item x="2564"/>
        <item x="2161"/>
        <item x="4879"/>
        <item x="1899"/>
        <item x="4571"/>
        <item x="53"/>
        <item x="5142"/>
        <item x="559"/>
        <item x="3472"/>
        <item x="91"/>
        <item x="4107"/>
        <item x="362"/>
        <item x="856"/>
        <item x="2492"/>
        <item x="3947"/>
        <item x="1892"/>
        <item x="484"/>
        <item x="1119"/>
        <item x="3139"/>
        <item x="3592"/>
        <item x="3733"/>
        <item x="1206"/>
        <item x="3839"/>
        <item x="2135"/>
        <item x="1557"/>
        <item x="5555"/>
        <item x="3925"/>
        <item x="1175"/>
        <item x="6019"/>
        <item x="156"/>
        <item x="3748"/>
        <item x="5434"/>
        <item x="4877"/>
        <item x="5165"/>
        <item x="4375"/>
        <item x="3980"/>
        <item x="5088"/>
        <item x="5525"/>
        <item x="1997"/>
        <item x="1330"/>
        <item x="4778"/>
        <item x="3142"/>
        <item x="2502"/>
        <item x="3218"/>
        <item x="5201"/>
        <item x="3967"/>
        <item x="5037"/>
        <item x="3098"/>
        <item x="820"/>
        <item x="2009"/>
        <item x="4878"/>
        <item x="290"/>
        <item x="5476"/>
        <item x="5323"/>
        <item x="1477"/>
        <item x="5027"/>
        <item x="2266"/>
        <item x="2942"/>
        <item x="5293"/>
        <item x="3209"/>
        <item x="5856"/>
        <item x="6279"/>
        <item x="5967"/>
        <item x="3617"/>
        <item x="949"/>
        <item x="4323"/>
        <item x="2496"/>
        <item x="1423"/>
        <item x="94"/>
        <item x="984"/>
        <item x="2108"/>
        <item x="4844"/>
        <item x="2591"/>
        <item x="6065"/>
        <item x="459"/>
        <item x="1367"/>
        <item x="5563"/>
        <item x="3272"/>
        <item x="609"/>
        <item x="5295"/>
        <item x="5366"/>
        <item x="3081"/>
        <item x="265"/>
        <item x="4212"/>
        <item x="3082"/>
        <item x="2181"/>
        <item x="681"/>
        <item x="1390"/>
        <item x="2524"/>
        <item x="3502"/>
        <item x="1373"/>
        <item x="764"/>
        <item x="2330"/>
        <item x="2319"/>
        <item x="209"/>
        <item x="1857"/>
        <item x="2844"/>
        <item x="5300"/>
        <item x="1441"/>
        <item x="3250"/>
        <item x="667"/>
        <item x="188"/>
        <item x="6635"/>
        <item x="5427"/>
        <item x="158"/>
        <item x="4641"/>
        <item x="3013"/>
        <item x="2876"/>
        <item x="3974"/>
        <item x="4318"/>
        <item x="4164"/>
        <item x="1159"/>
        <item x="5550"/>
        <item x="3883"/>
        <item x="1865"/>
        <item x="5232"/>
        <item x="5614"/>
        <item x="3309"/>
        <item x="1113"/>
        <item x="5788"/>
        <item x="3411"/>
        <item x="3584"/>
        <item x="911"/>
        <item x="2166"/>
        <item x="4084"/>
        <item x="6107"/>
        <item x="4901"/>
        <item x="6205"/>
        <item x="5246"/>
        <item x="1662"/>
        <item x="2761"/>
        <item x="1275"/>
        <item x="6381"/>
        <item x="4414"/>
        <item x="2821"/>
        <item x="5913"/>
        <item x="3793"/>
        <item x="4786"/>
        <item x="1476"/>
        <item x="2223"/>
        <item x="4896"/>
        <item x="4422"/>
        <item x="1139"/>
        <item x="4250"/>
        <item x="2599"/>
        <item x="1797"/>
        <item x="3130"/>
        <item x="4533"/>
        <item x="247"/>
        <item x="2115"/>
        <item x="3905"/>
        <item x="5123"/>
        <item x="5087"/>
        <item x="3586"/>
        <item x="6626"/>
        <item x="1788"/>
        <item x="3702"/>
        <item x="2256"/>
        <item x="6069"/>
        <item x="2017"/>
        <item x="1832"/>
        <item x="3774"/>
        <item x="3889"/>
        <item x="5647"/>
        <item x="2288"/>
        <item x="3893"/>
        <item x="5418"/>
        <item x="369"/>
        <item x="5082"/>
        <item x="3356"/>
        <item x="3419"/>
        <item x="3535"/>
        <item x="3867"/>
        <item x="644"/>
        <item x="2339"/>
        <item x="6343"/>
        <item x="5973"/>
        <item x="4594"/>
        <item x="2499"/>
        <item x="869"/>
        <item x="1844"/>
        <item x="2710"/>
        <item x="717"/>
        <item x="6426"/>
        <item x="4523"/>
        <item x="2808"/>
        <item x="3180"/>
        <item x="796"/>
        <item x="6654"/>
        <item x="2882"/>
        <item x="3457"/>
        <item x="122"/>
        <item x="776"/>
        <item x="5097"/>
        <item x="1610"/>
        <item x="2043"/>
        <item x="5371"/>
        <item x="140"/>
        <item x="4587"/>
        <item x="3805"/>
        <item x="2368"/>
        <item x="845"/>
        <item x="2736"/>
        <item x="4806"/>
        <item x="5430"/>
        <item x="1361"/>
        <item x="5742"/>
        <item x="5374"/>
        <item x="2407"/>
        <item x="3207"/>
        <item x="3341"/>
        <item x="941"/>
        <item x="4389"/>
        <item x="192"/>
        <item x="1110"/>
        <item x="4015"/>
        <item x="710"/>
        <item x="3170"/>
        <item x="2137"/>
        <item x="1908"/>
        <item x="5096"/>
        <item x="1794"/>
        <item x="5887"/>
        <item x="5600"/>
        <item x="5539"/>
        <item x="1512"/>
        <item x="4287"/>
        <item x="6256"/>
        <item x="5189"/>
        <item x="2138"/>
        <item x="2539"/>
        <item x="3052"/>
        <item x="2448"/>
        <item x="186"/>
        <item x="1324"/>
        <item x="1715"/>
        <item x="1896"/>
        <item x="6391"/>
        <item x="3336"/>
        <item x="4758"/>
        <item x="3008"/>
        <item x="39"/>
        <item x="6104"/>
        <item x="242"/>
        <item x="3614"/>
        <item x="688"/>
        <item x="5469"/>
        <item x="81"/>
        <item x="3862"/>
        <item x="2125"/>
        <item x="579"/>
        <item x="3525"/>
        <item x="599"/>
        <item x="4762"/>
        <item x="3595"/>
        <item x="4278"/>
        <item x="4511"/>
        <item x="378"/>
        <item x="3860"/>
        <item x="3291"/>
        <item x="4663"/>
        <item x="5440"/>
        <item x="3221"/>
        <item x="5376"/>
        <item x="649"/>
        <item x="6145"/>
        <item x="5928"/>
        <item x="2106"/>
        <item x="6298"/>
        <item x="4628"/>
        <item x="679"/>
        <item x="1517"/>
        <item x="5929"/>
        <item x="3205"/>
        <item x="1622"/>
        <item x="5627"/>
        <item x="3520"/>
        <item x="5930"/>
        <item x="6438"/>
        <item x="104"/>
        <item x="4902"/>
        <item x="5485"/>
        <item x="6541"/>
        <item x="1038"/>
        <item x="1425"/>
        <item x="60"/>
        <item x="5266"/>
        <item x="3657"/>
        <item x="1391"/>
        <item x="3927"/>
        <item x="1068"/>
        <item x="5940"/>
        <item x="3366"/>
        <item x="3742"/>
        <item x="3274"/>
        <item x="1652"/>
        <item x="5437"/>
        <item x="739"/>
        <item x="4912"/>
        <item x="4812"/>
        <item x="2305"/>
        <item x="8"/>
        <item x="2937"/>
        <item x="5231"/>
        <item x="4977"/>
        <item x="2390"/>
        <item x="6043"/>
        <item x="4112"/>
        <item x="5803"/>
        <item x="899"/>
        <item x="1029"/>
        <item x="2200"/>
        <item x="1405"/>
        <item x="1496"/>
        <item x="6333"/>
        <item x="3911"/>
        <item x="5744"/>
        <item x="5697"/>
        <item x="3050"/>
        <item x="2306"/>
        <item x="4390"/>
        <item x="5557"/>
        <item x="5276"/>
        <item x="572"/>
        <item x="5334"/>
        <item x="4225"/>
        <item x="4524"/>
        <item x="538"/>
        <item x="5362"/>
        <item x="2476"/>
        <item x="2095"/>
        <item x="5565"/>
        <item x="4115"/>
        <item x="5034"/>
        <item x="1565"/>
        <item x="115"/>
        <item x="2974"/>
        <item x="4982"/>
        <item x="1548"/>
        <item x="1596"/>
        <item x="3109"/>
        <item x="675"/>
        <item x="524"/>
        <item x="5903"/>
        <item x="2693"/>
        <item x="2696"/>
        <item x="3622"/>
        <item x="4417"/>
        <item x="5002"/>
        <item x="1273"/>
        <item x="305"/>
        <item x="3973"/>
        <item x="6515"/>
        <item x="2164"/>
        <item x="1018"/>
        <item x="5031"/>
        <item x="1931"/>
        <item x="1015"/>
        <item x="4510"/>
        <item x="205"/>
        <item x="4205"/>
        <item x="4554"/>
        <item x="5529"/>
        <item x="5133"/>
        <item x="5444"/>
        <item x="4243"/>
        <item x="917"/>
        <item x="1746"/>
        <item x="285"/>
        <item x="2204"/>
        <item x="3515"/>
        <item x="3175"/>
        <item x="1624"/>
        <item x="4733"/>
        <item x="2623"/>
        <item x="6177"/>
        <item x="4945"/>
        <item x="1380"/>
        <item x="6597"/>
        <item x="4159"/>
        <item x="4969"/>
        <item x="1413"/>
        <item x="1728"/>
        <item x="1632"/>
        <item x="5383"/>
        <item x="3028"/>
        <item x="2542"/>
        <item x="5078"/>
        <item x="5038"/>
        <item x="5112"/>
        <item x="1408"/>
        <item x="2870"/>
        <item x="4308"/>
        <item x="3892"/>
        <item x="6257"/>
        <item x="5218"/>
        <item x="4734"/>
        <item x="1940"/>
        <item x="6036"/>
        <item x="2460"/>
        <item x="4630"/>
        <item x="4835"/>
        <item x="1977"/>
        <item x="4095"/>
        <item x="5236"/>
        <item x="6344"/>
        <item x="6435"/>
        <item x="5651"/>
        <item x="4799"/>
        <item x="1301"/>
        <item x="36"/>
        <item x="3122"/>
        <item x="4266"/>
        <item x="2756"/>
        <item x="4495"/>
        <item x="769"/>
        <item x="6045"/>
        <item x="5079"/>
        <item x="2309"/>
        <item x="4487"/>
        <item x="3064"/>
        <item x="6042"/>
        <item x="3135"/>
        <item x="718"/>
        <item x="3212"/>
        <item x="4588"/>
        <item x="5676"/>
        <item x="2251"/>
        <item x="3339"/>
        <item x="2094"/>
        <item x="1085"/>
        <item x="4431"/>
        <item x="1063"/>
        <item x="4009"/>
        <item x="3068"/>
        <item x="1508"/>
        <item x="862"/>
        <item x="3636"/>
        <item x="892"/>
        <item x="2063"/>
        <item x="4884"/>
        <item x="6084"/>
        <item x="374"/>
        <item x="5301"/>
        <item x="2676"/>
        <item x="2768"/>
        <item x="4550"/>
        <item x="4576"/>
        <item x="2314"/>
        <item x="6647"/>
        <item x="998"/>
        <item x="6543"/>
        <item x="5119"/>
        <item x="2066"/>
        <item x="4822"/>
        <item x="6157"/>
        <item x="2275"/>
        <item x="3820"/>
        <item x="4067"/>
        <item x="433"/>
        <item x="2320"/>
        <item x="754"/>
        <item x="5632"/>
        <item x="611"/>
        <item x="2363"/>
        <item x="2423"/>
        <item x="5795"/>
        <item x="1316"/>
        <item x="2405"/>
        <item x="201"/>
        <item x="4239"/>
        <item x="2580"/>
        <item x="2923"/>
        <item x="6248"/>
        <item x="2837"/>
        <item x="2707"/>
        <item x="657"/>
        <item x="4592"/>
        <item x="3814"/>
        <item x="3625"/>
        <item x="213"/>
        <item x="5962"/>
        <item x="3701"/>
        <item x="1180"/>
        <item x="4831"/>
        <item x="3670"/>
        <item x="1274"/>
        <item x="5262"/>
        <item x="661"/>
        <item x="2989"/>
        <item x="254"/>
        <item x="241"/>
        <item x="263"/>
        <item x="5364"/>
        <item x="816"/>
        <item x="817"/>
        <item x="323"/>
        <item x="5667"/>
        <item x="4499"/>
        <item x="5216"/>
        <item x="3333"/>
        <item x="2879"/>
        <item x="6208"/>
        <item x="4893"/>
        <item x="1289"/>
        <item x="1555"/>
        <item x="5729"/>
        <item x="5716"/>
        <item x="2578"/>
        <item x="1179"/>
        <item x="4466"/>
        <item x="370"/>
        <item x="5215"/>
        <item x="4376"/>
        <item x="990"/>
        <item x="467"/>
        <item x="4198"/>
        <item x="462"/>
        <item x="4582"/>
        <item x="2681"/>
        <item x="4988"/>
        <item x="1890"/>
        <item x="3105"/>
        <item x="1198"/>
        <item x="4357"/>
        <item x="343"/>
        <item x="4480"/>
        <item x="3559"/>
        <item x="4621"/>
        <item x="6439"/>
        <item x="437"/>
        <item x="1173"/>
        <item x="1161"/>
        <item x="1215"/>
        <item x="1176"/>
        <item x="2500"/>
        <item x="5270"/>
        <item x="4096"/>
        <item x="4087"/>
        <item x="496"/>
        <item x="2621"/>
        <item x="6625"/>
        <item x="3747"/>
        <item x="5278"/>
        <item x="6528"/>
        <item x="491"/>
        <item x="6038"/>
        <item x="2385"/>
        <item x="1664"/>
        <item x="6522"/>
        <item x="3714"/>
        <item x="6294"/>
        <item x="1969"/>
        <item x="6432"/>
        <item x="3630"/>
        <item x="3738"/>
        <item x="4891"/>
        <item x="4144"/>
        <item x="1643"/>
        <item x="5309"/>
        <item x="3956"/>
        <item x="124"/>
        <item x="685"/>
        <item x="3751"/>
        <item x="5026"/>
        <item x="2134"/>
        <item x="4346"/>
        <item x="5939"/>
        <item x="4150"/>
        <item x="55"/>
        <item x="1903"/>
        <item x="5285"/>
        <item x="1001"/>
        <item x="1490"/>
        <item x="1264"/>
        <item x="3044"/>
        <item x="1544"/>
        <item x="460"/>
        <item x="1678"/>
        <item x="2794"/>
        <item x="1415"/>
        <item x="2705"/>
        <item x="974"/>
        <item x="2096"/>
        <item x="3659"/>
        <item x="4747"/>
        <item x="4811"/>
        <item x="507"/>
        <item x="2307"/>
        <item x="4725"/>
        <item x="2743"/>
        <item x="5375"/>
        <item x="2618"/>
        <item x="355"/>
        <item x="2947"/>
        <item x="6392"/>
        <item x="384"/>
        <item x="4563"/>
        <item x="5061"/>
        <item x="2337"/>
        <item x="2486"/>
        <item x="1586"/>
        <item x="4753"/>
        <item x="3790"/>
        <item x="3015"/>
        <item x="1671"/>
        <item x="6113"/>
        <item x="5598"/>
        <item x="5815"/>
        <item x="5175"/>
        <item x="6586"/>
        <item x="2795"/>
        <item x="161"/>
        <item x="2608"/>
        <item x="632"/>
        <item x="5156"/>
        <item x="976"/>
        <item x="3877"/>
        <item x="705"/>
        <item x="14"/>
        <item x="4192"/>
        <item x="2716"/>
        <item x="6412"/>
        <item x="1278"/>
        <item x="6677"/>
        <item x="6525"/>
        <item x="360"/>
        <item x="485"/>
        <item x="495"/>
        <item x="2678"/>
        <item x="791"/>
        <item x="565"/>
        <item x="3770"/>
        <item x="1980"/>
        <item x="5730"/>
        <item x="6153"/>
        <item x="919"/>
        <item x="4547"/>
        <item x="874"/>
        <item x="1121"/>
        <item x="3881"/>
        <item x="1322"/>
        <item x="4324"/>
        <item x="2126"/>
        <item x="6514"/>
        <item x="2463"/>
        <item x="2907"/>
        <item x="3138"/>
        <item x="2757"/>
        <item x="3234"/>
        <item x="6341"/>
        <item x="3897"/>
        <item x="264"/>
        <item x="4014"/>
        <item x="1226"/>
        <item x="4264"/>
        <item x="2648"/>
        <item x="2928"/>
        <item x="2493"/>
        <item x="3316"/>
        <item x="1156"/>
        <item x="6565"/>
        <item x="5797"/>
        <item x="5799"/>
        <item x="288"/>
        <item x="905"/>
        <item x="1470"/>
        <item x="3490"/>
        <item x="1362"/>
        <item x="1169"/>
        <item x="2395"/>
        <item x="561"/>
        <item x="6616"/>
        <item x="3334"/>
        <item x="4222"/>
        <item x="1267"/>
        <item x="2386"/>
        <item x="112"/>
        <item x="1394"/>
        <item x="811"/>
        <item x="586"/>
        <item x="946"/>
        <item x="4122"/>
        <item x="4808"/>
        <item x="1033"/>
        <item x="3432"/>
        <item x="3386"/>
        <item x="4140"/>
        <item x="1954"/>
        <item x="1642"/>
        <item x="573"/>
        <item x="566"/>
        <item x="1450"/>
        <item x="937"/>
        <item x="2508"/>
        <item x="653"/>
        <item x="3824"/>
        <item x="421"/>
        <item x="2174"/>
        <item x="4187"/>
        <item x="2271"/>
        <item x="554"/>
        <item x="3688"/>
        <item x="2982"/>
        <item x="1208"/>
        <item x="1107"/>
        <item x="652"/>
        <item x="1326"/>
        <item x="3935"/>
        <item x="2401"/>
        <item x="519"/>
        <item x="488"/>
        <item x="6037"/>
        <item x="4818"/>
        <item x="5783"/>
        <item x="334"/>
        <item x="2328"/>
        <item x="2185"/>
        <item x="4939"/>
        <item x="3832"/>
        <item x="5964"/>
        <item x="1831"/>
        <item x="3861"/>
        <item x="5904"/>
        <item x="5553"/>
        <item x="3521"/>
        <item x="5405"/>
        <item x="2611"/>
        <item x="1720"/>
        <item x="482"/>
        <item x="531"/>
        <item x="2437"/>
        <item x="2003"/>
        <item x="6352"/>
        <item x="4201"/>
        <item x="5481"/>
        <item x="1138"/>
        <item x="4041"/>
        <item x="1091"/>
        <item x="2798"/>
        <item x="872"/>
        <item x="1725"/>
        <item x="2682"/>
        <item x="28"/>
        <item x="2708"/>
        <item x="5288"/>
        <item x="3680"/>
        <item x="4378"/>
        <item x="5644"/>
        <item x="4920"/>
        <item x="1861"/>
        <item x="5517"/>
        <item x="217"/>
        <item x="1066"/>
        <item x="4170"/>
        <item x="451"/>
        <item x="4449"/>
        <item x="3605"/>
        <item x="1736"/>
        <item x="1337"/>
        <item x="3691"/>
        <item x="890"/>
        <item x="2013"/>
        <item x="1151"/>
        <item x="327"/>
        <item x="5308"/>
        <item x="761"/>
        <item x="1252"/>
        <item x="137"/>
        <item x="5493"/>
        <item x="267"/>
        <item x="1116"/>
        <item x="2356"/>
        <item x="1453"/>
        <item x="3253"/>
        <item x="2109"/>
        <item x="5428"/>
        <item x="2669"/>
        <item x="4072"/>
        <item x="1105"/>
        <item x="5931"/>
        <item x="3133"/>
        <item x="5905"/>
        <item x="587"/>
        <item x="4317"/>
        <item x="4468"/>
        <item x="5894"/>
        <item x="1507"/>
        <item x="5924"/>
        <item x="4751"/>
        <item x="2247"/>
        <item x="5698"/>
        <item x="92"/>
        <item x="2491"/>
        <item x="399"/>
        <item x="1126"/>
        <item x="3681"/>
        <item x="2450"/>
        <item x="3589"/>
        <item x="828"/>
        <item x="1004"/>
        <item x="2751"/>
        <item x="3256"/>
        <item x="729"/>
        <item x="154"/>
        <item x="1027"/>
        <item x="3982"/>
        <item x="2991"/>
        <item x="326"/>
        <item x="4335"/>
        <item x="545"/>
        <item x="5213"/>
        <item x="5847"/>
        <item x="3570"/>
        <item x="163"/>
        <item x="5325"/>
        <item x="983"/>
        <item x="2885"/>
        <item x="602"/>
        <item x="2021"/>
        <item x="512"/>
        <item x="2281"/>
        <item x="5500"/>
        <item x="1572"/>
        <item x="6641"/>
        <item x="2276"/>
        <item x="4745"/>
        <item x="4868"/>
        <item x="1714"/>
        <item x="2037"/>
        <item x="3199"/>
        <item x="64"/>
        <item x="4032"/>
        <item x="1749"/>
        <item x="4197"/>
        <item x="2643"/>
        <item x="1473"/>
        <item x="1293"/>
        <item x="2523"/>
        <item x="6163"/>
        <item x="4601"/>
        <item x="581"/>
        <item x="4981"/>
        <item x="1114"/>
        <item x="490"/>
        <item x="4488"/>
        <item x="4711"/>
        <item x="4251"/>
        <item x="487"/>
        <item x="708"/>
        <item x="204"/>
        <item x="2722"/>
        <item x="3621"/>
        <item x="5822"/>
        <item x="5690"/>
        <item x="1696"/>
        <item x="3975"/>
        <item x="957"/>
        <item x="438"/>
        <item x="6666"/>
        <item x="2540"/>
        <item x="2178"/>
        <item x="1674"/>
        <item x="3390"/>
        <item x="6005"/>
        <item x="5827"/>
        <item x="5051"/>
        <item x="4512"/>
        <item x="5613"/>
        <item x="3437"/>
        <item x="6109"/>
        <item x="2210"/>
        <item x="3507"/>
        <item x="1458"/>
        <item x="6287"/>
        <item x="297"/>
        <item x="1853"/>
        <item x="2234"/>
        <item x="2380"/>
        <item x="5402"/>
        <item x="1353"/>
        <item x="6673"/>
        <item x="1376"/>
        <item x="3699"/>
        <item x="4294"/>
        <item x="1454"/>
        <item x="2083"/>
        <item x="4001"/>
        <item x="5515"/>
        <item x="261"/>
        <item x="997"/>
        <item x="682"/>
        <item x="5707"/>
        <item x="6196"/>
        <item x="747"/>
        <item x="3949"/>
        <item x="1128"/>
        <item x="4136"/>
        <item x="3648"/>
        <item x="1864"/>
        <item x="6451"/>
        <item x="1172"/>
        <item x="625"/>
        <item x="5009"/>
        <item x="6210"/>
        <item x="3123"/>
        <item x="6269"/>
        <item x="5567"/>
        <item x="753"/>
        <item x="4051"/>
        <item x="1154"/>
        <item x="1177"/>
        <item x="5315"/>
        <item x="1849"/>
        <item x="1693"/>
        <item x="4388"/>
        <item x="6028"/>
        <item x="1279"/>
        <item x="5991"/>
        <item x="6271"/>
        <item x="4858"/>
        <item x="2384"/>
        <item x="1432"/>
        <item x="2793"/>
        <item x="6382"/>
        <item x="6245"/>
        <item x="4542"/>
        <item x="720"/>
        <item x="2988"/>
        <item x="3314"/>
        <item x="4847"/>
        <item x="3378"/>
        <item x="3143"/>
        <item x="274"/>
        <item x="6199"/>
        <item x="4857"/>
        <item x="3720"/>
        <item x="1195"/>
        <item x="2284"/>
        <item x="6026"/>
        <item x="2925"/>
        <item x="2892"/>
        <item x="2206"/>
        <item x="929"/>
        <item x="5211"/>
        <item x="3784"/>
        <item x="2290"/>
        <item x="2512"/>
        <item x="2773"/>
        <item x="57"/>
        <item x="3404"/>
        <item x="4897"/>
        <item x="639"/>
        <item x="1665"/>
        <item x="1585"/>
        <item x="4105"/>
        <item x="834"/>
        <item x="1825"/>
        <item x="6225"/>
        <item x="3179"/>
        <item x="4904"/>
        <item x="621"/>
        <item x="404"/>
        <item x="517"/>
        <item x="5228"/>
        <item x="972"/>
        <item x="4185"/>
        <item x="996"/>
        <item x="4254"/>
        <item x="896"/>
        <item x="2391"/>
        <item x="1684"/>
        <item x="4228"/>
        <item x="3377"/>
        <item x="492"/>
        <item x="6573"/>
        <item x="3590"/>
        <item x="3194"/>
        <item x="1043"/>
        <item x="1463"/>
        <item x="2333"/>
        <item x="2963"/>
        <item x="2585"/>
        <item x="1003"/>
        <item x="2145"/>
        <item x="189"/>
        <item x="4549"/>
        <item x="2151"/>
        <item x="3543"/>
        <item x="2253"/>
        <item x="2624"/>
        <item x="5735"/>
        <item x="5243"/>
        <item x="6630"/>
        <item x="2143"/>
        <item x="1334"/>
        <item x="774"/>
        <item x="4642"/>
        <item x="1059"/>
        <item x="5787"/>
        <item x="6453"/>
        <item x="1939"/>
        <item x="508"/>
        <item x="5596"/>
        <item x="3260"/>
        <item x="5332"/>
        <item x="5221"/>
        <item x="2203"/>
        <item x="2221"/>
        <item x="2856"/>
        <item x="3637"/>
        <item x="527"/>
        <item x="6062"/>
        <item x="2674"/>
        <item x="4460"/>
        <item x="2689"/>
        <item x="5526"/>
        <item x="6384"/>
        <item x="4281"/>
        <item x="1657"/>
        <item x="3387"/>
        <item x="5642"/>
        <item x="6648"/>
        <item x="2687"/>
        <item x="4059"/>
        <item x="2035"/>
        <item x="2738"/>
        <item x="935"/>
        <item x="3725"/>
        <item x="6642"/>
        <item x="3261"/>
        <item x="4581"/>
        <item x="2249"/>
        <item x="5014"/>
        <item x="1847"/>
        <item x="5711"/>
        <item x="6518"/>
        <item x="2783"/>
        <item x="3281"/>
        <item x="120"/>
        <item x="5538"/>
        <item x="1449"/>
        <item x="3302"/>
        <item x="3321"/>
        <item x="850"/>
        <item x="5356"/>
        <item x="5171"/>
        <item x="3811"/>
        <item x="799"/>
        <item x="756"/>
        <item x="6061"/>
        <item x="4246"/>
        <item x="6610"/>
        <item x="4395"/>
        <item x="2769"/>
        <item x="4881"/>
        <item x="3663"/>
        <item x="4776"/>
        <item x="2521"/>
        <item x="2258"/>
        <item x="6576"/>
        <item x="5185"/>
        <item x="1755"/>
        <item x="6197"/>
        <item x="4964"/>
        <item x="5843"/>
        <item x="4311"/>
        <item x="2090"/>
        <item x="1167"/>
        <item x="6222"/>
        <item x="5473"/>
        <item x="2357"/>
        <item x="1021"/>
        <item x="4899"/>
        <item x="617"/>
        <item x="3613"/>
        <item x="417"/>
        <item x="2459"/>
        <item x="54"/>
        <item x="395"/>
        <item x="130"/>
        <item x="1675"/>
        <item x="3993"/>
        <item x="660"/>
        <item x="3776"/>
        <item x="927"/>
        <item x="1446"/>
        <item x="2897"/>
        <item x="4703"/>
        <item x="2057"/>
        <item x="2052"/>
        <item x="5256"/>
        <item x="5628"/>
        <item x="2481"/>
        <item x="4046"/>
        <item x="4590"/>
        <item x="3198"/>
        <item x="6445"/>
        <item x="5157"/>
        <item x="4037"/>
        <item x="1332"/>
        <item x="3544"/>
        <item x="1050"/>
        <item x="4409"/>
        <item x="2816"/>
        <item x="671"/>
        <item x="2438"/>
        <item x="3651"/>
        <item x="1776"/>
        <item x="5554"/>
        <item x="6236"/>
        <item x="2329"/>
        <item x="6076"/>
        <item x="6456"/>
        <item x="1100"/>
        <item x="778"/>
        <item x="1314"/>
        <item x="3787"/>
        <item x="6646"/>
        <item x="6239"/>
        <item x="3269"/>
        <item x="4978"/>
        <item x="2847"/>
        <item x="5677"/>
        <item x="2194"/>
        <item x="981"/>
        <item x="5050"/>
        <item x="3840"/>
        <item x="2370"/>
        <item x="5173"/>
        <item x="4215"/>
        <item x="3301"/>
        <item x="3219"/>
        <item x="5195"/>
        <item x="2119"/>
        <item x="841"/>
        <item x="673"/>
        <item x="6317"/>
        <item x="5385"/>
        <item x="3641"/>
        <item x="3684"/>
        <item x="870"/>
        <item x="960"/>
        <item x="6612"/>
        <item x="5126"/>
        <item x="3363"/>
        <item x="5685"/>
        <item x="5314"/>
        <item x="3672"/>
        <item x="4555"/>
        <item x="4872"/>
        <item x="5302"/>
        <item x="113"/>
        <item x="3101"/>
        <item x="2376"/>
        <item x="5574"/>
        <item x="1271"/>
        <item x="906"/>
        <item x="3634"/>
        <item x="479"/>
        <item x="2807"/>
        <item x="2733"/>
        <item x="5772"/>
        <item x="4343"/>
        <item x="1913"/>
        <item x="4983"/>
        <item x="3097"/>
        <item x="4065"/>
        <item x="1599"/>
        <item x="1681"/>
        <item x="5073"/>
        <item x="4372"/>
        <item x="4413"/>
        <item x="6012"/>
        <item x="5105"/>
        <item x="1247"/>
        <item x="6369"/>
        <item x="1222"/>
        <item x="6354"/>
        <item x="4905"/>
        <item x="574"/>
        <item x="6211"/>
        <item x="4493"/>
        <item x="1947"/>
        <item x="6661"/>
        <item x="4994"/>
        <item x="3950"/>
        <item x="2351"/>
        <item x="2122"/>
        <item x="5833"/>
        <item x="2754"/>
        <item x="1418"/>
        <item x="5694"/>
        <item x="5170"/>
        <item x="1305"/>
        <item x="5809"/>
        <item x="5135"/>
        <item x="5823"/>
        <item x="4235"/>
        <item x="3955"/>
        <item x="5084"/>
        <item x="5724"/>
        <item x="86"/>
        <item x="4459"/>
        <item x="891"/>
        <item x="3159"/>
        <item x="3238"/>
        <item x="1145"/>
        <item x="4401"/>
        <item x="1283"/>
        <item x="4779"/>
        <item x="549"/>
        <item x="3560"/>
        <item x="2912"/>
        <item x="4710"/>
        <item x="2341"/>
        <item x="533"/>
        <item x="3289"/>
        <item x="5181"/>
        <item x="4369"/>
        <item x="3608"/>
        <item x="3497"/>
        <item x="2241"/>
        <item x="2153"/>
        <item x="2967"/>
        <item x="147"/>
        <item x="1698"/>
        <item x="1259"/>
        <item x="2746"/>
        <item x="2945"/>
        <item x="3359"/>
        <item x="1553"/>
        <item x="6124"/>
        <item x="1443"/>
        <item x="3069"/>
        <item x="1996"/>
        <item x="3533"/>
        <item x="4093"/>
        <item x="1076"/>
        <item x="2369"/>
        <item x="5183"/>
        <item x="5655"/>
        <item x="1878"/>
        <item x="1712"/>
        <item x="1035"/>
        <item x="5296"/>
        <item x="509"/>
        <item x="3594"/>
        <item x="3371"/>
        <item x="5008"/>
        <item x="2776"/>
        <item x="1487"/>
        <item x="3558"/>
        <item x="4052"/>
        <item x="1256"/>
        <item x="768"/>
        <item x="5212"/>
        <item x="3628"/>
        <item x="3526"/>
        <item x="2023"/>
        <item x="4538"/>
        <item x="199"/>
        <item x="1516"/>
        <item x="352"/>
        <item x="4184"/>
        <item x="333"/>
        <item x="4423"/>
        <item x="1523"/>
        <item x="3639"/>
        <item x="5174"/>
        <item x="3348"/>
        <item x="3984"/>
        <item x="5917"/>
        <item x="3741"/>
        <item x="846"/>
        <item x="2597"/>
        <item x="2074"/>
        <item x="2836"/>
        <item x="558"/>
        <item x="2504"/>
        <item x="44"/>
        <item x="3144"/>
        <item x="3282"/>
        <item x="77"/>
        <item x="578"/>
        <item x="3821"/>
        <item x="5722"/>
        <item x="4814"/>
        <item x="3160"/>
        <item x="2930"/>
        <item x="3700"/>
        <item x="1250"/>
        <item x="3208"/>
        <item x="1484"/>
        <item x="6159"/>
        <item x="2826"/>
        <item x="5591"/>
        <item x="5269"/>
        <item x="5227"/>
        <item x="5638"/>
        <item x="4181"/>
        <item x="3201"/>
        <item x="2677"/>
        <item x="592"/>
        <item x="6388"/>
        <item x="26"/>
        <item x="6371"/>
        <item x="4509"/>
        <item x="6383"/>
        <item x="6554"/>
        <item x="3075"/>
        <item x="3200"/>
        <item x="1483"/>
        <item x="1631"/>
        <item x="5193"/>
        <item x="3054"/>
        <item x="5401"/>
        <item x="149"/>
        <item x="4845"/>
        <item x="3029"/>
        <item x="5012"/>
        <item x="2655"/>
        <item x="1868"/>
        <item x="6437"/>
        <item x="1710"/>
        <item x="2673"/>
        <item x="4598"/>
        <item x="1854"/>
        <item x="1421"/>
        <item x="1201"/>
        <item x="5518"/>
        <item x="2637"/>
        <item x="936"/>
        <item x="5275"/>
        <item x="2176"/>
        <item x="1581"/>
        <item x="2345"/>
        <item x="4057"/>
        <item x="2976"/>
        <item x="4535"/>
        <item x="3898"/>
        <item x="6370"/>
        <item x="866"/>
        <item x="5891"/>
        <item x="4805"/>
        <item x="6140"/>
        <item x="1435"/>
        <item x="4467"/>
        <item x="2444"/>
        <item x="444"/>
        <item x="5842"/>
        <item x="109"/>
        <item x="5523"/>
        <item x="456"/>
        <item x="6373"/>
        <item x="5098"/>
        <item x="6544"/>
        <item x="2427"/>
        <item x="4532"/>
        <item x="5217"/>
        <item x="5819"/>
        <item x="1232"/>
        <item x="2671"/>
        <item x="4824"/>
        <item x="741"/>
        <item x="5740"/>
        <item x="2462"/>
        <item x="3551"/>
        <item x="2605"/>
        <item x="6588"/>
        <item x="674"/>
        <item x="5754"/>
        <item x="2308"/>
        <item x="420"/>
        <item x="1885"/>
        <item x="4993"/>
        <item x="2353"/>
        <item x="3491"/>
        <item x="1225"/>
        <item x="3879"/>
        <item x="4743"/>
        <item x="4727"/>
        <item x="810"/>
        <item x="1117"/>
        <item x="1900"/>
        <item x="4408"/>
        <item x="6253"/>
        <item x="1168"/>
        <item x="187"/>
        <item x="45"/>
        <item x="2554"/>
        <item x="5668"/>
        <item x="295"/>
        <item x="1084"/>
        <item x="1409"/>
        <item x="1266"/>
        <item x="1336"/>
        <item x="6112"/>
        <item x="3890"/>
        <item x="2980"/>
        <item x="4700"/>
        <item x="3566"/>
        <item x="1552"/>
        <item x="1587"/>
        <item x="4083"/>
        <item x="3971"/>
        <item x="2566"/>
        <item x="618"/>
        <item x="3682"/>
        <item x="6035"/>
        <item x="4300"/>
        <item x="5344"/>
        <item x="4060"/>
        <item x="3901"/>
        <item x="5681"/>
        <item x="2612"/>
        <item x="6558"/>
        <item x="5537"/>
        <item x="4204"/>
        <item x="5029"/>
        <item x="1130"/>
        <item x="1235"/>
        <item x="6213"/>
        <item x="1881"/>
        <item x="1600"/>
        <item x="5974"/>
        <item x="4525"/>
        <item x="2785"/>
        <item x="1178"/>
        <item x="6301"/>
        <item x="6106"/>
        <item x="926"/>
        <item x="184"/>
        <item x="1606"/>
        <item x="1930"/>
        <item x="2443"/>
        <item x="2041"/>
        <item x="3427"/>
        <item x="683"/>
        <item x="4056"/>
        <item x="3966"/>
        <item x="5100"/>
        <item x="2085"/>
        <item x="5963"/>
        <item x="1011"/>
        <item x="854"/>
        <item x="4559"/>
        <item x="4303"/>
        <item x="4522"/>
        <item x="5540"/>
        <item x="2763"/>
        <item x="3172"/>
        <item x="1349"/>
        <item x="623"/>
        <item x="5568"/>
        <item x="1941"/>
        <item x="5666"/>
        <item x="5049"/>
        <item x="5386"/>
        <item x="3870"/>
        <item x="5413"/>
        <item x="4719"/>
        <item x="1614"/>
        <item x="1440"/>
        <item x="5328"/>
        <item x="5966"/>
        <item x="471"/>
        <item x="248"/>
        <item x="1916"/>
        <item x="2242"/>
        <item x="3147"/>
        <item x="2179"/>
        <item x="5936"/>
        <item x="3671"/>
        <item x="4862"/>
        <item x="1575"/>
        <item x="106"/>
        <item x="418"/>
        <item x="4565"/>
        <item x="3835"/>
        <item x="430"/>
        <item x="1989"/>
        <item x="6178"/>
        <item x="4020"/>
        <item x="3244"/>
        <item x="338"/>
        <item x="5713"/>
        <item x="2924"/>
        <item x="2615"/>
        <item x="4172"/>
        <item x="1254"/>
        <item x="3858"/>
        <item x="5695"/>
        <item x="4023"/>
        <item x="6645"/>
        <item x="2782"/>
        <item x="1873"/>
        <item x="5869"/>
        <item x="2292"/>
        <item x="5923"/>
        <item x="3300"/>
        <item x="2732"/>
        <item x="2938"/>
        <item x="4714"/>
        <item x="6025"/>
        <item x="4438"/>
        <item x="2302"/>
        <item x="4363"/>
        <item x="4397"/>
        <item x="5617"/>
        <item x="4490"/>
        <item x="2762"/>
        <item x="2775"/>
        <item x="5701"/>
        <item x="1040"/>
        <item x="2257"/>
        <item x="626"/>
        <item x="5245"/>
        <item x="1499"/>
        <item x="6125"/>
        <item x="324"/>
        <item x="5370"/>
        <item x="4600"/>
        <item x="2568"/>
        <item x="2240"/>
        <item x="3623"/>
        <item x="5340"/>
        <item x="6524"/>
        <item x="2147"/>
        <item x="4381"/>
        <item x="3532"/>
        <item x="1381"/>
        <item x="589"/>
        <item x="3904"/>
        <item x="5468"/>
        <item x="4350"/>
        <item x="1823"/>
        <item x="4283"/>
        <item x="3930"/>
        <item x="5287"/>
        <item x="794"/>
        <item x="4790"/>
        <item x="4562"/>
        <item x="877"/>
        <item x="1269"/>
        <item x="5712"/>
        <item x="1211"/>
        <item x="117"/>
        <item x="3023"/>
        <item x="2735"/>
        <item x="4134"/>
        <item x="580"/>
        <item x="5806"/>
        <item x="66"/>
        <item x="1731"/>
        <item x="310"/>
        <item x="1658"/>
        <item x="108"/>
        <item x="2150"/>
        <item x="1862"/>
        <item x="2317"/>
        <item x="2767"/>
        <item x="5569"/>
        <item x="5399"/>
        <item x="551"/>
        <item x="18"/>
        <item x="5832"/>
        <item x="669"/>
        <item x="2027"/>
        <item x="1697"/>
        <item x="5047"/>
        <item x="5130"/>
        <item x="3615"/>
        <item x="4631"/>
        <item x="585"/>
        <item x="1164"/>
        <item x="1392"/>
        <item x="1934"/>
        <item x="5017"/>
        <item x="1918"/>
        <item x="3769"/>
        <item x="5083"/>
        <item x="6096"/>
        <item x="5615"/>
        <item x="3058"/>
        <item x="272"/>
        <item x="4848"/>
        <item x="6319"/>
        <item x="4240"/>
        <item x="4104"/>
        <item x="5491"/>
        <item x="664"/>
        <item x="5796"/>
        <item x="3931"/>
        <item x="6575"/>
        <item x="6457"/>
        <item x="2911"/>
        <item x="2587"/>
        <item x="2222"/>
        <item x="2294"/>
        <item x="4664"/>
        <item x="3780"/>
        <item x="995"/>
        <item x="3360"/>
        <item x="4839"/>
        <item x="2786"/>
        <item x="6006"/>
        <item x="727"/>
        <item x="5265"/>
        <item x="643"/>
        <item x="5106"/>
        <item x="2810"/>
        <item x="849"/>
        <item x="1874"/>
        <item x="1060"/>
        <item x="2992"/>
        <item x="1310"/>
        <item x="6355"/>
        <item x="1019"/>
        <item x="1366"/>
        <item x="2408"/>
        <item x="3578"/>
        <item x="216"/>
        <item x="4286"/>
        <item x="6220"/>
        <item x="2598"/>
        <item x="4284"/>
        <item x="871"/>
        <item x="1134"/>
        <item x="4091"/>
        <item x="2511"/>
        <item x="2619"/>
        <item x="2700"/>
        <item x="2088"/>
        <item x="3405"/>
        <item x="6375"/>
        <item x="3213"/>
        <item x="403"/>
        <item x="2726"/>
        <item x="4586"/>
        <item x="1372"/>
        <item x="3489"/>
        <item x="2093"/>
        <item x="2172"/>
        <item x="4030"/>
        <item x="3254"/>
        <item x="4483"/>
        <item x="5367"/>
        <item x="1327"/>
        <item x="2750"/>
        <item x="1613"/>
        <item x="2588"/>
        <item x="1983"/>
        <item x="3724"/>
        <item x="4854"/>
        <item x="3310"/>
        <item x="4158"/>
        <item x="376"/>
        <item x="971"/>
        <item x="4156"/>
        <item x="6500"/>
        <item x="5947"/>
        <item x="4022"/>
        <item x="148"/>
        <item x="1430"/>
        <item x="6286"/>
        <item x="6110"/>
        <item x="5490"/>
        <item x="3020"/>
        <item x="474"/>
        <item x="2617"/>
        <item x="222"/>
        <item x="5630"/>
        <item x="3734"/>
        <item x="6568"/>
        <item x="3550"/>
        <item x="2061"/>
        <item x="833"/>
        <item x="1737"/>
        <item x="569"/>
        <item x="2558"/>
        <item x="6311"/>
        <item x="3831"/>
        <item x="6454"/>
        <item x="1582"/>
        <item x="1750"/>
        <item x="246"/>
        <item x="3715"/>
        <item x="6638"/>
        <item x="3183"/>
        <item x="6108"/>
        <item x="2201"/>
        <item x="457"/>
        <item x="1887"/>
        <item x="4439"/>
        <item x="5641"/>
        <item x="4785"/>
        <item x="6203"/>
        <item x="458"/>
        <item x="4498"/>
        <item x="3241"/>
        <item x="2270"/>
        <item x="2862"/>
        <item x="2045"/>
        <item x="2966"/>
        <item x="511"/>
        <item x="1550"/>
        <item x="4833"/>
        <item x="1054"/>
        <item x="2130"/>
        <item x="4655"/>
        <item x="2867"/>
        <item x="2606"/>
        <item x="1775"/>
        <item x="5545"/>
        <item x="5751"/>
        <item x="3666"/>
        <item x="2614"/>
        <item x="2159"/>
        <item x="1708"/>
        <item x="6314"/>
        <item x="541"/>
        <item x="2112"/>
        <item x="385"/>
        <item x="3412"/>
        <item x="273"/>
        <item x="5345"/>
        <item x="2781"/>
        <item x="2155"/>
        <item x="2845"/>
        <item x="498"/>
        <item x="583"/>
        <item x="577"/>
        <item x="6283"/>
        <item x="473"/>
        <item x="5339"/>
        <item x="2361"/>
        <item x="4040"/>
        <item x="5831"/>
        <item x="5068"/>
        <item x="2293"/>
        <item x="2208"/>
        <item x="3990"/>
        <item x="2331"/>
        <item x="989"/>
        <item x="4128"/>
        <item x="2724"/>
        <item x="319"/>
        <item x="4387"/>
        <item x="221"/>
        <item x="22"/>
        <item x="4914"/>
        <item x="375"/>
        <item x="6416"/>
        <item x="4252"/>
        <item x="1967"/>
        <item x="4333"/>
        <item x="466"/>
        <item x="1688"/>
        <item x="5739"/>
        <item x="6063"/>
        <item x="2702"/>
        <item x="5636"/>
        <item x="4723"/>
        <item x="6272"/>
        <item x="5920"/>
        <item x="3027"/>
        <item x="4258"/>
        <item x="3758"/>
        <item x="2815"/>
        <item x="6466"/>
        <item x="5103"/>
        <item x="3438"/>
        <item x="966"/>
        <item x="5489"/>
        <item x="3783"/>
        <item x="4852"/>
        <item x="269"/>
        <item x="2852"/>
        <item x="806"/>
        <item x="4841"/>
        <item x="3913"/>
        <item x="5137"/>
        <item x="689"/>
        <item x="6292"/>
        <item x="4947"/>
        <item x="4496"/>
        <item x="5004"/>
        <item x="1009"/>
        <item x="2926"/>
        <item x="1433"/>
        <item x="5723"/>
        <item x="6465"/>
        <item x="3320"/>
        <item x="4545"/>
        <item x="6380"/>
        <item x="819"/>
        <item x="6318"/>
        <item x="5935"/>
        <item x="6180"/>
        <item x="5741"/>
        <item x="553"/>
        <item x="1905"/>
        <item x="2959"/>
        <item x="1604"/>
        <item x="4658"/>
        <item x="32"/>
        <item x="6460"/>
        <item x="1911"/>
        <item x="5199"/>
        <item x="3440"/>
        <item x="4783"/>
        <item x="3283"/>
        <item x="3035"/>
        <item x="1570"/>
        <item x="1785"/>
        <item x="3439"/>
        <item x="4119"/>
        <item x="2941"/>
        <item x="6464"/>
        <item x="6326"/>
        <item x="4484"/>
        <item x="5889"/>
        <item x="2910"/>
        <item x="967"/>
        <item x="4227"/>
        <item x="3859"/>
        <item x="6053"/>
        <item x="5324"/>
        <item x="3923"/>
        <item x="766"/>
        <item x="5970"/>
        <item x="4829"/>
        <item x="2884"/>
        <item x="1098"/>
        <item x="5377"/>
        <item x="1065"/>
        <item x="3708"/>
        <item x="3915"/>
        <item x="4923"/>
        <item x="4924"/>
        <item x="5253"/>
        <item x="4271"/>
        <item x="2421"/>
        <item x="5840"/>
        <item x="424"/>
        <item x="3045"/>
        <item x="2440"/>
        <item x="6242"/>
        <item x="4471"/>
        <item x="5604"/>
        <item x="2040"/>
        <item x="2506"/>
        <item x="6254"/>
        <item x="6473"/>
        <item x="3976"/>
        <item x="432"/>
        <item x="3703"/>
        <item x="5979"/>
        <item x="3335"/>
        <item x="1087"/>
        <item x="6463"/>
        <item x="4544"/>
        <item x="6228"/>
        <item x="3443"/>
        <item x="125"/>
        <item x="4648"/>
        <item x="4892"/>
        <item x="6472"/>
        <item x="3686"/>
        <item x="6363"/>
        <item x="2410"/>
        <item x="6204"/>
        <item x="6361"/>
        <item x="3588"/>
        <item x="1976"/>
        <item x="1761"/>
        <item x="5452"/>
        <item x="1410"/>
        <item x="4100"/>
        <item x="4288"/>
        <item x="2058"/>
        <item x="4769"/>
        <item x="366"/>
        <item x="5746"/>
        <item x="6009"/>
        <item x="1833"/>
        <item x="1869"/>
        <item x="253"/>
        <item x="5700"/>
        <item x="1601"/>
        <item x="4209"/>
        <item x="5800"/>
        <item x="2704"/>
        <item x="3174"/>
        <item x="3833"/>
        <item x="3441"/>
        <item x="1803"/>
        <item x="4580"/>
        <item x="2703"/>
        <item x="1840"/>
        <item x="3853"/>
        <item x="1762"/>
        <item x="4514"/>
        <item x="301"/>
        <item x="3842"/>
        <item x="6462"/>
        <item x="4798"/>
        <item x="5117"/>
        <item x="5960"/>
        <item x="6475"/>
        <item x="4406"/>
        <item x="4927"/>
        <item x="135"/>
        <item x="6478"/>
        <item x="715"/>
        <item x="3242"/>
        <item x="1034"/>
        <item x="2971"/>
        <item x="2036"/>
        <item x="5619"/>
        <item x="6479"/>
        <item x="364"/>
        <item x="3346"/>
        <item x="1062"/>
        <item x="4686"/>
        <item x="1763"/>
        <item x="2064"/>
        <item x="411"/>
        <item x="1745"/>
        <item x="3914"/>
        <item x="313"/>
        <item x="6477"/>
        <item x="6459"/>
        <item x="2228"/>
        <item x="734"/>
        <item x="2948"/>
        <item x="4424"/>
        <item x="1286"/>
        <item x="5389"/>
        <item x="4709"/>
        <item x="413"/>
        <item x="1424"/>
        <item x="2653"/>
        <item x="1233"/>
        <item x="3808"/>
        <item x="4931"/>
        <item x="3876"/>
        <item x="4221"/>
        <item x="5403"/>
        <item x="6476"/>
        <item x="6079"/>
        <item x="4930"/>
        <item x="3658"/>
        <item x="6051"/>
        <item x="1764"/>
        <item x="4469"/>
        <item x="6160"/>
        <item x="1766"/>
        <item x="4929"/>
        <item x="1765"/>
        <item x="4932"/>
        <item x="3496"/>
        <item x="3673"/>
        <item x="4289"/>
        <item x="98"/>
        <item x="1051"/>
        <item x="3114"/>
        <item x="3445"/>
        <item x="1000"/>
        <item x="1207"/>
        <item x="4310"/>
        <item x="4985"/>
        <item x="5292"/>
        <item x="3772"/>
        <item x="2520"/>
        <item x="4232"/>
        <item x="4078"/>
        <item x="5336"/>
        <item x="2791"/>
        <item x="4935"/>
        <item x="3449"/>
        <item x="3816"/>
        <item x="3450"/>
        <item x="5063"/>
        <item x="3875"/>
        <item x="4672"/>
        <item x="4810"/>
        <item x="6480"/>
        <item x="3705"/>
        <item x="656"/>
        <item x="5035"/>
        <item x="6481"/>
        <item x="144"/>
        <item x="1031"/>
        <item x="5178"/>
        <item x="4938"/>
        <item x="2823"/>
        <item x="952"/>
        <item x="1897"/>
        <item x="3416"/>
        <item x="3678"/>
        <item x="4616"/>
        <item x="1562"/>
        <item x="4039"/>
        <item x="4265"/>
        <item x="5992"/>
        <item x="5205"/>
        <item x="4521"/>
        <item x="5484"/>
        <item x="4712"/>
        <item x="5415"/>
        <item x="3916"/>
        <item x="2269"/>
        <item x="4142"/>
        <item x="300"/>
        <item x="4906"/>
        <item x="4903"/>
        <item x="1754"/>
        <item x="318"/>
        <item x="1564"/>
        <item x="3792"/>
        <item x="282"/>
        <item x="5911"/>
        <item x="815"/>
        <item x="5223"/>
        <item x="5032"/>
        <item x="5398"/>
        <item x="3938"/>
        <item x="359"/>
        <item x="1158"/>
        <item x="3447"/>
        <item x="4682"/>
        <item x="1397"/>
        <item x="1774"/>
        <item x="6023"/>
        <item x="2853"/>
        <item x="3631"/>
        <item x="2973"/>
        <item x="4669"/>
        <item x="5273"/>
        <item x="5384"/>
        <item x="3537"/>
        <item x="2691"/>
        <item x="6615"/>
        <item x="3451"/>
        <item x="6450"/>
        <item x="3455"/>
        <item x="3454"/>
        <item x="1240"/>
        <item x="5433"/>
        <item x="1944"/>
        <item x="4934"/>
        <item x="3057"/>
        <item x="1039"/>
        <item x="6322"/>
        <item x="1598"/>
        <item x="3843"/>
        <item x="4585"/>
        <item x="1979"/>
        <item x="5656"/>
        <item x="1838"/>
        <item x="2529"/>
        <item x="6011"/>
        <item x="1242"/>
        <item x="1770"/>
        <item x="4597"/>
        <item x="1995"/>
        <item x="6468"/>
        <item x="544"/>
        <item x="3834"/>
        <item x="6200"/>
        <item x="1236"/>
        <item x="1777"/>
        <item x="1769"/>
        <item x="2082"/>
        <item x="4943"/>
        <item x="2559"/>
        <item x="1472"/>
        <item x="391"/>
        <item x="4933"/>
        <item x="4071"/>
        <item x="4996"/>
        <item x="2323"/>
        <item x="1189"/>
        <item x="6489"/>
        <item x="1779"/>
        <item x="3888"/>
        <item x="1758"/>
        <item x="6487"/>
        <item x="6080"/>
        <item x="5664"/>
        <item x="1824"/>
        <item x="5198"/>
        <item x="4273"/>
        <item x="6488"/>
        <item x="1663"/>
        <item x="3459"/>
        <item x="1773"/>
        <item x="2695"/>
        <item x="5514"/>
        <item x="5719"/>
        <item x="3940"/>
        <item x="3010"/>
        <item x="2482"/>
        <item x="1277"/>
        <item x="4944"/>
        <item x="408"/>
        <item x="6135"/>
        <item x="2843"/>
        <item x="6087"/>
        <item x="13"/>
        <item x="3185"/>
        <item x="3444"/>
        <item x="1538"/>
        <item x="3458"/>
        <item x="5956"/>
        <item x="190"/>
        <item x="5825"/>
        <item x="3939"/>
        <item x="4895"/>
        <item x="6394"/>
        <item x="5436"/>
        <item x="6513"/>
        <item x="4871"/>
        <item x="2530"/>
        <item x="1772"/>
        <item x="4718"/>
        <item x="867"/>
        <item x="4946"/>
        <item x="3351"/>
        <item x="940"/>
        <item x="3014"/>
        <item x="624"/>
        <item x="2193"/>
        <item x="1783"/>
        <item x="2999"/>
        <item x="5786"/>
        <item x="4942"/>
        <item x="2969"/>
        <item x="4951"/>
        <item x="6068"/>
        <item x="4968"/>
        <item x="4082"/>
        <item x="142"/>
        <item x="1780"/>
        <item x="1891"/>
        <item x="4953"/>
        <item x="5678"/>
        <item x="6497"/>
        <item x="5801"/>
        <item x="1352"/>
        <item x="99"/>
        <item x="6581"/>
        <item x="2086"/>
        <item x="6571"/>
        <item x="2721"/>
        <item x="829"/>
        <item x="4955"/>
        <item x="6498"/>
        <item x="6550"/>
        <item x="4960"/>
        <item x="4256"/>
        <item x="1022"/>
        <item x="3534"/>
        <item x="5071"/>
        <item x="1753"/>
        <item x="1781"/>
        <item x="5709"/>
        <item x="3470"/>
        <item x="4764"/>
        <item x="5011"/>
        <item x="1537"/>
        <item x="3343"/>
        <item x="3089"/>
        <item x="6091"/>
        <item x="3284"/>
        <item x="6669"/>
        <item x="4674"/>
        <item x="1303"/>
        <item x="536"/>
        <item x="349"/>
        <item x="5046"/>
        <item x="6503"/>
        <item x="4807"/>
        <item x="2103"/>
        <item x="6424"/>
        <item x="4957"/>
        <item x="5000"/>
        <item x="463"/>
        <item x="6496"/>
        <item x="1792"/>
        <item x="3073"/>
        <item x="2191"/>
        <item x="6501"/>
        <item x="1965"/>
        <item x="1135"/>
        <item x="1347"/>
        <item x="2538"/>
        <item x="5865"/>
        <item x="1576"/>
        <item x="4561"/>
        <item x="6142"/>
        <item x="3638"/>
        <item x="835"/>
        <item x="4875"/>
        <item x="3382"/>
        <item x="4950"/>
        <item x="3731"/>
        <item x="475"/>
        <item x="5140"/>
        <item x="6486"/>
        <item x="518"/>
        <item x="1078"/>
        <item x="3469"/>
        <item x="1799"/>
        <item x="3403"/>
        <item x="2425"/>
        <item x="6507"/>
        <item x="620"/>
        <item x="5187"/>
        <item x="3494"/>
        <item x="1845"/>
        <item x="1661"/>
        <item x="2720"/>
        <item x="4966"/>
        <item x="5055"/>
        <item x="6491"/>
        <item x="6644"/>
        <item x="3453"/>
        <item x="296"/>
        <item x="4634"/>
        <item x="6672"/>
        <item x="2188"/>
        <item x="4890"/>
        <item x="4965"/>
        <item x="6509"/>
        <item x="203"/>
        <item x="6494"/>
        <item x="6512"/>
        <item x="3471"/>
        <item x="2507"/>
        <item x="5443"/>
        <item x="2770"/>
        <item x="3713"/>
        <item x="6547"/>
        <item x="3468"/>
        <item x="4383"/>
        <item x="550"/>
        <item x="1805"/>
        <item x="6508"/>
        <item x="3936"/>
        <item x="3478"/>
        <item x="1789"/>
        <item x="2237"/>
        <item x="6175"/>
        <item x="2065"/>
        <item x="1196"/>
        <item x="4345"/>
        <item x="4180"/>
        <item x="3782"/>
        <item x="3072"/>
        <item x="4970"/>
        <item x="1148"/>
        <item x="100"/>
        <item x="4503"/>
        <item x="2817"/>
        <item x="2246"/>
        <item x="2865"/>
        <item x="2649"/>
        <item x="1782"/>
        <item x="1759"/>
        <item x="6376"/>
        <item x="5588"/>
        <item x="1108"/>
        <item x="1253"/>
        <item x="698"/>
        <item x="2008"/>
        <item x="5054"/>
        <item x="701"/>
        <item x="4803"/>
        <item x="1419"/>
        <item x="2416"/>
        <item x="4293"/>
        <item x="3926"/>
        <item x="1795"/>
        <item x="5208"/>
        <item x="5562"/>
        <item x="2537"/>
        <item x="1370"/>
        <item x="1636"/>
        <item x="6517"/>
        <item x="5789"/>
        <item x="4853"/>
        <item x="2848"/>
        <item x="750"/>
        <item x="692"/>
        <item x="4396"/>
        <item x="5670"/>
        <item x="3501"/>
        <item x="2890"/>
        <item x="1111"/>
        <item x="6490"/>
        <item x="1767"/>
        <item x="3866"/>
        <item x="2120"/>
        <item x="6337"/>
        <item x="4940"/>
        <item x="2024"/>
        <item x="5576"/>
        <item x="1809"/>
        <item x="1109"/>
        <item x="3609"/>
        <item x="1127"/>
        <item x="6519"/>
        <item x="2636"/>
        <item x="1978"/>
        <item x="354"/>
        <item x="3361"/>
        <item x="3475"/>
        <item x="1810"/>
        <item x="3477"/>
        <item x="24"/>
        <item x="5361"/>
        <item x="1008"/>
        <item x="5896"/>
        <item x="4066"/>
        <item x="4608"/>
        <item x="1942"/>
        <item x="2864"/>
        <item x="594"/>
        <item x="6165"/>
        <item x="913"/>
        <item x="6561"/>
        <item x="1812"/>
        <item x="2685"/>
        <item x="3707"/>
        <item x="1988"/>
        <item x="770"/>
        <item x="1355"/>
        <item x="3484"/>
        <item x="5530"/>
        <item x="504"/>
        <item x="6506"/>
        <item x="152"/>
        <item x="6263"/>
        <item x="5168"/>
        <item x="5502"/>
        <item x="2975"/>
        <item x="3764"/>
        <item x="5091"/>
        <item x="4976"/>
        <item x="830"/>
        <item x="1492"/>
        <item x="4508"/>
        <item x="1842"/>
        <item x="4963"/>
        <item x="3485"/>
        <item x="4458"/>
        <item x="3280"/>
        <item x="5743"/>
        <item x="5439"/>
        <item x="6215"/>
        <item x="3375"/>
        <item x="3456"/>
        <item x="2031"/>
        <item x="5683"/>
        <item x="4677"/>
        <item x="4622"/>
        <item x="1814"/>
        <item x="5836"/>
        <item x="3216"/>
        <item x="2131"/>
        <item x="6548"/>
        <item x="5776"/>
        <item x="1524"/>
        <item x="4386"/>
        <item x="1466"/>
        <item x="2187"/>
        <item x="3415"/>
        <item x="2006"/>
        <item x="1514"/>
        <item x="4295"/>
        <item x="1558"/>
        <item x="3124"/>
        <item x="3110"/>
        <item x="687"/>
        <item x="3503"/>
        <item x="1645"/>
        <item x="1786"/>
        <item x="3884"/>
        <item x="2725"/>
        <item x="3483"/>
        <item x="5714"/>
        <item x="4285"/>
        <item x="5304"/>
        <item x="555"/>
        <item x="1495"/>
        <item x="2838"/>
        <item x="582"/>
        <item x="2411"/>
        <item x="1791"/>
        <item x="2889"/>
        <item x="3998"/>
        <item x="5225"/>
        <item x="1886"/>
        <item x="2654"/>
        <item x="2846"/>
        <item x="257"/>
        <item x="6007"/>
        <item x="5532"/>
        <item x="5272"/>
        <item x="1546"/>
        <item x="5519"/>
        <item x="3922"/>
        <item x="2625"/>
        <item x="3433"/>
        <item x="3088"/>
        <item x="1573"/>
        <item x="4075"/>
        <item x="4403"/>
        <item x="4131"/>
        <item x="3978"/>
        <item x="1358"/>
        <item x="5480"/>
        <item x="4147"/>
        <item x="2755"/>
        <item x="5456"/>
        <item x="1817"/>
        <item x="4809"/>
        <item x="4681"/>
        <item x="1815"/>
        <item x="6386"/>
        <item x="2514"/>
        <item x="1605"/>
        <item x="3620"/>
        <item x="3481"/>
        <item x="331"/>
        <item x="5759"/>
        <item x="863"/>
        <item x="3287"/>
        <item x="4952"/>
        <item x="3736"/>
        <item x="1895"/>
        <item x="1363"/>
        <item x="4617"/>
        <item x="3789"/>
        <item x="2325"/>
        <item x="1796"/>
        <item x="4987"/>
        <item x="5725"/>
        <item x="4962"/>
        <item x="2805"/>
        <item x="3460"/>
        <item x="3448"/>
        <item x="2374"/>
        <item x="6521"/>
        <item x="1787"/>
        <item x="4954"/>
        <item x="6364"/>
        <item x="4064"/>
        <item x="3039"/>
        <item x="4928"/>
        <item x="4178"/>
        <item x="1281"/>
        <item x="1821"/>
        <item x="1820"/>
        <item x="347"/>
        <item x="2684"/>
        <item x="2315"/>
        <item x="2304"/>
        <item x="1501"/>
        <item x="4454"/>
        <item x="410"/>
        <item x="6235"/>
        <item x="6520"/>
        <item x="2739"/>
        <item x="1806"/>
        <item x="3704"/>
        <item x="179"/>
        <item x="1889"/>
        <item x="5064"/>
        <item x="6131"/>
        <item x="3367"/>
        <item x="206"/>
        <item x="4973"/>
        <item x="4486"/>
        <item x="315"/>
        <item x="5146"/>
        <item x="1729"/>
        <item x="5972"/>
        <item x="4922"/>
        <item x="722"/>
        <item x="4692"/>
        <item x="4494"/>
        <item x="3983"/>
        <item x="6467"/>
        <item x="2874"/>
        <item x="5516"/>
        <item x="90"/>
        <item x="3482"/>
        <item x="4412"/>
        <item x="2424"/>
        <item x="6092"/>
        <item x="4972"/>
        <item x="1007"/>
        <item x="3569"/>
        <item x="2950"/>
        <item x="1574"/>
        <item x="3189"/>
        <item x="855"/>
        <item x="182"/>
        <item x="1216"/>
        <item x="2177"/>
        <item x="3610"/>
        <item x="6664"/>
        <item x="3665"/>
        <item x="876"/>
        <item x="4629"/>
        <item x="4787"/>
        <item x="4513"/>
        <item x="4434"/>
        <item x="2603"/>
        <item x="4027"/>
        <item x="2686"/>
        <item x="5421"/>
        <item x="2642"/>
        <item x="1752"/>
        <item x="1566"/>
        <item x="4507"/>
        <item x="2324"/>
        <item x="6578"/>
        <item x="3479"/>
        <item x="2254"/>
        <item x="5065"/>
        <item x="2579"/>
        <item x="4653"/>
        <item x="4654"/>
        <item x="4356"/>
        <item x="5057"/>
        <item x="1915"/>
        <item x="2880"/>
        <item x="1554"/>
        <item x="1680"/>
        <item x="3308"/>
        <item x="1411"/>
        <item x="6358"/>
        <item x="3761"/>
        <item x="2822"/>
        <item x="1802"/>
        <item x="3872"/>
        <item x="4004"/>
        <item x="3292"/>
        <item x="5090"/>
        <item x="2100"/>
        <item x="5143"/>
        <item x="3693"/>
        <item x="1654"/>
        <item x="3202"/>
        <item x="3146"/>
        <item x="6290"/>
        <item x="211"/>
        <item x="4411"/>
        <item x="1417"/>
        <item x="4636"/>
        <item x="2829"/>
        <item x="3083"/>
        <item x="4864"/>
        <item x="2107"/>
        <item x="2561"/>
        <item x="5592"/>
        <item x="4174"/>
        <item x="2014"/>
        <item x="3962"/>
        <item x="4070"/>
        <item x="316"/>
        <item x="6349"/>
        <item x="5040"/>
        <item x="6553"/>
        <item x="2072"/>
        <item x="1561"/>
        <item x="4047"/>
        <item x="1816"/>
        <item x="6078"/>
        <item x="226"/>
        <item x="3667"/>
        <item x="5233"/>
        <item x="3488"/>
        <item x="1251"/>
        <item x="5219"/>
        <item x="1756"/>
        <item x="4781"/>
        <item x="719"/>
        <item x="985"/>
        <item x="4435"/>
        <item x="1478"/>
        <item x="1734"/>
        <item x="748"/>
        <item x="4602"/>
        <item x="2032"/>
        <item x="1927"/>
        <item x="4759"/>
        <item x="1285"/>
        <item x="2171"/>
        <item x="5048"/>
        <item x="4226"/>
        <item x="6653"/>
        <item x="1695"/>
        <item x="5022"/>
        <item x="1368"/>
        <item x="5104"/>
        <item x="6018"/>
        <item x="89"/>
        <item x="5835"/>
        <item x="440"/>
        <item x="3397"/>
        <item x="337"/>
        <item x="5926"/>
        <item x="2596"/>
        <item x="6050"/>
        <item x="6618"/>
        <item x="6260"/>
        <item x="2745"/>
        <item x="284"/>
        <item x="2631"/>
        <item x="2076"/>
        <item x="5715"/>
        <item x="6606"/>
        <item x="3986"/>
        <item x="3752"/>
        <item x="3878"/>
        <item x="1350"/>
        <item x="3717"/>
        <item x="1320"/>
        <item x="3121"/>
        <item x="346"/>
        <item x="236"/>
        <item x="1210"/>
        <item x="6275"/>
        <item x="1308"/>
        <item x="2581"/>
        <item x="450"/>
        <item x="1013"/>
        <item x="1592"/>
        <item x="859"/>
        <item x="3402"/>
        <item x="3296"/>
        <item x="3895"/>
        <item x="4989"/>
        <item x="2915"/>
        <item x="2683"/>
        <item x="6041"/>
        <item x="801"/>
        <item x="2104"/>
        <item x="5459"/>
        <item x="2362"/>
        <item x="1369"/>
        <item x="174"/>
        <item x="4203"/>
        <item x="2335"/>
        <item x="3524"/>
        <item x="1241"/>
        <item x="6262"/>
        <item x="2943"/>
        <item x="5953"/>
        <item x="6555"/>
        <item x="1568"/>
        <item x="3323"/>
        <item x="1901"/>
        <item x="6325"/>
        <item x="5372"/>
        <item x="2183"/>
        <item x="546"/>
        <item x="3857"/>
        <item x="2857"/>
        <item x="5703"/>
        <item x="711"/>
        <item x="3384"/>
        <item x="5778"/>
        <item x="3575"/>
        <item x="1243"/>
        <item x="1212"/>
        <item x="2243"/>
        <item x="958"/>
        <item x="3981"/>
        <item x="1818"/>
        <item x="3697"/>
        <item x="3001"/>
        <item x="5426"/>
        <item x="332"/>
        <item x="5919"/>
        <item x="4261"/>
        <item x="4689"/>
        <item x="5226"/>
        <item x="1082"/>
        <item x="2918"/>
        <item x="2216"/>
        <item x="2073"/>
        <item x="3100"/>
        <item x="2787"/>
        <item x="567"/>
        <item x="6624"/>
        <item x="1258"/>
        <item x="5109"/>
        <item x="1856"/>
        <item x="5347"/>
        <item x="293"/>
        <item x="494"/>
        <item x="3017"/>
        <item x="1445"/>
        <item x="3649"/>
        <item x="534"/>
        <item x="575"/>
        <item x="1461"/>
        <item x="3303"/>
        <item x="4956"/>
        <item x="2042"/>
        <item x="2699"/>
        <item x="2894"/>
        <item x="1884"/>
        <item x="5248"/>
        <item x="3229"/>
        <item x="5118"/>
        <item x="5922"/>
        <item x="6255"/>
        <item x="176"/>
        <item x="659"/>
        <item x="2827"/>
        <item x="6469"/>
        <item x="3182"/>
        <item x="3775"/>
        <item x="2562"/>
        <item x="1683"/>
        <item x="2772"/>
        <item x="5271"/>
        <item x="2060"/>
        <item x="4991"/>
        <item x="1637"/>
        <item x="5793"/>
        <item x="4321"/>
        <item x="535"/>
        <item x="1739"/>
        <item x="2563"/>
        <item x="4649"/>
        <item x="121"/>
        <item x="6377"/>
        <item x="3288"/>
        <item x="4190"/>
        <item x="864"/>
        <item x="4883"/>
        <item x="4377"/>
        <item x="6351"/>
        <item x="1183"/>
        <item x="6428"/>
        <item x="4443"/>
        <item x="5013"/>
        <item x="4834"/>
        <item x="2198"/>
        <item x="4244"/>
        <item x="2163"/>
        <item x="4234"/>
        <item x="1103"/>
        <item x="4415"/>
        <item x="1115"/>
        <item x="5019"/>
        <item x="4838"/>
        <item x="185"/>
        <item x="2740"/>
        <item x="4974"/>
        <item x="218"/>
        <item x="2474"/>
        <item x="3117"/>
        <item x="5007"/>
        <item x="2192"/>
        <item x="4607"/>
        <item x="3841"/>
        <item x="2202"/>
        <item x="4536"/>
        <item x="2799"/>
        <item x="434"/>
        <item x="3317"/>
        <item x="1364"/>
        <item x="3398"/>
        <item x="1296"/>
        <item x="3304"/>
        <item x="3410"/>
        <item x="4430"/>
        <item x="1249"/>
        <item x="5868"/>
        <item x="1036"/>
        <item x="3"/>
        <item x="1396"/>
        <item x="2961"/>
        <item x="3197"/>
        <item x="2156"/>
        <item x="5820"/>
        <item x="3932"/>
        <item x="5838"/>
        <item x="3392"/>
        <item x="6649"/>
        <item x="852"/>
        <item x="4757"/>
        <item x="5052"/>
        <item x="1628"/>
        <item x="3548"/>
        <item x="428"/>
        <item x="275"/>
        <item x="85"/>
        <item x="824"/>
        <item x="1858"/>
        <item x="2291"/>
        <item x="2467"/>
        <item x="4796"/>
        <item x="781"/>
        <item x="2048"/>
        <item x="383"/>
        <item x="1481"/>
        <item x="5092"/>
        <item x="744"/>
        <item x="1388"/>
        <item x="1656"/>
        <item x="377"/>
        <item x="350"/>
        <item x="1841"/>
        <item x="793"/>
        <item x="1188"/>
        <item x="827"/>
        <item x="1255"/>
        <item x="5988"/>
        <item x="6229"/>
        <item x="790"/>
        <item x="402"/>
        <item x="2101"/>
        <item x="3041"/>
        <item x="2744"/>
        <item x="1343"/>
        <item x="1876"/>
        <item x="87"/>
        <item x="5338"/>
        <item x="2527"/>
        <item x="292"/>
        <item x="2054"/>
        <item x="2690"/>
        <item x="2454"/>
        <item x="1556"/>
        <item x="2509"/>
        <item x="240"/>
        <item x="2197"/>
        <item x="2124"/>
        <item x="699"/>
        <item x="2252"/>
        <item x="843"/>
        <item x="1199"/>
        <item x="5497"/>
        <item x="1804"/>
        <item x="3243"/>
        <item x="733"/>
        <item x="6"/>
        <item x="1951"/>
        <item x="423"/>
        <item x="5471"/>
        <item x="1102"/>
        <item x="235"/>
        <item x="371"/>
        <item x="655"/>
        <item x="1867"/>
        <item x="5577"/>
        <item x="2809"/>
        <item x="452"/>
        <item x="2359"/>
        <item x="2001"/>
        <item x="6567"/>
        <item x="1291"/>
        <item x="1682"/>
        <item x="6103"/>
        <item x="3807"/>
        <item x="1532"/>
        <item x="886"/>
        <item x="662"/>
        <item x="6171"/>
        <item x="5128"/>
        <item x="693"/>
        <item x="787"/>
        <item x="34"/>
        <item x="4010"/>
        <item x="3655"/>
        <item x="2536"/>
        <item x="838"/>
        <item x="1974"/>
        <item x="4349"/>
        <item x="1894"/>
        <item x="4894"/>
        <item x="2102"/>
        <item x="2960"/>
        <item x="4274"/>
        <item x="2737"/>
        <item x="5346"/>
        <item x="2516"/>
        <item x="3211"/>
        <item x="2646"/>
        <item x="5194"/>
        <item x="3102"/>
        <item x="2262"/>
        <item x="3285"/>
        <item x="5136"/>
        <item x="2230"/>
        <item x="5352"/>
        <item x="3960"/>
        <item x="2224"/>
        <item x="2555"/>
        <item x="2641"/>
        <item x="3644"/>
        <item x="3059"/>
        <item x="2639"/>
        <item x="3368"/>
        <item x="2526"/>
        <item x="2129"/>
        <item x="3389"/>
        <item x="3187"/>
        <item x="3206"/>
        <item x="3530"/>
        <item x="2665"/>
        <item x="3115"/>
        <item x="2070"/>
        <item x="3519"/>
        <item x="2026"/>
        <item x="6362"/>
        <item x="4089"/>
        <item x="3446"/>
        <item x="3040"/>
        <item x="3188"/>
        <item x="5976"/>
        <item x="6168"/>
        <item x="3486"/>
        <item x="2753"/>
        <item x="2522"/>
        <item x="4019"/>
        <item x="3737"/>
        <item x="2067"/>
        <item x="3070"/>
        <item x="2532"/>
        <item x="2025"/>
        <item x="2133"/>
        <item x="2461"/>
        <item x="3568"/>
        <item x="2933"/>
        <item x="2946"/>
        <item x="6139"/>
        <item x="3480"/>
        <item x="3467"/>
        <item x="3556"/>
        <item x="2398"/>
        <item x="2451"/>
        <item x="3111"/>
        <item x="2583"/>
        <item x="2301"/>
        <item x="2020"/>
        <item x="5081"/>
        <item x="4114"/>
        <item x="3554"/>
        <item x="6483"/>
        <item x="3545"/>
        <item x="2373"/>
        <item x="5059"/>
        <item x="4820"/>
        <item x="2632"/>
        <item x="3222"/>
        <item x="3338"/>
        <item x="3043"/>
        <item x="3116"/>
        <item x="2489"/>
        <item x="2365"/>
        <item x="6398"/>
        <item x="3373"/>
        <item x="6482"/>
        <item x="2358"/>
        <item x="2167"/>
        <item x="2985"/>
        <item x="2899"/>
        <item x="4789"/>
        <item x="3024"/>
        <item x="3324"/>
        <item x="2199"/>
        <item x="5663"/>
        <item x="4399"/>
        <item x="2433"/>
        <item x="5621"/>
        <item x="2957"/>
        <item x="2434"/>
        <item x="3401"/>
        <item x="3297"/>
        <item x="5351"/>
        <item x="3048"/>
        <item x="6499"/>
        <item x="2046"/>
        <item x="2214"/>
        <item x="2692"/>
        <item x="3581"/>
        <item x="3248"/>
        <item x="2238"/>
        <item x="2528"/>
        <item x="2604"/>
        <item x="3679"/>
        <item x="5556"/>
        <item x="2068"/>
        <item x="6526"/>
        <item x="3409"/>
        <item x="4501"/>
        <item x="3813"/>
        <item x="3042"/>
        <item x="6430"/>
        <item x="3618"/>
        <item x="4133"/>
        <item x="2355"/>
        <item x="3466"/>
        <item x="3364"/>
        <item x="3564"/>
        <item x="5946"/>
        <item x="5585"/>
        <item x="3066"/>
        <item x="2832"/>
        <item x="3577"/>
        <item x="4021"/>
        <item x="2784"/>
        <item x="6074"/>
        <item x="4657"/>
        <item x="3606"/>
        <item x="2613"/>
        <item x="2657"/>
        <item x="3055"/>
        <item x="4169"/>
        <item x="3952"/>
        <item x="4442"/>
        <item x="5197"/>
        <item x="3823"/>
        <item x="4746"/>
        <item x="4925"/>
        <item x="4360"/>
        <item x="4633"/>
        <item x="3689"/>
        <item x="3718"/>
        <item x="5163"/>
        <item x="5237"/>
        <item x="5506"/>
        <item x="3676"/>
        <item x="4552"/>
        <item x="4182"/>
        <item x="4500"/>
        <item x="4463"/>
        <item x="4784"/>
        <item x="5593"/>
        <item x="4292"/>
        <item x="3944"/>
        <item x="4320"/>
        <item x="3953"/>
        <item x="6411"/>
        <item x="5886"/>
        <item x="5978"/>
        <item x="4704"/>
        <item x="5863"/>
        <item x="4898"/>
        <item x="3675"/>
        <item x="5030"/>
        <item x="5959"/>
        <item x="4276"/>
        <item x="4175"/>
        <item x="4999"/>
        <item x="3740"/>
        <item x="5544"/>
        <item x="4382"/>
        <item x="4207"/>
        <item x="6502"/>
        <item x="5736"/>
        <item x="3791"/>
        <item x="6284"/>
        <item x="4242"/>
        <item x="3645"/>
        <item x="4224"/>
        <item x="3880"/>
        <item x="5879"/>
        <item x="6378"/>
        <item x="4355"/>
        <item x="4701"/>
        <item x="6348"/>
        <item x="3711"/>
        <item x="5643"/>
        <item x="5983"/>
        <item x="4340"/>
        <item x="4754"/>
        <item x="4217"/>
        <item x="6264"/>
        <item x="5102"/>
        <item x="6267"/>
        <item x="6493"/>
        <item x="5943"/>
        <item x="4085"/>
        <item x="4851"/>
        <item x="5432"/>
        <item x="6404"/>
        <item x="5394"/>
        <item x="3653"/>
        <item x="6331"/>
        <item x="5111"/>
        <item x="5558"/>
        <item x="4026"/>
        <item x="4038"/>
        <item x="3759"/>
        <item x="4259"/>
        <item x="4823"/>
        <item x="5467"/>
        <item x="5669"/>
        <item x="3985"/>
        <item x="5238"/>
        <item x="6116"/>
        <item x="4770"/>
        <item x="3999"/>
        <item x="6590"/>
        <item x="4188"/>
        <item x="6569"/>
        <item x="3674"/>
        <item x="5997"/>
        <item x="6321"/>
        <item x="4720"/>
        <item x="4992"/>
        <item x="5721"/>
        <item x="6046"/>
        <item x="6559"/>
        <item x="5954"/>
        <item x="6312"/>
        <item x="6191"/>
        <item x="5311"/>
        <item x="5813"/>
        <item x="5548"/>
        <item x="5884"/>
        <item x="6238"/>
        <item x="5849"/>
        <item x="5321"/>
        <item x="6406"/>
        <item x="5675"/>
        <item x="5867"/>
        <item x="5230"/>
        <item x="5380"/>
        <item x="5733"/>
        <item x="5837"/>
        <item x="5792"/>
        <item x="5244"/>
        <item x="5202"/>
        <item x="6492"/>
        <item x="5414"/>
        <item x="6374"/>
        <item x="5373"/>
        <item x="5207"/>
        <item x="6134"/>
        <item x="5686"/>
        <item x="5689"/>
        <item x="6399"/>
        <item x="6572"/>
        <item x="6148"/>
        <item x="5938"/>
        <item x="5602"/>
        <item x="6350"/>
        <item x="5158"/>
        <item x="5305"/>
        <item x="6187"/>
        <item x="5582"/>
        <item x="5734"/>
        <item x="6599"/>
        <item x="5260"/>
        <item x="5771"/>
        <item x="5229"/>
        <item x="6020"/>
        <item x="6295"/>
        <item x="5808"/>
        <item x="5705"/>
        <item x="5672"/>
        <item x="5572"/>
        <item x="5583"/>
        <item x="6570"/>
        <item x="5853"/>
        <item x="6516"/>
        <item x="6034"/>
        <item x="5423"/>
        <item x="6332"/>
        <item x="6533"/>
        <item x="5969"/>
        <item x="5757"/>
        <item x="6223"/>
        <item x="5355"/>
        <item x="6574"/>
        <item x="5536"/>
        <item x="5435"/>
        <item x="5393"/>
        <item x="6032"/>
        <item x="6536"/>
        <item x="5618"/>
        <item x="6474"/>
        <item x="5968"/>
        <item x="6549"/>
        <item x="6268"/>
        <item x="6030"/>
        <item x="6176"/>
        <item x="5169"/>
        <item x="557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axis="axisRow" outline="0" showAll="0" defaultSubtotal="0">
      <items count="24">
        <item m="1" x="8"/>
        <item x="2"/>
        <item m="1" x="7"/>
        <item m="1" x="9"/>
        <item m="1" x="19"/>
        <item m="1" x="10"/>
        <item m="1" x="21"/>
        <item m="1" x="5"/>
        <item m="1" x="14"/>
        <item x="3"/>
        <item sd="0" m="1" x="12"/>
        <item x="4"/>
        <item sd="0" m="1" x="13"/>
        <item m="1" x="11"/>
        <item m="1" x="23"/>
        <item m="1" x="15"/>
        <item m="1" x="16"/>
        <item m="1" x="17"/>
        <item m="1" x="18"/>
        <item m="1" x="20"/>
        <item x="1"/>
        <item m="1" x="22"/>
        <item m="1" x="6"/>
        <item h="1" sd="0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numFmtId="165" showAll="0" defaultSubtotal="0"/>
    <pivotField showAll="0" defaultSubtotal="0"/>
    <pivotField axis="axisPage" dataField="1" showAll="0">
      <items count="3">
        <item x="1"/>
        <item x="0"/>
        <item t="default"/>
      </items>
    </pivotField>
  </pivotFields>
  <rowFields count="2">
    <field x="8"/>
    <field x="3"/>
  </rowFields>
  <rowItems count="1245">
    <i>
      <x v="1"/>
      <x v="959"/>
    </i>
    <i r="1">
      <x v="4102"/>
    </i>
    <i r="1">
      <x v="3740"/>
    </i>
    <i r="1">
      <x v="4635"/>
    </i>
    <i r="1">
      <x v="2848"/>
    </i>
    <i r="1">
      <x v="1760"/>
    </i>
    <i r="1">
      <x v="4048"/>
    </i>
    <i r="1">
      <x v="1939"/>
    </i>
    <i r="1">
      <x v="4219"/>
    </i>
    <i r="1">
      <x v="2085"/>
    </i>
    <i r="1">
      <x v="4865"/>
    </i>
    <i r="1">
      <x v="2270"/>
    </i>
    <i r="1">
      <x v="3163"/>
    </i>
    <i r="1">
      <x v="4099"/>
    </i>
    <i r="1">
      <x v="5949"/>
    </i>
    <i r="1">
      <x v="5103"/>
    </i>
    <i r="1">
      <x v="300"/>
    </i>
    <i r="1">
      <x v="3695"/>
    </i>
    <i r="1">
      <x v="326"/>
    </i>
    <i r="1">
      <x v="4544"/>
    </i>
    <i r="1">
      <x v="327"/>
    </i>
    <i r="1">
      <x v="5474"/>
    </i>
    <i r="1">
      <x v="328"/>
    </i>
    <i r="1">
      <x v="6283"/>
    </i>
    <i r="1">
      <x v="343"/>
    </i>
    <i r="1">
      <x v="3993"/>
    </i>
    <i r="1">
      <x v="346"/>
    </i>
    <i r="1">
      <x v="4270"/>
    </i>
    <i r="1">
      <x v="356"/>
    </i>
    <i r="1">
      <x v="4868"/>
    </i>
    <i r="1">
      <x v="363"/>
    </i>
    <i r="1">
      <x v="5352"/>
    </i>
    <i r="1">
      <x v="373"/>
    </i>
    <i r="1">
      <x v="5655"/>
    </i>
    <i r="1">
      <x v="381"/>
    </i>
    <i r="1">
      <x v="6073"/>
    </i>
    <i r="1">
      <x v="409"/>
    </i>
    <i r="1">
      <x v="3558"/>
    </i>
    <i r="1">
      <x v="422"/>
    </i>
    <i r="1">
      <x v="3810"/>
    </i>
    <i r="1">
      <x v="431"/>
    </i>
    <i r="1">
      <x v="4056"/>
    </i>
    <i r="1">
      <x v="459"/>
    </i>
    <i r="1">
      <x v="4197"/>
    </i>
    <i r="1">
      <x v="488"/>
    </i>
    <i r="1">
      <x v="4372"/>
    </i>
    <i r="1">
      <x v="530"/>
    </i>
    <i r="1">
      <x v="4703"/>
    </i>
    <i r="1">
      <x v="592"/>
    </i>
    <i r="1">
      <x v="4992"/>
    </i>
    <i r="1">
      <x v="668"/>
    </i>
    <i r="1">
      <x v="5233"/>
    </i>
    <i r="1">
      <x v="670"/>
    </i>
    <i r="1">
      <x v="5404"/>
    </i>
    <i r="1">
      <x v="692"/>
    </i>
    <i r="1">
      <x v="5562"/>
    </i>
    <i r="1">
      <x v="698"/>
    </i>
    <i r="1">
      <x v="5757"/>
    </i>
    <i r="1">
      <x v="703"/>
    </i>
    <i r="1">
      <x v="5988"/>
    </i>
    <i r="1">
      <x v="707"/>
    </i>
    <i r="1">
      <x v="6159"/>
    </i>
    <i r="1">
      <x v="717"/>
    </i>
    <i r="1">
      <x v="3481"/>
    </i>
    <i r="1">
      <x v="762"/>
    </i>
    <i r="1">
      <x v="3621"/>
    </i>
    <i r="1">
      <x v="804"/>
    </i>
    <i r="1">
      <x v="3764"/>
    </i>
    <i r="1">
      <x v="818"/>
    </i>
    <i r="1">
      <x v="3891"/>
    </i>
    <i r="1">
      <x v="877"/>
    </i>
    <i r="1">
      <x v="4045"/>
    </i>
    <i r="1">
      <x v="879"/>
    </i>
    <i r="1">
      <x v="4090"/>
    </i>
    <i r="1">
      <x v="889"/>
    </i>
    <i r="1">
      <x v="4145"/>
    </i>
    <i r="1">
      <x v="897"/>
    </i>
    <i r="1">
      <x v="4237"/>
    </i>
    <i r="1">
      <x v="898"/>
    </i>
    <i r="1">
      <x v="4333"/>
    </i>
    <i r="1">
      <x v="910"/>
    </i>
    <i r="1">
      <x v="4447"/>
    </i>
    <i r="1">
      <x v="912"/>
    </i>
    <i r="1">
      <x v="4656"/>
    </i>
    <i r="1">
      <x v="913"/>
    </i>
    <i r="1">
      <x v="4822"/>
    </i>
    <i r="1">
      <x v="941"/>
    </i>
    <i r="1">
      <x v="4942"/>
    </i>
    <i r="1">
      <x v="950"/>
    </i>
    <i r="1">
      <x v="5022"/>
    </i>
    <i r="1">
      <x v="29"/>
    </i>
    <i r="1">
      <x v="5147"/>
    </i>
    <i r="1">
      <x v="961"/>
    </i>
    <i r="1">
      <x v="5282"/>
    </i>
    <i r="1">
      <x v="965"/>
    </i>
    <i r="1">
      <x v="5373"/>
    </i>
    <i r="1">
      <x v="966"/>
    </i>
    <i r="1">
      <x v="5417"/>
    </i>
    <i r="1">
      <x v="970"/>
    </i>
    <i r="1">
      <x v="5532"/>
    </i>
    <i r="1">
      <x v="992"/>
    </i>
    <i r="1">
      <x v="5593"/>
    </i>
    <i r="1">
      <x v="1022"/>
    </i>
    <i r="1">
      <x v="5724"/>
    </i>
    <i r="1">
      <x v="1034"/>
    </i>
    <i r="1">
      <x v="239"/>
    </i>
    <i r="1">
      <x v="1036"/>
    </i>
    <i r="1">
      <x v="5965"/>
    </i>
    <i r="1">
      <x v="1038"/>
    </i>
    <i r="1">
      <x v="6025"/>
    </i>
    <i r="1">
      <x v="1039"/>
    </i>
    <i r="1">
      <x v="6117"/>
    </i>
    <i r="1">
      <x v="1044"/>
    </i>
    <i r="1">
      <x v="6208"/>
    </i>
    <i r="1">
      <x v="1046"/>
    </i>
    <i r="1">
      <x v="14"/>
    </i>
    <i r="1">
      <x v="1050"/>
    </i>
    <i r="1">
      <x v="3505"/>
    </i>
    <i r="1">
      <x v="1062"/>
    </i>
    <i r="1">
      <x v="3570"/>
    </i>
    <i r="1">
      <x v="1074"/>
    </i>
    <i r="1">
      <x v="3643"/>
    </i>
    <i r="1">
      <x v="1099"/>
    </i>
    <i r="1">
      <x v="3728"/>
    </i>
    <i r="1">
      <x v="1114"/>
    </i>
    <i r="1">
      <x v="3789"/>
    </i>
    <i r="1">
      <x v="1159"/>
    </i>
    <i r="1">
      <x v="3857"/>
    </i>
    <i r="1">
      <x v="1174"/>
    </i>
    <i r="1">
      <x v="3943"/>
    </i>
    <i r="1">
      <x v="1200"/>
    </i>
    <i r="1">
      <x v="4001"/>
    </i>
    <i r="1">
      <x v="1240"/>
    </i>
    <i r="1">
      <x v="4050"/>
    </i>
    <i r="1">
      <x v="1250"/>
    </i>
    <i r="1">
      <x v="4072"/>
    </i>
    <i r="1">
      <x v="1278"/>
    </i>
    <i r="1">
      <x v="4094"/>
    </i>
    <i r="1">
      <x v="1285"/>
    </i>
    <i r="1">
      <x v="4115"/>
    </i>
    <i r="1">
      <x v="1312"/>
    </i>
    <i r="1">
      <x v="4181"/>
    </i>
    <i r="1">
      <x v="1325"/>
    </i>
    <i r="1">
      <x v="193"/>
    </i>
    <i r="1">
      <x v="1335"/>
    </i>
    <i r="1">
      <x v="4255"/>
    </i>
    <i r="1">
      <x v="1354"/>
    </i>
    <i r="1">
      <x v="4319"/>
    </i>
    <i r="1">
      <x v="1355"/>
    </i>
    <i r="1">
      <x v="4356"/>
    </i>
    <i r="1">
      <x v="1356"/>
    </i>
    <i r="1">
      <x v="4430"/>
    </i>
    <i r="1">
      <x v="1390"/>
    </i>
    <i r="1">
      <x v="4515"/>
    </i>
    <i r="1">
      <x v="1420"/>
    </i>
    <i r="1">
      <x v="4628"/>
    </i>
    <i r="1">
      <x v="1423"/>
    </i>
    <i r="1">
      <x v="4692"/>
    </i>
    <i r="1">
      <x v="1426"/>
    </i>
    <i r="1">
      <x v="4800"/>
    </i>
    <i r="1">
      <x v="1430"/>
    </i>
    <i r="1">
      <x v="4859"/>
    </i>
    <i r="1">
      <x v="1433"/>
    </i>
    <i r="1">
      <x v="4907"/>
    </i>
    <i r="1">
      <x v="1435"/>
    </i>
    <i r="1">
      <x v="4957"/>
    </i>
    <i r="1">
      <x v="1442"/>
    </i>
    <i r="1">
      <x v="5019"/>
    </i>
    <i r="1">
      <x v="1444"/>
    </i>
    <i r="1">
      <x v="5067"/>
    </i>
    <i r="1">
      <x v="1524"/>
    </i>
    <i r="1">
      <x v="5139"/>
    </i>
    <i r="1">
      <x v="1553"/>
    </i>
    <i r="1">
      <x v="5220"/>
    </i>
    <i r="1">
      <x v="1603"/>
    </i>
    <i r="1">
      <x v="5259"/>
    </i>
    <i r="1">
      <x v="1606"/>
    </i>
    <i r="1">
      <x v="5336"/>
    </i>
    <i r="1">
      <x v="1610"/>
    </i>
    <i r="1">
      <x v="5364"/>
    </i>
    <i r="1">
      <x v="1616"/>
    </i>
    <i r="1">
      <x v="5380"/>
    </i>
    <i r="1">
      <x v="1644"/>
    </i>
    <i r="1">
      <x v="5407"/>
    </i>
    <i r="1">
      <x v="1648"/>
    </i>
    <i r="1">
      <x v="5436"/>
    </i>
    <i r="1">
      <x v="1660"/>
    </i>
    <i r="1">
      <x v="5494"/>
    </i>
    <i r="1">
      <x v="1696"/>
    </i>
    <i r="1">
      <x v="5554"/>
    </i>
    <i r="1">
      <x v="1728"/>
    </i>
    <i r="1">
      <x v="5583"/>
    </i>
    <i r="1">
      <x v="46"/>
    </i>
    <i r="1">
      <x v="5627"/>
    </i>
    <i r="1">
      <x v="1802"/>
    </i>
    <i r="1">
      <x v="5685"/>
    </i>
    <i r="1">
      <x v="1805"/>
    </i>
    <i r="1">
      <x v="5746"/>
    </i>
    <i r="1">
      <x v="1827"/>
    </i>
    <i r="1">
      <x v="5779"/>
    </i>
    <i r="1">
      <x v="1862"/>
    </i>
    <i r="1">
      <x v="5941"/>
    </i>
    <i r="1">
      <x v="1902"/>
    </i>
    <i r="1">
      <x v="5956"/>
    </i>
    <i r="1">
      <x v="1910"/>
    </i>
    <i r="1">
      <x v="5975"/>
    </i>
    <i r="1">
      <x v="1918"/>
    </i>
    <i r="1">
      <x v="6016"/>
    </i>
    <i r="1">
      <x v="49"/>
    </i>
    <i r="1">
      <x v="6051"/>
    </i>
    <i r="1">
      <x v="1979"/>
    </i>
    <i r="1">
      <x v="6113"/>
    </i>
    <i r="1">
      <x v="1984"/>
    </i>
    <i r="1">
      <x v="6120"/>
    </i>
    <i r="1">
      <x v="1989"/>
    </i>
    <i r="1">
      <x v="6183"/>
    </i>
    <i r="1">
      <x v="1990"/>
    </i>
    <i r="1">
      <x v="6266"/>
    </i>
    <i r="1">
      <x v="2027"/>
    </i>
    <i r="1">
      <x v="6297"/>
    </i>
    <i r="1">
      <x v="2067"/>
    </i>
    <i r="1">
      <x v="3469"/>
    </i>
    <i r="1">
      <x v="2078"/>
    </i>
    <i r="1">
      <x v="3487"/>
    </i>
    <i r="1">
      <x v="81"/>
    </i>
    <i r="1">
      <x v="3543"/>
    </i>
    <i r="1">
      <x v="2096"/>
    </i>
    <i r="1">
      <x v="3563"/>
    </i>
    <i r="1">
      <x v="2132"/>
    </i>
    <i r="1">
      <x v="3618"/>
    </i>
    <i r="1">
      <x v="2141"/>
    </i>
    <i r="1">
      <x v="3631"/>
    </i>
    <i r="1">
      <x v="2155"/>
    </i>
    <i r="1">
      <x v="3670"/>
    </i>
    <i r="1">
      <x v="2172"/>
    </i>
    <i r="1">
      <x v="3726"/>
    </i>
    <i r="1">
      <x v="2211"/>
    </i>
    <i r="1">
      <x v="129"/>
    </i>
    <i r="1">
      <x v="2214"/>
    </i>
    <i r="1">
      <x v="3773"/>
    </i>
    <i r="1">
      <x v="2228"/>
    </i>
    <i r="1">
      <x v="3799"/>
    </i>
    <i r="1">
      <x v="2240"/>
    </i>
    <i r="1">
      <x v="3848"/>
    </i>
    <i r="1">
      <x v="119"/>
    </i>
    <i r="1">
      <x v="3878"/>
    </i>
    <i r="1">
      <x v="2272"/>
    </i>
    <i r="1">
      <x v="3939"/>
    </i>
    <i r="1">
      <x v="2274"/>
    </i>
    <i r="1">
      <x v="3945"/>
    </i>
    <i r="1">
      <x v="2290"/>
    </i>
    <i r="1">
      <x v="3999"/>
    </i>
    <i r="1">
      <x v="2304"/>
    </i>
    <i r="1">
      <x v="4007"/>
    </i>
    <i r="1">
      <x v="2319"/>
    </i>
    <i r="1">
      <x v="136"/>
    </i>
    <i r="1">
      <x v="2324"/>
    </i>
    <i r="1">
      <x v="4054"/>
    </i>
    <i r="1">
      <x v="2332"/>
    </i>
    <i r="1">
      <x v="4069"/>
    </i>
    <i r="1">
      <x v="2354"/>
    </i>
    <i r="1">
      <x v="4088"/>
    </i>
    <i r="1">
      <x v="2357"/>
    </i>
    <i r="1">
      <x v="4092"/>
    </i>
    <i r="1">
      <x v="2361"/>
    </i>
    <i r="1">
      <x v="4095"/>
    </i>
    <i r="1">
      <x v="2384"/>
    </i>
    <i r="1">
      <x v="166"/>
    </i>
    <i r="1">
      <x v="2425"/>
    </i>
    <i r="1">
      <x v="4130"/>
    </i>
    <i r="1">
      <x v="2450"/>
    </i>
    <i r="1">
      <x v="4160"/>
    </i>
    <i r="1">
      <x v="2461"/>
    </i>
    <i r="1">
      <x v="4182"/>
    </i>
    <i r="1">
      <x v="2471"/>
    </i>
    <i r="1">
      <x v="4208"/>
    </i>
    <i r="1">
      <x v="2477"/>
    </i>
    <i r="1">
      <x v="4231"/>
    </i>
    <i r="1">
      <x v="2486"/>
    </i>
    <i r="1">
      <x v="4242"/>
    </i>
    <i r="1">
      <x v="2512"/>
    </i>
    <i r="1">
      <x v="4268"/>
    </i>
    <i r="1">
      <x v="2531"/>
    </i>
    <i r="1">
      <x v="4296"/>
    </i>
    <i r="1">
      <x v="2542"/>
    </i>
    <i r="1">
      <x v="4320"/>
    </i>
    <i r="1">
      <x v="2549"/>
    </i>
    <i r="1">
      <x v="4338"/>
    </i>
    <i r="1">
      <x v="2583"/>
    </i>
    <i r="1">
      <x v="4370"/>
    </i>
    <i r="1">
      <x v="2611"/>
    </i>
    <i r="1">
      <x v="4425"/>
    </i>
    <i r="1">
      <x v="2613"/>
    </i>
    <i r="1">
      <x v="4441"/>
    </i>
    <i r="1">
      <x v="2622"/>
    </i>
    <i r="1">
      <x v="4487"/>
    </i>
    <i r="1">
      <x v="2654"/>
    </i>
    <i r="1">
      <x v="4538"/>
    </i>
    <i r="1">
      <x v="2680"/>
    </i>
    <i r="1">
      <x v="4555"/>
    </i>
    <i r="1">
      <x v="2695"/>
    </i>
    <i r="1">
      <x v="228"/>
    </i>
    <i r="1">
      <x v="2697"/>
    </i>
    <i r="1">
      <x v="4678"/>
    </i>
    <i r="1">
      <x v="2700"/>
    </i>
    <i r="1">
      <x v="4701"/>
    </i>
    <i r="1">
      <x v="2703"/>
    </i>
    <i r="1">
      <x v="4759"/>
    </i>
    <i r="1">
      <x v="2706"/>
    </i>
    <i r="1">
      <x v="4818"/>
    </i>
    <i r="1">
      <x v="2714"/>
    </i>
    <i r="1">
      <x v="4846"/>
    </i>
    <i r="1">
      <x v="2722"/>
    </i>
    <i r="1">
      <x v="232"/>
    </i>
    <i r="1">
      <x v="2735"/>
    </i>
    <i r="1">
      <x v="4900"/>
    </i>
    <i r="1">
      <x v="2748"/>
    </i>
    <i r="1">
      <x v="4931"/>
    </i>
    <i r="1">
      <x v="2778"/>
    </i>
    <i r="1">
      <x v="4956"/>
    </i>
    <i r="1">
      <x v="2790"/>
    </i>
    <i r="1">
      <x v="4961"/>
    </i>
    <i r="1">
      <x v="2801"/>
    </i>
    <i r="1">
      <x v="5012"/>
    </i>
    <i r="1">
      <x v="2823"/>
    </i>
    <i r="1">
      <x v="5020"/>
    </i>
    <i r="1">
      <x v="2827"/>
    </i>
    <i r="1">
      <x v="5055"/>
    </i>
    <i r="1">
      <x v="121"/>
    </i>
    <i r="1">
      <x v="5085"/>
    </i>
    <i r="1">
      <x v="2866"/>
    </i>
    <i r="1">
      <x v="5113"/>
    </i>
    <i r="1">
      <x v="2868"/>
    </i>
    <i r="1">
      <x v="5145"/>
    </i>
    <i r="1">
      <x v="2892"/>
    </i>
    <i r="1">
      <x v="5160"/>
    </i>
    <i r="1">
      <x v="2911"/>
    </i>
    <i r="1">
      <x v="5225"/>
    </i>
    <i r="1">
      <x v="2926"/>
    </i>
    <i r="1">
      <x v="5253"/>
    </i>
    <i r="1">
      <x v="2937"/>
    </i>
    <i r="1">
      <x v="5280"/>
    </i>
    <i r="1">
      <x v="2948"/>
    </i>
    <i r="1">
      <x v="5291"/>
    </i>
    <i r="1">
      <x v="2951"/>
    </i>
    <i r="1">
      <x v="5351"/>
    </i>
    <i r="1">
      <x v="2957"/>
    </i>
    <i r="1">
      <x v="5354"/>
    </i>
    <i r="1">
      <x v="2984"/>
    </i>
    <i r="1">
      <x v="5366"/>
    </i>
    <i r="1">
      <x v="2991"/>
    </i>
    <i r="1">
      <x v="5376"/>
    </i>
    <i r="1">
      <x v="3011"/>
    </i>
    <i r="1">
      <x v="5400"/>
    </i>
    <i r="1">
      <x v="3012"/>
    </i>
    <i r="1">
      <x v="5405"/>
    </i>
    <i r="1">
      <x v="3019"/>
    </i>
    <i r="1">
      <x v="5411"/>
    </i>
    <i r="1">
      <x v="3022"/>
    </i>
    <i r="1">
      <x v="5431"/>
    </i>
    <i r="1">
      <x v="3023"/>
    </i>
    <i r="1">
      <x v="5445"/>
    </i>
    <i r="1">
      <x v="3034"/>
    </i>
    <i r="1">
      <x v="5491"/>
    </i>
    <i r="1">
      <x v="3037"/>
    </i>
    <i r="1">
      <x v="5505"/>
    </i>
    <i r="1">
      <x v="3040"/>
    </i>
    <i r="1">
      <x v="5548"/>
    </i>
    <i r="1">
      <x v="3043"/>
    </i>
    <i r="1">
      <x v="5555"/>
    </i>
    <i r="1">
      <x v="3052"/>
    </i>
    <i r="1">
      <x v="5574"/>
    </i>
    <i r="1">
      <x v="3053"/>
    </i>
    <i r="1">
      <x v="5587"/>
    </i>
    <i r="1">
      <x v="3072"/>
    </i>
    <i r="1">
      <x v="5620"/>
    </i>
    <i r="1">
      <x v="3078"/>
    </i>
    <i r="1">
      <x v="5643"/>
    </i>
    <i r="1">
      <x v="5793"/>
    </i>
    <i r="1">
      <x v="5673"/>
    </i>
    <i r="1">
      <x v="5804"/>
    </i>
    <i r="1">
      <x v="5698"/>
    </i>
    <i r="1">
      <x v="5815"/>
    </i>
    <i r="1">
      <x v="5740"/>
    </i>
    <i r="1">
      <x v="5851"/>
    </i>
    <i r="1">
      <x v="5755"/>
    </i>
    <i r="1">
      <x v="5872"/>
    </i>
    <i r="1">
      <x v="5777"/>
    </i>
    <i r="1">
      <x v="5881"/>
    </i>
    <i r="1">
      <x v="5789"/>
    </i>
    <i r="1">
      <x v="5888"/>
    </i>
    <i r="1">
      <x v="5910"/>
    </i>
    <i r="1">
      <x v="5814"/>
    </i>
    <i r="1">
      <x v="3189"/>
    </i>
    <i r="1">
      <x v="5831"/>
    </i>
    <i r="1">
      <x v="3191"/>
    </i>
    <i r="1">
      <x v="5859"/>
    </i>
    <i r="1">
      <x v="3192"/>
    </i>
    <i r="1">
      <x v="5873"/>
    </i>
    <i r="1">
      <x v="3200"/>
    </i>
    <i r="1">
      <x v="5884"/>
    </i>
    <i r="1">
      <x v="3215"/>
    </i>
    <i r="1">
      <x v="5907"/>
    </i>
    <i r="1">
      <x v="3216"/>
    </i>
    <i r="1">
      <x v="5924"/>
    </i>
    <i r="1">
      <x v="3224"/>
    </i>
    <i r="1">
      <x v="5942"/>
    </i>
    <i r="1">
      <x v="3226"/>
    </i>
    <i r="1">
      <x v="5955"/>
    </i>
    <i r="1">
      <x v="3232"/>
    </i>
    <i r="1">
      <x v="5963"/>
    </i>
    <i r="1">
      <x v="3260"/>
    </i>
    <i r="1">
      <x v="5968"/>
    </i>
    <i r="1">
      <x v="3261"/>
    </i>
    <i r="1">
      <x v="5981"/>
    </i>
    <i r="1">
      <x v="3262"/>
    </i>
    <i r="1">
      <x v="5993"/>
    </i>
    <i r="1">
      <x v="3290"/>
    </i>
    <i r="1">
      <x v="6019"/>
    </i>
    <i r="1">
      <x v="3307"/>
    </i>
    <i r="1">
      <x v="6039"/>
    </i>
    <i r="1">
      <x v="3320"/>
    </i>
    <i r="1">
      <x v="6060"/>
    </i>
    <i r="1">
      <x v="3342"/>
    </i>
    <i r="1">
      <x v="6090"/>
    </i>
    <i r="1">
      <x v="3347"/>
    </i>
    <i r="1">
      <x v="6115"/>
    </i>
    <i r="1">
      <x v="3352"/>
    </i>
    <i r="1">
      <x v="6119"/>
    </i>
    <i r="1">
      <x v="3386"/>
    </i>
    <i r="1">
      <x v="6144"/>
    </i>
    <i r="1">
      <x v="3398"/>
    </i>
    <i r="1">
      <x v="6182"/>
    </i>
    <i r="1">
      <x v="3408"/>
    </i>
    <i r="1">
      <x v="6201"/>
    </i>
    <i r="1">
      <x v="3416"/>
    </i>
    <i r="1">
      <x v="6237"/>
    </i>
    <i r="1">
      <x v="3419"/>
    </i>
    <i r="1">
      <x v="6267"/>
    </i>
    <i r="1">
      <x v="3437"/>
    </i>
    <i r="1">
      <x v="6295"/>
    </i>
    <i r="1">
      <x v="3454"/>
    </i>
    <i r="1">
      <x v="6303"/>
    </i>
    <i r="1">
      <x v="3462"/>
    </i>
    <i r="1">
      <x v="3464"/>
    </i>
    <i>
      <x v="9"/>
      <x v="3587"/>
    </i>
    <i r="1">
      <x v="4910"/>
    </i>
    <i r="1">
      <x v="3980"/>
    </i>
    <i r="1">
      <x v="390"/>
    </i>
    <i r="1">
      <x v="5405"/>
    </i>
    <i r="1">
      <x v="412"/>
    </i>
    <i r="1">
      <x v="3859"/>
    </i>
    <i r="1">
      <x v="425"/>
    </i>
    <i r="1">
      <x v="4307"/>
    </i>
    <i r="1">
      <x v="491"/>
    </i>
    <i r="1">
      <x v="5255"/>
    </i>
    <i r="1">
      <x v="510"/>
    </i>
    <i r="1">
      <x v="6118"/>
    </i>
    <i r="1">
      <x v="671"/>
    </i>
    <i r="1">
      <x v="3723"/>
    </i>
    <i r="1">
      <x v="992"/>
    </i>
    <i r="1">
      <x v="3912"/>
    </i>
    <i r="1">
      <x v="1036"/>
    </i>
    <i r="1">
      <x v="4154"/>
    </i>
    <i r="1">
      <x v="1088"/>
    </i>
    <i r="1">
      <x v="4767"/>
    </i>
    <i r="1">
      <x v="1096"/>
    </i>
    <i r="1">
      <x v="5134"/>
    </i>
    <i r="1">
      <x v="1126"/>
    </i>
    <i r="1">
      <x v="5366"/>
    </i>
    <i r="1">
      <x v="1303"/>
    </i>
    <i r="1">
      <x v="5500"/>
    </i>
    <i r="1">
      <x v="1391"/>
    </i>
    <i r="1">
      <x v="3472"/>
    </i>
    <i r="1">
      <x v="1433"/>
    </i>
    <i r="1">
      <x v="3668"/>
    </i>
    <i r="1">
      <x v="1490"/>
    </i>
    <i r="1">
      <x v="3786"/>
    </i>
    <i r="1">
      <x v="1546"/>
    </i>
    <i r="1">
      <x v="3878"/>
    </i>
    <i r="1">
      <x v="1920"/>
    </i>
    <i r="1">
      <x v="3966"/>
    </i>
    <i r="1">
      <x v="1957"/>
    </i>
    <i r="1">
      <x v="4008"/>
    </i>
    <i r="1">
      <x v="1998"/>
    </i>
    <i r="1">
      <x v="4229"/>
    </i>
    <i r="1">
      <x v="2395"/>
    </i>
    <i r="1">
      <x v="4474"/>
    </i>
    <i r="1">
      <x v="2570"/>
    </i>
    <i r="1">
      <x v="4818"/>
    </i>
    <i r="1">
      <x v="2617"/>
    </i>
    <i r="1">
      <x v="4953"/>
    </i>
    <i r="1">
      <x v="2757"/>
    </i>
    <i r="1">
      <x v="5154"/>
    </i>
    <i r="1">
      <x v="2860"/>
    </i>
    <i r="1">
      <x v="5310"/>
    </i>
    <i r="1">
      <x v="2991"/>
    </i>
    <i r="1">
      <x v="5373"/>
    </i>
    <i r="1">
      <x v="3159"/>
    </i>
    <i r="1">
      <x v="5441"/>
    </i>
    <i r="1">
      <x v="3236"/>
    </i>
    <i r="1">
      <x v="5540"/>
    </i>
    <i r="1">
      <x v="3279"/>
    </i>
    <i r="1">
      <x v="143"/>
    </i>
    <i r="1">
      <x v="3390"/>
    </i>
    <i>
      <x v="11"/>
      <x v="4281"/>
    </i>
    <i r="1">
      <x v="6289"/>
    </i>
    <i r="1">
      <x v="5549"/>
    </i>
    <i r="1">
      <x v="1123"/>
    </i>
    <i r="1">
      <x v="3426"/>
    </i>
    <i r="1">
      <x v="1379"/>
    </i>
    <i r="1">
      <x v="4803"/>
    </i>
    <i r="1">
      <x v="1620"/>
    </i>
    <i r="1">
      <x v="6107"/>
    </i>
    <i r="1">
      <x v="1979"/>
    </i>
    <i r="1">
      <x v="233"/>
    </i>
    <i r="1">
      <x v="2152"/>
    </i>
    <i r="1">
      <x v="3832"/>
    </i>
    <i r="1">
      <x v="2257"/>
    </i>
    <i r="1">
      <x v="4718"/>
    </i>
    <i r="1">
      <x v="2360"/>
    </i>
    <i r="1">
      <x v="5139"/>
    </i>
    <i r="1">
      <x v="2440"/>
    </i>
    <i r="1">
      <x v="5622"/>
    </i>
    <i r="1">
      <x v="2546"/>
    </i>
    <i r="1">
      <x v="6257"/>
    </i>
    <i r="1">
      <x v="3117"/>
    </i>
    <i r="1">
      <x v="6298"/>
    </i>
    <i r="1">
      <x v="3301"/>
    </i>
    <i r="1">
      <x v="3324"/>
    </i>
    <i>
      <x v="20"/>
      <x v="5035"/>
    </i>
    <i r="1">
      <x v="4454"/>
    </i>
    <i r="1">
      <x v="5894"/>
    </i>
    <i r="1">
      <x v="2917"/>
    </i>
    <i r="1">
      <x v="4702"/>
    </i>
    <i r="1">
      <x v="2943"/>
    </i>
    <i r="1">
      <x v="5389"/>
    </i>
    <i r="1">
      <x v="2944"/>
    </i>
    <i r="1">
      <x v="6239"/>
    </i>
    <i r="1">
      <x v="2954"/>
    </i>
    <i r="1">
      <x v="4557"/>
    </i>
    <i r="1">
      <x v="2960"/>
    </i>
    <i r="1">
      <x v="4849"/>
    </i>
    <i r="1">
      <x v="2977"/>
    </i>
    <i r="1">
      <x v="5140"/>
    </i>
    <i r="1">
      <x v="2979"/>
    </i>
    <i r="1">
      <x v="5665"/>
    </i>
    <i r="1">
      <x v="2990"/>
    </i>
    <i r="1">
      <x v="6099"/>
    </i>
    <i r="1">
      <x v="3008"/>
    </i>
    <i r="1">
      <x v="4409"/>
    </i>
    <i r="1">
      <x v="3011"/>
    </i>
    <i r="1">
      <x v="4503"/>
    </i>
    <i r="1">
      <x v="3013"/>
    </i>
    <i r="1">
      <x v="4611"/>
    </i>
    <i r="1">
      <x v="3016"/>
    </i>
    <i r="1">
      <x v="4760"/>
    </i>
    <i r="1">
      <x v="3042"/>
    </i>
    <i r="1">
      <x v="4904"/>
    </i>
    <i r="1">
      <x v="3066"/>
    </i>
    <i r="1">
      <x v="5088"/>
    </i>
    <i r="1">
      <x v="3069"/>
    </i>
    <i r="1">
      <x v="5226"/>
    </i>
    <i r="1">
      <x v="3080"/>
    </i>
    <i r="1">
      <x v="5527"/>
    </i>
    <i r="1">
      <x v="3087"/>
    </i>
    <i r="1">
      <x v="5772"/>
    </i>
    <i r="1">
      <x v="3095"/>
    </i>
    <i r="1">
      <x v="6004"/>
    </i>
    <i r="1">
      <x v="3122"/>
    </i>
    <i r="1">
      <x v="6156"/>
    </i>
    <i r="1">
      <x v="3126"/>
    </i>
    <i r="1">
      <x v="4378"/>
    </i>
    <i r="1">
      <x v="3130"/>
    </i>
    <i r="1">
      <x v="4437"/>
    </i>
    <i r="1">
      <x v="3132"/>
    </i>
    <i r="1">
      <x v="4472"/>
    </i>
    <i r="1">
      <x v="3154"/>
    </i>
    <i r="1">
      <x v="4525"/>
    </i>
    <i r="1">
      <x v="3165"/>
    </i>
    <i r="1">
      <x v="4590"/>
    </i>
    <i r="1">
      <x v="3169"/>
    </i>
    <i r="1">
      <x v="4644"/>
    </i>
    <i r="1">
      <x v="3172"/>
    </i>
    <i r="1">
      <x v="4738"/>
    </i>
    <i r="1">
      <x v="3173"/>
    </i>
    <i r="1">
      <x v="4808"/>
    </i>
    <i r="1">
      <x v="3177"/>
    </i>
    <i r="1">
      <x v="4859"/>
    </i>
    <i r="1">
      <x v="3179"/>
    </i>
    <i r="1">
      <x v="4994"/>
    </i>
    <i r="1">
      <x v="3181"/>
    </i>
    <i r="1">
      <x v="5050"/>
    </i>
    <i r="1">
      <x v="3189"/>
    </i>
    <i r="1">
      <x v="5126"/>
    </i>
    <i r="1">
      <x v="3195"/>
    </i>
    <i r="1">
      <x v="5195"/>
    </i>
    <i r="1">
      <x v="3209"/>
    </i>
    <i r="1">
      <x v="5278"/>
    </i>
    <i r="1">
      <x v="3210"/>
    </i>
    <i r="1">
      <x v="5495"/>
    </i>
    <i r="1">
      <x v="3215"/>
    </i>
    <i r="1">
      <x v="5581"/>
    </i>
    <i r="1">
      <x v="3220"/>
    </i>
    <i r="1">
      <x v="5713"/>
    </i>
    <i r="1">
      <x v="3233"/>
    </i>
    <i r="1">
      <x v="5813"/>
    </i>
    <i r="1">
      <x v="3236"/>
    </i>
    <i r="1">
      <x v="5933"/>
    </i>
    <i r="1">
      <x v="3244"/>
    </i>
    <i r="1">
      <x v="6064"/>
    </i>
    <i r="1">
      <x v="3252"/>
    </i>
    <i r="1">
      <x v="6132"/>
    </i>
    <i r="1">
      <x v="3259"/>
    </i>
    <i r="1">
      <x v="6187"/>
    </i>
    <i r="1">
      <x v="3274"/>
    </i>
    <i r="1">
      <x v="6341"/>
    </i>
    <i r="1">
      <x v="3287"/>
    </i>
    <i r="1">
      <x v="4389"/>
    </i>
    <i r="1">
      <x v="3288"/>
    </i>
    <i r="1">
      <x v="4429"/>
    </i>
    <i r="1">
      <x v="3294"/>
    </i>
    <i r="1">
      <x v="4447"/>
    </i>
    <i r="1">
      <x v="3296"/>
    </i>
    <i r="1">
      <x v="4461"/>
    </i>
    <i r="1">
      <x v="3297"/>
    </i>
    <i r="1">
      <x v="4487"/>
    </i>
    <i r="1">
      <x v="3299"/>
    </i>
    <i r="1">
      <x v="4517"/>
    </i>
    <i r="1">
      <x v="3305"/>
    </i>
    <i r="1">
      <x v="4554"/>
    </i>
    <i r="1">
      <x v="3308"/>
    </i>
    <i r="1">
      <x v="4562"/>
    </i>
    <i r="1">
      <x v="3316"/>
    </i>
    <i r="1">
      <x v="4592"/>
    </i>
    <i r="1">
      <x v="3324"/>
    </i>
    <i r="1">
      <x v="4633"/>
    </i>
    <i r="1">
      <x v="3335"/>
    </i>
    <i r="1">
      <x v="4659"/>
    </i>
    <i r="1">
      <x v="3346"/>
    </i>
    <i r="1">
      <x v="4719"/>
    </i>
    <i r="1">
      <x v="3350"/>
    </i>
    <i r="1">
      <x v="4743"/>
    </i>
    <i r="1">
      <x v="3383"/>
    </i>
    <i r="1">
      <x v="4800"/>
    </i>
    <i r="1">
      <x v="3388"/>
    </i>
    <i r="1">
      <x v="4827"/>
    </i>
    <i r="1">
      <x v="3397"/>
    </i>
    <i r="1">
      <x v="4854"/>
    </i>
    <i r="1">
      <x v="3415"/>
    </i>
    <i r="1">
      <x v="4871"/>
    </i>
    <i r="1">
      <x v="3435"/>
    </i>
    <i r="1">
      <x v="4953"/>
    </i>
    <i r="1">
      <x v="3438"/>
    </i>
    <i r="1">
      <x v="5032"/>
    </i>
    <i r="1">
      <x v="3455"/>
    </i>
    <i r="1">
      <x v="5043"/>
    </i>
    <i r="1">
      <x v="3475"/>
    </i>
    <i r="1">
      <x v="5053"/>
    </i>
    <i r="1">
      <x v="3479"/>
    </i>
    <i r="1">
      <x v="5104"/>
    </i>
    <i r="1">
      <x v="3483"/>
    </i>
    <i r="1">
      <x v="5133"/>
    </i>
    <i r="1">
      <x v="3485"/>
    </i>
    <i r="1">
      <x v="5161"/>
    </i>
    <i r="1">
      <x v="3491"/>
    </i>
    <i r="1">
      <x v="5207"/>
    </i>
    <i r="1">
      <x v="3493"/>
    </i>
    <i r="1">
      <x v="5231"/>
    </i>
    <i r="1">
      <x v="3503"/>
    </i>
    <i r="1">
      <x v="5306"/>
    </i>
    <i r="1">
      <x v="3514"/>
    </i>
    <i r="1">
      <x v="5442"/>
    </i>
    <i r="1">
      <x v="3525"/>
    </i>
    <i r="1">
      <x v="5498"/>
    </i>
    <i r="1">
      <x v="3527"/>
    </i>
    <i r="1">
      <x v="5560"/>
    </i>
    <i r="1">
      <x v="3530"/>
    </i>
    <i r="1">
      <x v="5628"/>
    </i>
    <i r="1">
      <x v="3540"/>
    </i>
    <i r="1">
      <x v="5676"/>
    </i>
    <i r="1">
      <x v="3544"/>
    </i>
    <i r="1">
      <x v="5750"/>
    </i>
    <i r="1">
      <x v="3545"/>
    </i>
    <i r="1">
      <x v="5798"/>
    </i>
    <i r="1">
      <x v="3550"/>
    </i>
    <i r="1">
      <x v="5857"/>
    </i>
    <i r="1">
      <x v="3551"/>
    </i>
    <i r="1">
      <x v="5913"/>
    </i>
    <i r="1">
      <x v="3566"/>
    </i>
    <i r="1">
      <x v="5943"/>
    </i>
    <i r="1">
      <x v="3571"/>
    </i>
    <i r="1">
      <x v="6033"/>
    </i>
    <i r="1">
      <x v="3576"/>
    </i>
    <i r="1">
      <x v="6076"/>
    </i>
    <i r="1">
      <x v="3590"/>
    </i>
    <i r="1">
      <x v="6111"/>
    </i>
    <i r="1">
      <x v="3594"/>
    </i>
    <i r="1">
      <x v="6148"/>
    </i>
    <i r="1">
      <x v="3598"/>
    </i>
    <i r="1">
      <x v="6161"/>
    </i>
    <i r="1">
      <x v="3605"/>
    </i>
    <i r="1">
      <x v="6202"/>
    </i>
    <i r="1">
      <x v="3607"/>
    </i>
    <i r="1">
      <x v="6245"/>
    </i>
    <i r="1">
      <x v="3636"/>
    </i>
    <i r="1">
      <x v="2914"/>
    </i>
    <i r="1">
      <x v="3649"/>
    </i>
    <i r="1">
      <x v="4384"/>
    </i>
    <i r="1">
      <x v="3667"/>
    </i>
    <i r="1">
      <x v="4403"/>
    </i>
    <i r="1">
      <x v="3668"/>
    </i>
    <i r="1">
      <x v="4428"/>
    </i>
    <i r="1">
      <x v="3677"/>
    </i>
    <i r="1">
      <x v="4432"/>
    </i>
    <i r="1">
      <x v="3681"/>
    </i>
    <i r="1">
      <x v="4443"/>
    </i>
    <i r="1">
      <x v="3687"/>
    </i>
    <i r="1">
      <x v="4450"/>
    </i>
    <i r="1">
      <x v="3689"/>
    </i>
    <i r="1">
      <x v="4455"/>
    </i>
    <i r="1">
      <x v="3690"/>
    </i>
    <i r="1">
      <x v="4471"/>
    </i>
    <i r="1">
      <x v="3692"/>
    </i>
    <i r="1">
      <x v="4474"/>
    </i>
    <i r="1">
      <x v="3709"/>
    </i>
    <i r="1">
      <x v="4495"/>
    </i>
    <i r="1">
      <x v="3710"/>
    </i>
    <i r="1">
      <x v="4510"/>
    </i>
    <i r="1">
      <x v="3711"/>
    </i>
    <i r="1">
      <x v="4520"/>
    </i>
    <i r="1">
      <x v="3712"/>
    </i>
    <i r="1">
      <x v="4548"/>
    </i>
    <i r="1">
      <x v="3717"/>
    </i>
    <i r="1">
      <x v="4555"/>
    </i>
    <i r="1">
      <x v="3747"/>
    </i>
    <i r="1">
      <x v="4561"/>
    </i>
    <i r="1">
      <x v="3755"/>
    </i>
    <i r="1">
      <x v="4576"/>
    </i>
    <i r="1">
      <x v="3759"/>
    </i>
    <i r="1">
      <x v="4591"/>
    </i>
    <i r="1">
      <x v="3766"/>
    </i>
    <i r="1">
      <x v="4601"/>
    </i>
    <i r="1">
      <x v="3771"/>
    </i>
    <i r="1">
      <x v="4618"/>
    </i>
    <i r="1">
      <x v="3815"/>
    </i>
    <i r="1">
      <x v="4640"/>
    </i>
    <i r="1">
      <x v="3818"/>
    </i>
    <i r="1">
      <x v="4653"/>
    </i>
    <i r="1">
      <x v="3832"/>
    </i>
    <i r="1">
      <x v="4687"/>
    </i>
    <i r="1">
      <x v="3833"/>
    </i>
    <i r="1">
      <x v="4714"/>
    </i>
    <i r="1">
      <x v="3835"/>
    </i>
    <i r="1">
      <x v="4720"/>
    </i>
    <i r="1">
      <x v="3842"/>
    </i>
    <i r="1">
      <x v="4741"/>
    </i>
    <i r="1">
      <x v="3858"/>
    </i>
    <i r="1">
      <x v="4754"/>
    </i>
    <i r="1">
      <x v="3866"/>
    </i>
    <i r="1">
      <x v="4793"/>
    </i>
    <i r="1">
      <x v="3873"/>
    </i>
    <i r="1">
      <x v="4805"/>
    </i>
    <i r="1">
      <x v="3914"/>
    </i>
    <i r="1">
      <x v="4825"/>
    </i>
    <i r="1">
      <x v="3918"/>
    </i>
    <i r="1">
      <x v="4837"/>
    </i>
    <i r="1">
      <x v="3926"/>
    </i>
    <i r="1">
      <x v="4850"/>
    </i>
    <i r="1">
      <x v="3937"/>
    </i>
    <i r="1">
      <x v="4858"/>
    </i>
    <i r="1">
      <x v="3952"/>
    </i>
    <i r="1">
      <x v="4864"/>
    </i>
    <i r="1">
      <x v="3962"/>
    </i>
    <i r="1">
      <x v="4897"/>
    </i>
    <i r="1">
      <x v="3967"/>
    </i>
    <i r="1">
      <x v="4909"/>
    </i>
    <i r="1">
      <x v="3968"/>
    </i>
    <i r="1">
      <x v="4990"/>
    </i>
    <i r="1">
      <x v="3972"/>
    </i>
    <i r="1">
      <x v="5016"/>
    </i>
    <i r="1">
      <x v="3985"/>
    </i>
    <i r="1">
      <x v="5033"/>
    </i>
    <i r="1">
      <x v="4008"/>
    </i>
    <i r="1">
      <x v="5041"/>
    </i>
    <i r="1">
      <x v="4009"/>
    </i>
    <i r="1">
      <x v="5045"/>
    </i>
    <i r="1">
      <x v="4021"/>
    </i>
    <i r="1">
      <x v="5051"/>
    </i>
    <i r="1">
      <x v="4024"/>
    </i>
    <i r="1">
      <x v="5083"/>
    </i>
    <i r="1">
      <x v="4028"/>
    </i>
    <i r="1">
      <x v="5089"/>
    </i>
    <i r="1">
      <x v="4034"/>
    </i>
    <i r="1">
      <x v="5116"/>
    </i>
    <i r="1">
      <x v="4037"/>
    </i>
    <i r="1">
      <x v="5128"/>
    </i>
    <i r="1">
      <x v="4038"/>
    </i>
    <i r="1">
      <x v="5134"/>
    </i>
    <i r="1">
      <x v="4072"/>
    </i>
    <i r="1">
      <x v="5155"/>
    </i>
    <i r="1">
      <x v="4077"/>
    </i>
    <i r="1">
      <x v="5162"/>
    </i>
    <i r="1">
      <x v="4104"/>
    </i>
    <i r="1">
      <x v="5199"/>
    </i>
    <i r="1">
      <x v="4112"/>
    </i>
    <i r="1">
      <x v="5223"/>
    </i>
    <i r="1">
      <x v="4117"/>
    </i>
    <i r="1">
      <x v="5228"/>
    </i>
    <i r="1">
      <x v="4128"/>
    </i>
    <i r="1">
      <x v="5277"/>
    </i>
    <i r="1">
      <x v="4136"/>
    </i>
    <i r="1">
      <x v="5300"/>
    </i>
    <i r="1">
      <x v="4140"/>
    </i>
    <i r="1">
      <x v="5359"/>
    </i>
    <i r="1">
      <x v="4141"/>
    </i>
    <i r="1">
      <x v="5434"/>
    </i>
    <i r="1">
      <x v="4142"/>
    </i>
    <i r="1">
      <x v="5479"/>
    </i>
    <i r="1">
      <x v="4144"/>
    </i>
    <i r="1">
      <x v="5496"/>
    </i>
    <i r="1">
      <x v="4153"/>
    </i>
    <i r="1">
      <x v="5509"/>
    </i>
    <i r="1">
      <x v="4155"/>
    </i>
    <i r="1">
      <x v="5530"/>
    </i>
    <i r="1">
      <x v="4156"/>
    </i>
    <i r="1">
      <x v="5572"/>
    </i>
    <i r="1">
      <x v="4165"/>
    </i>
    <i r="1">
      <x v="5607"/>
    </i>
    <i r="1">
      <x v="4177"/>
    </i>
    <i r="1">
      <x v="5643"/>
    </i>
    <i r="1">
      <x v="4181"/>
    </i>
    <i r="1">
      <x v="5667"/>
    </i>
    <i r="1">
      <x v="4212"/>
    </i>
    <i r="1">
      <x v="5689"/>
    </i>
    <i r="1">
      <x v="4214"/>
    </i>
    <i r="1">
      <x v="5729"/>
    </i>
    <i r="1">
      <x v="4217"/>
    </i>
    <i r="1">
      <x v="5753"/>
    </i>
    <i r="1">
      <x v="4226"/>
    </i>
    <i r="1">
      <x v="5787"/>
    </i>
    <i r="1">
      <x v="4238"/>
    </i>
    <i r="1">
      <x v="5808"/>
    </i>
    <i r="1">
      <x v="4240"/>
    </i>
    <i r="1">
      <x v="5856"/>
    </i>
    <i r="1">
      <x v="4243"/>
    </i>
    <i r="1">
      <x v="5877"/>
    </i>
    <i r="1">
      <x v="4244"/>
    </i>
    <i r="1">
      <x v="5899"/>
    </i>
    <i r="1">
      <x v="4246"/>
    </i>
    <i r="1">
      <x v="5915"/>
    </i>
    <i r="1">
      <x v="4247"/>
    </i>
    <i r="1">
      <x v="5940"/>
    </i>
    <i r="1">
      <x v="4255"/>
    </i>
    <i r="1">
      <x v="5960"/>
    </i>
    <i r="1">
      <x v="4271"/>
    </i>
    <i r="1">
      <x v="6018"/>
    </i>
    <i r="1">
      <x v="4279"/>
    </i>
    <i r="1">
      <x v="6048"/>
    </i>
    <i r="1">
      <x v="4286"/>
    </i>
    <i r="1">
      <x v="6066"/>
    </i>
    <i r="1">
      <x v="4290"/>
    </i>
    <i r="1">
      <x v="6078"/>
    </i>
    <i r="1">
      <x v="4313"/>
    </i>
    <i r="1">
      <x v="6109"/>
    </i>
    <i r="1">
      <x v="4317"/>
    </i>
    <i r="1">
      <x v="6118"/>
    </i>
    <i r="1">
      <x v="4320"/>
    </i>
    <i r="1">
      <x v="6133"/>
    </i>
    <i r="1">
      <x v="4324"/>
    </i>
    <i r="1">
      <x v="6152"/>
    </i>
    <i r="1">
      <x v="4325"/>
    </i>
    <i r="1">
      <x v="6157"/>
    </i>
    <i r="1">
      <x v="4326"/>
    </i>
    <i r="1">
      <x v="6178"/>
    </i>
    <i r="1">
      <x v="4331"/>
    </i>
    <i r="1">
      <x v="6195"/>
    </i>
    <i r="1">
      <x v="4349"/>
    </i>
    <i r="1">
      <x v="6224"/>
    </i>
    <i r="1">
      <x v="4361"/>
    </i>
    <i r="1">
      <x v="6242"/>
    </i>
    <i r="1">
      <x v="4367"/>
    </i>
    <i r="1">
      <x v="6281"/>
    </i>
    <i r="1">
      <x v="4370"/>
    </i>
    <i r="1">
      <x v="6359"/>
    </i>
    <i r="1">
      <x v="4375"/>
    </i>
    <i r="1">
      <x v="4377"/>
    </i>
    <i r="1">
      <x v="1949"/>
    </i>
    <i r="1">
      <x v="1543"/>
    </i>
    <i r="1">
      <x v="2522"/>
    </i>
    <i r="1">
      <x v="5"/>
    </i>
    <i r="1">
      <x v="1716"/>
    </i>
    <i r="1">
      <x v="7"/>
    </i>
    <i r="1">
      <x v="2215"/>
    </i>
    <i r="1">
      <x v="71"/>
    </i>
    <i r="1">
      <x v="2877"/>
    </i>
    <i r="1">
      <x v="97"/>
    </i>
    <i r="1">
      <x v="1636"/>
    </i>
    <i r="1">
      <x v="99"/>
    </i>
    <i r="1">
      <x v="1834"/>
    </i>
    <i r="1">
      <x v="109"/>
    </i>
    <i r="1">
      <x v="2114"/>
    </i>
    <i r="1">
      <x v="114"/>
    </i>
    <i r="1">
      <x v="2336"/>
    </i>
    <i r="1">
      <x v="124"/>
    </i>
    <i r="1">
      <x v="2689"/>
    </i>
    <i r="1">
      <x v="126"/>
    </i>
    <i r="1">
      <x v="1449"/>
    </i>
    <i r="1">
      <x v="146"/>
    </i>
    <i r="1">
      <x v="1604"/>
    </i>
    <i r="1">
      <x v="147"/>
    </i>
    <i r="1">
      <x v="1685"/>
    </i>
    <i r="1">
      <x v="153"/>
    </i>
    <i r="1">
      <x v="1772"/>
    </i>
    <i r="1">
      <x v="156"/>
    </i>
    <i r="1">
      <x v="1900"/>
    </i>
    <i r="1">
      <x v="157"/>
    </i>
    <i r="1">
      <x v="2036"/>
    </i>
    <i r="1">
      <x v="158"/>
    </i>
    <i r="1">
      <x v="2180"/>
    </i>
    <i r="1">
      <x v="166"/>
    </i>
    <i r="1">
      <x v="2268"/>
    </i>
    <i r="1">
      <x v="172"/>
    </i>
    <i r="1">
      <x v="2479"/>
    </i>
    <i r="1">
      <x v="177"/>
    </i>
    <i r="1">
      <x v="2622"/>
    </i>
    <i r="1">
      <x v="184"/>
    </i>
    <i r="1">
      <x v="2767"/>
    </i>
    <i r="1">
      <x v="186"/>
    </i>
    <i r="1">
      <x v="1416"/>
    </i>
    <i r="1">
      <x v="190"/>
    </i>
    <i r="1">
      <x v="1514"/>
    </i>
    <i r="1">
      <x v="199"/>
    </i>
    <i r="1">
      <x v="1584"/>
    </i>
    <i r="1">
      <x v="203"/>
    </i>
    <i r="1">
      <x v="1619"/>
    </i>
    <i r="1">
      <x v="204"/>
    </i>
    <i r="1">
      <x v="1669"/>
    </i>
    <i r="1">
      <x v="209"/>
    </i>
    <i r="1">
      <x v="1700"/>
    </i>
    <i r="1">
      <x v="220"/>
    </i>
    <i r="1">
      <x v="1757"/>
    </i>
    <i r="1">
      <x v="226"/>
    </i>
    <i r="1">
      <x v="1793"/>
    </i>
    <i r="1">
      <x v="237"/>
    </i>
    <i r="1">
      <x v="1868"/>
    </i>
    <i r="1">
      <x v="238"/>
    </i>
    <i r="1">
      <x v="1911"/>
    </i>
    <i r="1">
      <x v="250"/>
    </i>
    <i r="1">
      <x v="2000"/>
    </i>
    <i r="1">
      <x v="253"/>
    </i>
    <i r="1">
      <x v="2076"/>
    </i>
    <i r="1">
      <x v="268"/>
    </i>
    <i r="1">
      <x v="2131"/>
    </i>
    <i r="1">
      <x v="284"/>
    </i>
    <i r="1">
      <x v="2201"/>
    </i>
    <i r="1">
      <x v="285"/>
    </i>
    <i r="1">
      <x v="2239"/>
    </i>
    <i r="1">
      <x v="291"/>
    </i>
    <i r="1">
      <x v="2304"/>
    </i>
    <i r="1">
      <x v="292"/>
    </i>
    <i r="1">
      <x v="2402"/>
    </i>
    <i r="1">
      <x v="295"/>
    </i>
    <i r="1">
      <x v="2503"/>
    </i>
    <i r="1">
      <x v="309"/>
    </i>
    <i r="1">
      <x v="2575"/>
    </i>
    <i r="1">
      <x v="311"/>
    </i>
    <i r="1">
      <x v="2654"/>
    </i>
    <i r="1">
      <x v="312"/>
    </i>
    <i r="1">
      <x v="2728"/>
    </i>
    <i r="1">
      <x v="315"/>
    </i>
    <i r="1">
      <x v="2830"/>
    </i>
    <i r="1">
      <x v="324"/>
    </i>
    <i r="1">
      <x v="2906"/>
    </i>
    <i r="1">
      <x v="327"/>
    </i>
    <i r="1">
      <x v="1441"/>
    </i>
    <i r="1">
      <x v="330"/>
    </i>
    <i r="1">
      <x v="1468"/>
    </i>
    <i r="1">
      <x v="334"/>
    </i>
    <i r="1">
      <x v="1538"/>
    </i>
    <i r="1">
      <x v="340"/>
    </i>
    <i r="1">
      <x v="1576"/>
    </i>
    <i r="1">
      <x v="345"/>
    </i>
    <i r="1">
      <x v="1595"/>
    </i>
    <i r="1">
      <x v="346"/>
    </i>
    <i r="1">
      <x v="1611"/>
    </i>
    <i r="1">
      <x v="356"/>
    </i>
    <i r="1">
      <x v="1629"/>
    </i>
    <i r="1">
      <x v="369"/>
    </i>
    <i r="1">
      <x v="1667"/>
    </i>
    <i r="1">
      <x v="378"/>
    </i>
    <i r="1">
      <x v="1678"/>
    </i>
    <i r="1">
      <x v="385"/>
    </i>
    <i r="1">
      <x v="1688"/>
    </i>
    <i r="1">
      <x v="390"/>
    </i>
    <i r="1">
      <x v="1702"/>
    </i>
    <i r="1">
      <x v="393"/>
    </i>
    <i r="1">
      <x v="1734"/>
    </i>
    <i r="1">
      <x v="394"/>
    </i>
    <i r="1">
      <x v="1763"/>
    </i>
    <i r="1">
      <x v="397"/>
    </i>
    <i r="1">
      <x v="1784"/>
    </i>
    <i r="1">
      <x v="404"/>
    </i>
    <i r="1">
      <x v="1817"/>
    </i>
    <i r="1">
      <x v="410"/>
    </i>
    <i r="1">
      <x v="1858"/>
    </i>
    <i r="1">
      <x v="411"/>
    </i>
    <i r="1">
      <x v="1891"/>
    </i>
    <i r="1">
      <x v="418"/>
    </i>
    <i r="1">
      <x v="1908"/>
    </i>
    <i r="1">
      <x v="427"/>
    </i>
    <i r="1">
      <x v="1918"/>
    </i>
    <i r="1">
      <x v="449"/>
    </i>
    <i r="1">
      <x v="1990"/>
    </i>
    <i r="1">
      <x v="457"/>
    </i>
    <i r="1">
      <x v="2018"/>
    </i>
    <i r="1">
      <x v="466"/>
    </i>
    <i r="1">
      <x v="2059"/>
    </i>
    <i r="1">
      <x v="471"/>
    </i>
    <i r="1">
      <x v="2102"/>
    </i>
    <i r="1">
      <x v="472"/>
    </i>
    <i r="1">
      <x v="2126"/>
    </i>
    <i r="1">
      <x v="481"/>
    </i>
    <i r="1">
      <x v="2145"/>
    </i>
    <i r="1">
      <x v="483"/>
    </i>
    <i r="1">
      <x v="2194"/>
    </i>
    <i r="1">
      <x v="525"/>
    </i>
    <i r="1">
      <x v="2210"/>
    </i>
    <i r="1">
      <x v="530"/>
    </i>
    <i r="1">
      <x v="2219"/>
    </i>
    <i r="1">
      <x v="543"/>
    </i>
    <i r="1">
      <x v="2260"/>
    </i>
    <i r="1">
      <x v="551"/>
    </i>
    <i r="1">
      <x v="2294"/>
    </i>
    <i r="1">
      <x v="554"/>
    </i>
    <i r="1">
      <x v="2318"/>
    </i>
    <i r="1">
      <x v="555"/>
    </i>
    <i r="1">
      <x v="2359"/>
    </i>
    <i r="1">
      <x v="574"/>
    </i>
    <i r="1">
      <x v="2426"/>
    </i>
    <i r="1">
      <x v="578"/>
    </i>
    <i r="1">
      <x v="2482"/>
    </i>
    <i r="1">
      <x v="579"/>
    </i>
    <i r="1">
      <x v="2519"/>
    </i>
    <i r="1">
      <x v="584"/>
    </i>
    <i r="1">
      <x v="2537"/>
    </i>
    <i r="1">
      <x v="598"/>
    </i>
    <i r="1">
      <x v="2603"/>
    </i>
    <i r="1">
      <x v="601"/>
    </i>
    <i r="1">
      <x v="2651"/>
    </i>
    <i r="1">
      <x v="602"/>
    </i>
    <i r="1">
      <x v="2683"/>
    </i>
    <i r="1">
      <x v="604"/>
    </i>
    <i r="1">
      <x v="2726"/>
    </i>
    <i r="1">
      <x v="607"/>
    </i>
    <i r="1">
      <x v="2748"/>
    </i>
    <i r="1">
      <x v="617"/>
    </i>
    <i r="1">
      <x v="2785"/>
    </i>
    <i r="1">
      <x v="639"/>
    </i>
    <i r="1">
      <x v="2842"/>
    </i>
    <i r="1">
      <x v="640"/>
    </i>
    <i r="1">
      <x v="2896"/>
    </i>
    <i r="1">
      <x v="649"/>
    </i>
    <i r="1">
      <x v="2"/>
    </i>
    <i r="1">
      <x v="658"/>
    </i>
    <i r="1">
      <x v="1439"/>
    </i>
    <i r="1">
      <x v="665"/>
    </i>
    <i r="1">
      <x v="1443"/>
    </i>
    <i r="1">
      <x v="669"/>
    </i>
    <i r="1">
      <x v="1466"/>
    </i>
    <i r="1">
      <x v="674"/>
    </i>
    <i r="1">
      <x v="1483"/>
    </i>
    <i r="1">
      <x v="675"/>
    </i>
    <i r="1">
      <x v="1525"/>
    </i>
    <i r="1">
      <x v="706"/>
    </i>
    <i r="1">
      <x v="1540"/>
    </i>
    <i r="1">
      <x v="709"/>
    </i>
    <i r="1">
      <x v="1544"/>
    </i>
    <i r="1">
      <x v="724"/>
    </i>
    <i r="1">
      <x v="1583"/>
    </i>
    <i r="1">
      <x v="747"/>
    </i>
    <i r="1">
      <x v="1593"/>
    </i>
    <i r="1">
      <x v="749"/>
    </i>
    <i r="1">
      <x v="1600"/>
    </i>
    <i r="1">
      <x v="752"/>
    </i>
    <i r="1">
      <x v="1606"/>
    </i>
    <i r="1">
      <x v="763"/>
    </i>
    <i r="1">
      <x v="1618"/>
    </i>
    <i r="1">
      <x v="765"/>
    </i>
    <i r="1">
      <x v="1628"/>
    </i>
    <i r="1">
      <x v="766"/>
    </i>
    <i r="1">
      <x v="1633"/>
    </i>
    <i r="1">
      <x v="769"/>
    </i>
    <i r="1">
      <x v="1660"/>
    </i>
    <i r="1">
      <x v="774"/>
    </i>
    <i r="1">
      <x v="1668"/>
    </i>
    <i r="1">
      <x v="796"/>
    </i>
    <i r="1">
      <x v="1677"/>
    </i>
    <i r="1">
      <x v="797"/>
    </i>
    <i r="1">
      <x v="1679"/>
    </i>
    <i r="1">
      <x v="806"/>
    </i>
    <i r="1">
      <x v="1687"/>
    </i>
    <i r="1">
      <x v="808"/>
    </i>
    <i r="1">
      <x v="1697"/>
    </i>
    <i r="1">
      <x v="811"/>
    </i>
    <i r="1">
      <x v="1701"/>
    </i>
    <i r="1">
      <x v="819"/>
    </i>
    <i r="1">
      <x v="1705"/>
    </i>
    <i r="1">
      <x v="850"/>
    </i>
    <i r="1">
      <x v="1727"/>
    </i>
    <i r="1">
      <x v="856"/>
    </i>
    <i r="1">
      <x v="1749"/>
    </i>
    <i r="1">
      <x v="860"/>
    </i>
    <i r="1">
      <x v="1762"/>
    </i>
    <i r="1">
      <x v="867"/>
    </i>
    <i r="1">
      <x v="1766"/>
    </i>
    <i r="1">
      <x v="875"/>
    </i>
    <i r="1">
      <x v="1782"/>
    </i>
    <i r="1">
      <x v="888"/>
    </i>
    <i r="1">
      <x v="1786"/>
    </i>
    <i r="1">
      <x v="913"/>
    </i>
    <i r="1">
      <x v="1810"/>
    </i>
    <i r="1">
      <x v="916"/>
    </i>
    <i r="1">
      <x v="1819"/>
    </i>
    <i r="1">
      <x v="919"/>
    </i>
    <i r="1">
      <x v="1838"/>
    </i>
    <i r="1">
      <x v="923"/>
    </i>
    <i r="1">
      <x v="1865"/>
    </i>
    <i r="1">
      <x v="926"/>
    </i>
    <i r="1">
      <x v="1887"/>
    </i>
    <i r="1">
      <x v="928"/>
    </i>
    <i r="1">
      <x v="1894"/>
    </i>
    <i r="1">
      <x v="937"/>
    </i>
    <i r="1">
      <x v="1907"/>
    </i>
    <i r="1">
      <x v="939"/>
    </i>
    <i r="1">
      <x v="1909"/>
    </i>
    <i r="1">
      <x v="943"/>
    </i>
    <i r="1">
      <x v="1912"/>
    </i>
    <i r="1">
      <x v="946"/>
    </i>
    <i r="1">
      <x v="1919"/>
    </i>
    <i r="1">
      <x v="962"/>
    </i>
    <i r="1">
      <x v="1954"/>
    </i>
    <i r="1">
      <x v="963"/>
    </i>
    <i r="1">
      <x v="1993"/>
    </i>
    <i r="1">
      <x v="981"/>
    </i>
    <i r="1">
      <x v="2002"/>
    </i>
    <i r="1">
      <x v="984"/>
    </i>
    <i r="1">
      <x v="2019"/>
    </i>
    <i r="1">
      <x v="987"/>
    </i>
    <i r="1">
      <x v="2037"/>
    </i>
    <i r="1">
      <x v="991"/>
    </i>
    <i r="1">
      <x v="2067"/>
    </i>
    <i r="1">
      <x v="1033"/>
    </i>
    <i r="1">
      <x v="2079"/>
    </i>
    <i r="1">
      <x v="1039"/>
    </i>
    <i r="1">
      <x v="2112"/>
    </i>
    <i r="1">
      <x v="1041"/>
    </i>
    <i r="1">
      <x v="2116"/>
    </i>
    <i r="1">
      <x v="1045"/>
    </i>
    <i r="1">
      <x v="2129"/>
    </i>
    <i r="1">
      <x v="1047"/>
    </i>
    <i r="1">
      <x v="2141"/>
    </i>
    <i r="1">
      <x v="1053"/>
    </i>
    <i r="1">
      <x v="2157"/>
    </i>
    <i r="1">
      <x v="1065"/>
    </i>
    <i r="1">
      <x v="2181"/>
    </i>
    <i r="1">
      <x v="1070"/>
    </i>
    <i r="1">
      <x v="2200"/>
    </i>
    <i r="1">
      <x v="1072"/>
    </i>
    <i r="1">
      <x v="2207"/>
    </i>
    <i r="1">
      <x v="1075"/>
    </i>
    <i r="1">
      <x v="2213"/>
    </i>
    <i r="1">
      <x v="1079"/>
    </i>
    <i r="1">
      <x v="2217"/>
    </i>
    <i r="1">
      <x v="1081"/>
    </i>
    <i r="1">
      <x v="2235"/>
    </i>
    <i r="1">
      <x v="1117"/>
    </i>
    <i r="1">
      <x v="2241"/>
    </i>
    <i r="1">
      <x v="1120"/>
    </i>
    <i r="1">
      <x v="2263"/>
    </i>
    <i r="1">
      <x v="1126"/>
    </i>
    <i r="1">
      <x v="2293"/>
    </i>
    <i r="1">
      <x v="1136"/>
    </i>
    <i r="1">
      <x v="2302"/>
    </i>
    <i r="1">
      <x v="1138"/>
    </i>
    <i r="1">
      <x v="2312"/>
    </i>
    <i r="1">
      <x v="1143"/>
    </i>
    <i r="1">
      <x v="2321"/>
    </i>
    <i r="1">
      <x v="1149"/>
    </i>
    <i r="1">
      <x v="2350"/>
    </i>
    <i r="1">
      <x v="1157"/>
    </i>
    <i r="1">
      <x v="2377"/>
    </i>
    <i r="1">
      <x v="1162"/>
    </i>
    <i r="1">
      <x v="2403"/>
    </i>
    <i r="1">
      <x v="1164"/>
    </i>
    <i r="1">
      <x v="2449"/>
    </i>
    <i r="1">
      <x v="1169"/>
    </i>
    <i r="1">
      <x v="2481"/>
    </i>
    <i r="1">
      <x v="1176"/>
    </i>
    <i r="1">
      <x v="2498"/>
    </i>
    <i r="1">
      <x v="1205"/>
    </i>
    <i r="1">
      <x v="2511"/>
    </i>
    <i r="1">
      <x v="1210"/>
    </i>
    <i r="1">
      <x v="2521"/>
    </i>
    <i r="1">
      <x v="1212"/>
    </i>
    <i r="1">
      <x v="2536"/>
    </i>
    <i r="1">
      <x v="1215"/>
    </i>
    <i r="1">
      <x v="2569"/>
    </i>
    <i r="1">
      <x v="1222"/>
    </i>
    <i r="1">
      <x v="2594"/>
    </i>
    <i r="1">
      <x v="1249"/>
    </i>
    <i r="1">
      <x v="2614"/>
    </i>
    <i r="1">
      <x v="1257"/>
    </i>
    <i r="1">
      <x v="2639"/>
    </i>
    <i r="1">
      <x v="1274"/>
    </i>
    <i r="1">
      <x v="2652"/>
    </i>
    <i r="1">
      <x v="1289"/>
    </i>
    <i r="1">
      <x v="2670"/>
    </i>
    <i r="1">
      <x v="1293"/>
    </i>
    <i r="1">
      <x v="2687"/>
    </i>
    <i r="1">
      <x v="1300"/>
    </i>
    <i r="1">
      <x v="2696"/>
    </i>
    <i r="1">
      <x v="1303"/>
    </i>
    <i r="1">
      <x v="2727"/>
    </i>
    <i r="1">
      <x v="1320"/>
    </i>
    <i r="1">
      <x v="2740"/>
    </i>
    <i r="1">
      <x v="1324"/>
    </i>
    <i r="1">
      <x v="2764"/>
    </i>
    <i r="1">
      <x v="1327"/>
    </i>
    <i r="1">
      <x v="2771"/>
    </i>
    <i r="1">
      <x v="1331"/>
    </i>
    <i r="1">
      <x v="2817"/>
    </i>
    <i r="1">
      <x v="1338"/>
    </i>
    <i r="1">
      <x v="2839"/>
    </i>
    <i r="1">
      <x v="1363"/>
    </i>
    <i r="1">
      <x v="2871"/>
    </i>
    <i r="1">
      <x v="1370"/>
    </i>
    <i r="1">
      <x v="2878"/>
    </i>
    <i r="1">
      <x v="1379"/>
    </i>
    <i r="1">
      <x v="2901"/>
    </i>
    <i r="1">
      <x v="1386"/>
    </i>
    <i r="1">
      <x v="2907"/>
    </i>
    <i r="1">
      <x v="1393"/>
    </i>
    <i r="1">
      <x v="1399"/>
    </i>
    <i t="grand">
      <x/>
    </i>
  </rowItems>
  <colItems count="1">
    <i/>
  </colItems>
  <pageFields count="2">
    <pageField fld="0" item="0" hier="-1"/>
    <pageField fld="14" item="1" hier="-1"/>
  </pageFields>
  <dataFields count="1">
    <dataField name="Say TALEPDONEMIPMUMDA" fld="14" subtotal="count" baseField="0" baseItem="0"/>
  </dataFields>
  <formats count="31">
    <format dxfId="60">
      <pivotArea outline="0" collapsedLevelsAreSubtotals="1" fieldPosition="0"/>
    </format>
    <format dxfId="59">
      <pivotArea field="14" type="button" dataOnly="0" labelOnly="1" outline="0" axis="axisPage" fieldPosition="1"/>
    </format>
    <format dxfId="58">
      <pivotArea type="topRight" dataOnly="0" labelOnly="1" outline="0" fieldPosition="0"/>
    </format>
    <format dxfId="57">
      <pivotArea dataOnly="0" labelOnly="1" fieldPosition="0">
        <references count="1">
          <reference field="14" count="0"/>
        </references>
      </pivotArea>
    </format>
    <format dxfId="56">
      <pivotArea dataOnly="0" labelOnly="1" grandCol="1" outline="0" fieldPosition="0"/>
    </format>
    <format dxfId="55">
      <pivotArea outline="0" collapsedLevelsAreSubtotals="1" fieldPosition="0"/>
    </format>
    <format dxfId="54">
      <pivotArea field="14" type="button" dataOnly="0" labelOnly="1" outline="0" axis="axisPage" fieldPosition="1"/>
    </format>
    <format dxfId="53">
      <pivotArea type="topRight" dataOnly="0" labelOnly="1" outline="0" fieldPosition="0"/>
    </format>
    <format dxfId="52">
      <pivotArea dataOnly="0" labelOnly="1" fieldPosition="0">
        <references count="1">
          <reference field="14" count="0"/>
        </references>
      </pivotArea>
    </format>
    <format dxfId="51">
      <pivotArea dataOnly="0" labelOnly="1" grandCol="1" outline="0" fieldPosition="0"/>
    </format>
    <format dxfId="50">
      <pivotArea outline="0" collapsedLevelsAreSubtotals="1" fieldPosition="0"/>
    </format>
    <format dxfId="49">
      <pivotArea field="14" type="button" dataOnly="0" labelOnly="1" outline="0" axis="axisPage" fieldPosition="1"/>
    </format>
    <format dxfId="48">
      <pivotArea type="topRight" dataOnly="0" labelOnly="1" outline="0" fieldPosition="0"/>
    </format>
    <format dxfId="47">
      <pivotArea dataOnly="0" labelOnly="1" fieldPosition="0">
        <references count="1">
          <reference field="14" count="0"/>
        </references>
      </pivotArea>
    </format>
    <format dxfId="46">
      <pivotArea dataOnly="0" labelOnly="1" grandCol="1" outline="0" fieldPosition="0"/>
    </format>
    <format dxfId="45">
      <pivotArea outline="0" collapsedLevelsAreSubtotals="1" fieldPosition="0"/>
    </format>
    <format dxfId="44">
      <pivotArea field="14" type="button" dataOnly="0" labelOnly="1" outline="0" axis="axisPage" fieldPosition="1"/>
    </format>
    <format dxfId="43">
      <pivotArea type="topRight" dataOnly="0" labelOnly="1" outline="0" fieldPosition="0"/>
    </format>
    <format dxfId="42">
      <pivotArea dataOnly="0" labelOnly="1" fieldPosition="0">
        <references count="1">
          <reference field="14" count="0"/>
        </references>
      </pivotArea>
    </format>
    <format dxfId="41">
      <pivotArea dataOnly="0" labelOnly="1" grandCol="1" outline="0" fieldPosition="0"/>
    </format>
    <format dxfId="40">
      <pivotArea type="all" dataOnly="0" outline="0" fieldPosition="0"/>
    </format>
    <format dxfId="39">
      <pivotArea outline="0" collapsedLevelsAreSubtotals="1" fieldPosition="0"/>
    </format>
    <format dxfId="38">
      <pivotArea type="origin" dataOnly="0" labelOnly="1" outline="0" fieldPosition="0"/>
    </format>
    <format dxfId="37">
      <pivotArea field="14" type="button" dataOnly="0" labelOnly="1" outline="0" axis="axisPage" fieldPosition="1"/>
    </format>
    <format dxfId="36">
      <pivotArea type="topRight" dataOnly="0" labelOnly="1" outline="0" fieldPosition="0"/>
    </format>
    <format dxfId="35">
      <pivotArea field="8" type="button" dataOnly="0" labelOnly="1" outline="0" axis="axisRow" fieldPosition="0"/>
    </format>
    <format dxfId="34">
      <pivotArea field="3" type="button" dataOnly="0" labelOnly="1" outline="0" axis="axisRow" fieldPosition="1"/>
    </format>
    <format dxfId="33">
      <pivotArea dataOnly="0" labelOnly="1" fieldPosition="0">
        <references count="1">
          <reference field="8" count="1">
            <x v="0"/>
          </reference>
        </references>
      </pivotArea>
    </format>
    <format dxfId="32">
      <pivotArea dataOnly="0" labelOnly="1" fieldPosition="0">
        <references count="2">
          <reference field="3" count="11">
            <x v="2917"/>
            <x v="2943"/>
            <x v="2944"/>
            <x v="2954"/>
            <x v="4461"/>
            <x v="4562"/>
            <x v="4719"/>
            <x v="5045"/>
            <x v="5479"/>
            <x v="5915"/>
            <x v="6281"/>
          </reference>
          <reference field="8" count="1" selected="0">
            <x v="0"/>
          </reference>
        </references>
      </pivotArea>
    </format>
    <format dxfId="31">
      <pivotArea dataOnly="0" labelOnly="1" fieldPosition="0">
        <references count="1">
          <reference field="14" count="1">
            <x v="1"/>
          </reference>
        </references>
      </pivotArea>
    </format>
    <format dxfId="3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4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H3:K9" firstHeaderRow="1" firstDataRow="2" firstDataCol="1"/>
  <pivotFields count="15">
    <pivotField axis="axisRow" outline="0" showAll="0" defaultSubtotal="0">
      <items count="4">
        <item x="0"/>
        <item x="1"/>
        <item x="2"/>
        <item x="3"/>
      </items>
    </pivotField>
    <pivotField showAll="0"/>
    <pivotField numFmtId="49" showAll="0"/>
    <pivotField numFmtId="49" outline="0" showAll="0" defaultSubtotal="0"/>
    <pivotField showAll="0"/>
    <pivotField showAll="0"/>
    <pivotField showAll="0"/>
    <pivotField showAll="0"/>
    <pivotField showAll="0" defaultSubtotal="0"/>
    <pivotField showAll="0"/>
    <pivotField showAll="0"/>
    <pivotField showAll="0"/>
    <pivotField numFmtId="165" showAll="0" defaultSubtotal="0"/>
    <pivotField showAll="0" defaultSubtotal="0"/>
    <pivotField axis="axisCol" dataField="1" showAll="0">
      <items count="3">
        <item x="1"/>
        <item x="0"/>
        <item t="default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4"/>
  </colFields>
  <colItems count="3">
    <i>
      <x/>
    </i>
    <i>
      <x v="1"/>
    </i>
    <i t="grand">
      <x/>
    </i>
  </colItems>
  <dataFields count="1">
    <dataField name="Say TALEPDONEMIPMUMDA" fld="14" subtotal="count" baseField="0" baseItem="0"/>
  </dataFields>
  <formats count="30">
    <format dxfId="90">
      <pivotArea outline="0" collapsedLevelsAreSubtotals="1" fieldPosition="0"/>
    </format>
    <format dxfId="89">
      <pivotArea field="14" type="button" dataOnly="0" labelOnly="1" outline="0" axis="axisCol" fieldPosition="0"/>
    </format>
    <format dxfId="88">
      <pivotArea type="topRight" dataOnly="0" labelOnly="1" outline="0" fieldPosition="0"/>
    </format>
    <format dxfId="87">
      <pivotArea dataOnly="0" labelOnly="1" fieldPosition="0">
        <references count="1">
          <reference field="14" count="0"/>
        </references>
      </pivotArea>
    </format>
    <format dxfId="86">
      <pivotArea dataOnly="0" labelOnly="1" grandCol="1" outline="0" fieldPosition="0"/>
    </format>
    <format dxfId="85">
      <pivotArea outline="0" collapsedLevelsAreSubtotals="1" fieldPosition="0"/>
    </format>
    <format dxfId="84">
      <pivotArea field="14" type="button" dataOnly="0" labelOnly="1" outline="0" axis="axisCol" fieldPosition="0"/>
    </format>
    <format dxfId="83">
      <pivotArea type="topRight" dataOnly="0" labelOnly="1" outline="0" fieldPosition="0"/>
    </format>
    <format dxfId="82">
      <pivotArea dataOnly="0" labelOnly="1" fieldPosition="0">
        <references count="1">
          <reference field="14" count="0"/>
        </references>
      </pivotArea>
    </format>
    <format dxfId="81">
      <pivotArea dataOnly="0" labelOnly="1" grandCol="1" outline="0" fieldPosition="0"/>
    </format>
    <format dxfId="80">
      <pivotArea outline="0" collapsedLevelsAreSubtotals="1" fieldPosition="0"/>
    </format>
    <format dxfId="79">
      <pivotArea field="14" type="button" dataOnly="0" labelOnly="1" outline="0" axis="axisCol" fieldPosition="0"/>
    </format>
    <format dxfId="78">
      <pivotArea type="topRight" dataOnly="0" labelOnly="1" outline="0" fieldPosition="0"/>
    </format>
    <format dxfId="77">
      <pivotArea dataOnly="0" labelOnly="1" fieldPosition="0">
        <references count="1">
          <reference field="14" count="0"/>
        </references>
      </pivotArea>
    </format>
    <format dxfId="76">
      <pivotArea dataOnly="0" labelOnly="1" grandCol="1" outline="0" fieldPosition="0"/>
    </format>
    <format dxfId="75">
      <pivotArea outline="0" collapsedLevelsAreSubtotals="1" fieldPosition="0"/>
    </format>
    <format dxfId="74">
      <pivotArea field="14" type="button" dataOnly="0" labelOnly="1" outline="0" axis="axisCol" fieldPosition="0"/>
    </format>
    <format dxfId="73">
      <pivotArea type="topRight" dataOnly="0" labelOnly="1" outline="0" fieldPosition="0"/>
    </format>
    <format dxfId="72">
      <pivotArea dataOnly="0" labelOnly="1" fieldPosition="0">
        <references count="1">
          <reference field="14" count="0"/>
        </references>
      </pivotArea>
    </format>
    <format dxfId="71">
      <pivotArea dataOnly="0" labelOnly="1" grandCol="1" outline="0" fieldPosition="0"/>
    </format>
    <format dxfId="70">
      <pivotArea type="all" dataOnly="0" outline="0" fieldPosition="0"/>
    </format>
    <format dxfId="69">
      <pivotArea outline="0" collapsedLevelsAreSubtotals="1" fieldPosition="0"/>
    </format>
    <format dxfId="68">
      <pivotArea type="origin" dataOnly="0" labelOnly="1" outline="0" fieldPosition="0"/>
    </format>
    <format dxfId="67">
      <pivotArea field="14" type="button" dataOnly="0" labelOnly="1" outline="0" axis="axisCol" fieldPosition="0"/>
    </format>
    <format dxfId="66">
      <pivotArea type="topRight" dataOnly="0" labelOnly="1" outline="0" fieldPosition="0"/>
    </format>
    <format dxfId="65">
      <pivotArea field="0" type="button" dataOnly="0" labelOnly="1" outline="0" axis="axisRow" fieldPosition="0"/>
    </format>
    <format dxfId="64">
      <pivotArea dataOnly="0" labelOnly="1" fieldPosition="0">
        <references count="1">
          <reference field="0" count="0"/>
        </references>
      </pivotArea>
    </format>
    <format dxfId="63">
      <pivotArea dataOnly="0" labelOnly="1" grandRow="1" outline="0" fieldPosition="0"/>
    </format>
    <format dxfId="62">
      <pivotArea dataOnly="0" labelOnly="1" fieldPosition="0">
        <references count="1">
          <reference field="14" count="0"/>
        </references>
      </pivotArea>
    </format>
    <format dxfId="6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PivotTable6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H18:L24" firstHeaderRow="1" firstDataRow="2" firstDataCol="1" rowPageCount="2" colPageCount="1"/>
  <pivotFields count="15">
    <pivotField axis="axisPage" outline="0" showAll="0" defaultSubtotal="0">
      <items count="4">
        <item x="0"/>
        <item x="1"/>
        <item x="2"/>
        <item x="3"/>
      </items>
    </pivotField>
    <pivotField showAll="0"/>
    <pivotField numFmtId="49" showAll="0"/>
    <pivotField numFmtId="49" outline="0" showAll="0" defaultSubtotal="0"/>
    <pivotField showAll="0"/>
    <pivotField showAll="0"/>
    <pivotField showAll="0"/>
    <pivotField showAll="0"/>
    <pivotField axis="axisRow" showAll="0" defaultSubtotal="0">
      <items count="24">
        <item m="1" x="8"/>
        <item x="2"/>
        <item m="1" x="9"/>
        <item m="1" x="19"/>
        <item m="1" x="10"/>
        <item m="1" x="21"/>
        <item m="1" x="11"/>
        <item m="1" x="23"/>
        <item m="1" x="12"/>
        <item h="1" x="0"/>
        <item m="1" x="5"/>
        <item m="1" x="13"/>
        <item m="1" x="14"/>
        <item x="3"/>
        <item m="1" x="15"/>
        <item m="1" x="16"/>
        <item m="1" x="17"/>
        <item m="1" x="18"/>
        <item m="1" x="20"/>
        <item x="1"/>
        <item m="1" x="22"/>
        <item m="1" x="6"/>
        <item x="4"/>
        <item m="1" x="7"/>
      </items>
    </pivotField>
    <pivotField showAll="0"/>
    <pivotField showAll="0"/>
    <pivotField showAll="0"/>
    <pivotField numFmtId="165" showAll="0" defaultSubtotal="0"/>
    <pivotField axis="axisCol" showAll="0" defaultSubtotal="0">
      <items count="3">
        <item x="0"/>
        <item x="2"/>
        <item x="1"/>
      </items>
    </pivotField>
    <pivotField axis="axisPage" dataField="1" showAll="0">
      <items count="3">
        <item x="1"/>
        <item x="0"/>
        <item t="default"/>
      </items>
    </pivotField>
  </pivotFields>
  <rowFields count="1">
    <field x="8"/>
  </rowFields>
  <rowItems count="5">
    <i>
      <x v="1"/>
    </i>
    <i>
      <x v="13"/>
    </i>
    <i>
      <x v="19"/>
    </i>
    <i>
      <x v="22"/>
    </i>
    <i t="grand">
      <x/>
    </i>
  </rowItems>
  <colFields count="1">
    <field x="13"/>
  </colFields>
  <colItems count="4">
    <i>
      <x/>
    </i>
    <i>
      <x v="1"/>
    </i>
    <i>
      <x v="2"/>
    </i>
    <i t="grand">
      <x/>
    </i>
  </colItems>
  <pageFields count="2">
    <pageField fld="14" item="1" hier="-1"/>
    <pageField fld="0" item="0" hier="-1"/>
  </pageFields>
  <dataFields count="1">
    <dataField name="Say TALEPDONEMIPMUMDA" fld="14" subtotal="count" baseField="0" baseItem="0"/>
  </dataFields>
  <formats count="27">
    <format dxfId="117">
      <pivotArea outline="0" collapsedLevelsAreSubtotals="1" fieldPosition="0"/>
    </format>
    <format dxfId="116">
      <pivotArea dataOnly="0" labelOnly="1" outline="0" fieldPosition="0">
        <references count="1">
          <reference field="14" count="1">
            <x v="1"/>
          </reference>
        </references>
      </pivotArea>
    </format>
    <format dxfId="115">
      <pivotArea dataOnly="0" labelOnly="1" outline="0" axis="axisValues" fieldPosition="0"/>
    </format>
    <format dxfId="114">
      <pivotArea dataOnly="0" labelOnly="1" outline="0" axis="axisValues" fieldPosition="0"/>
    </format>
    <format dxfId="113">
      <pivotArea outline="0" collapsedLevelsAreSubtotals="1" fieldPosition="0"/>
    </format>
    <format dxfId="112">
      <pivotArea dataOnly="0" labelOnly="1" outline="0" fieldPosition="0">
        <references count="1">
          <reference field="14" count="1">
            <x v="1"/>
          </reference>
        </references>
      </pivotArea>
    </format>
    <format dxfId="111">
      <pivotArea dataOnly="0" labelOnly="1" outline="0" axis="axisValues" fieldPosition="0"/>
    </format>
    <format dxfId="110">
      <pivotArea dataOnly="0" labelOnly="1" outline="0" axis="axisValues" fieldPosition="0"/>
    </format>
    <format dxfId="109">
      <pivotArea outline="0" collapsedLevelsAreSubtotals="1" fieldPosition="0"/>
    </format>
    <format dxfId="108">
      <pivotArea dataOnly="0" labelOnly="1" outline="0" fieldPosition="0">
        <references count="1">
          <reference field="14" count="1">
            <x v="1"/>
          </reference>
        </references>
      </pivotArea>
    </format>
    <format dxfId="107">
      <pivotArea dataOnly="0" labelOnly="1" outline="0" axis="axisValues" fieldPosition="0"/>
    </format>
    <format dxfId="106">
      <pivotArea dataOnly="0" labelOnly="1" outline="0" axis="axisValues" fieldPosition="0"/>
    </format>
    <format dxfId="105">
      <pivotArea outline="0" collapsedLevelsAreSubtotals="1" fieldPosition="0"/>
    </format>
    <format dxfId="104">
      <pivotArea dataOnly="0" labelOnly="1" outline="0" fieldPosition="0">
        <references count="1">
          <reference field="14" count="1">
            <x v="1"/>
          </reference>
        </references>
      </pivotArea>
    </format>
    <format dxfId="103">
      <pivotArea dataOnly="0" labelOnly="1" outline="0" axis="axisValues" fieldPosition="0"/>
    </format>
    <format dxfId="102">
      <pivotArea dataOnly="0" labelOnly="1" outline="0" axis="axisValues" fieldPosition="0"/>
    </format>
    <format dxfId="101">
      <pivotArea dataOnly="0" labelOnly="1" fieldPosition="0">
        <references count="1">
          <reference field="13" count="0"/>
        </references>
      </pivotArea>
    </format>
    <format dxfId="100">
      <pivotArea type="all" dataOnly="0" outline="0" fieldPosition="0"/>
    </format>
    <format dxfId="99">
      <pivotArea outline="0" collapsedLevelsAreSubtotals="1" fieldPosition="0"/>
    </format>
    <format dxfId="98">
      <pivotArea type="origin" dataOnly="0" labelOnly="1" outline="0" fieldPosition="0"/>
    </format>
    <format dxfId="97">
      <pivotArea field="13" type="button" dataOnly="0" labelOnly="1" outline="0" axis="axisCol" fieldPosition="0"/>
    </format>
    <format dxfId="96">
      <pivotArea type="topRight" dataOnly="0" labelOnly="1" outline="0" fieldPosition="0"/>
    </format>
    <format dxfId="95">
      <pivotArea field="8" type="button" dataOnly="0" labelOnly="1" outline="0" axis="axisRow" fieldPosition="0"/>
    </format>
    <format dxfId="94">
      <pivotArea dataOnly="0" labelOnly="1" fieldPosition="0">
        <references count="1">
          <reference field="8" count="0"/>
        </references>
      </pivotArea>
    </format>
    <format dxfId="93">
      <pivotArea dataOnly="0" labelOnly="1" grandRow="1" outline="0" fieldPosition="0"/>
    </format>
    <format dxfId="92">
      <pivotArea dataOnly="0" labelOnly="1" fieldPosition="0">
        <references count="1">
          <reference field="13" count="0"/>
        </references>
      </pivotArea>
    </format>
    <format dxfId="9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21"/>
  <sheetViews>
    <sheetView topLeftCell="B1" zoomScaleNormal="100" workbookViewId="0">
      <selection activeCell="B38" sqref="A1:XFD1048576"/>
    </sheetView>
  </sheetViews>
  <sheetFormatPr baseColWidth="10" defaultColWidth="9.1640625" defaultRowHeight="15" x14ac:dyDescent="0.2"/>
  <cols>
    <col min="1" max="1" width="22.5" style="6" bestFit="1" customWidth="1"/>
    <col min="2" max="2" width="17.6640625" style="6" bestFit="1" customWidth="1"/>
    <col min="3" max="3" width="26.6640625" style="6" bestFit="1" customWidth="1"/>
    <col min="4" max="7" width="9.1640625" style="6"/>
    <col min="8" max="8" width="26.6640625" style="6" customWidth="1"/>
    <col min="9" max="9" width="17.1640625" style="6" customWidth="1"/>
    <col min="10" max="10" width="5" style="6" customWidth="1"/>
    <col min="11" max="12" width="13.5" style="6" customWidth="1"/>
    <col min="13" max="13" width="9.1640625" style="6"/>
    <col min="14" max="14" width="22.5" style="6" customWidth="1"/>
    <col min="15" max="15" width="12.6640625" style="6" customWidth="1"/>
    <col min="16" max="16" width="26.6640625" style="6" bestFit="1" customWidth="1"/>
    <col min="17" max="17" width="13.5" style="6" bestFit="1" customWidth="1"/>
    <col min="18" max="19" width="9.1640625" style="6"/>
    <col min="20" max="20" width="26.6640625" style="6" bestFit="1" customWidth="1"/>
    <col min="21" max="21" width="17.6640625" style="6" bestFit="1" customWidth="1"/>
    <col min="22" max="22" width="17.1640625" style="6" bestFit="1" customWidth="1"/>
    <col min="23" max="23" width="13.5" style="6" bestFit="1" customWidth="1"/>
    <col min="24" max="16384" width="9.1640625" style="6"/>
  </cols>
  <sheetData>
    <row r="1" spans="1:17" x14ac:dyDescent="0.2">
      <c r="A1" s="5" t="s">
        <v>0</v>
      </c>
      <c r="B1" s="6" t="s">
        <v>3</v>
      </c>
    </row>
    <row r="2" spans="1:17" x14ac:dyDescent="0.2">
      <c r="A2" s="5" t="s">
        <v>2</v>
      </c>
      <c r="B2" s="6" t="s">
        <v>4</v>
      </c>
    </row>
    <row r="3" spans="1:17" x14ac:dyDescent="0.2">
      <c r="A3"/>
      <c r="B3"/>
      <c r="C3"/>
      <c r="H3" s="5" t="s">
        <v>11</v>
      </c>
      <c r="I3" s="5" t="s">
        <v>12</v>
      </c>
      <c r="Q3"/>
    </row>
    <row r="4" spans="1:17" x14ac:dyDescent="0.2">
      <c r="A4" s="5" t="s">
        <v>9</v>
      </c>
      <c r="B4" s="5" t="s">
        <v>1</v>
      </c>
      <c r="C4" s="6" t="s">
        <v>11</v>
      </c>
      <c r="H4" s="5" t="s">
        <v>9</v>
      </c>
      <c r="I4" s="6" t="s">
        <v>6</v>
      </c>
      <c r="J4" s="6" t="s">
        <v>4</v>
      </c>
      <c r="K4" s="6" t="s">
        <v>10</v>
      </c>
      <c r="Q4"/>
    </row>
    <row r="5" spans="1:17" x14ac:dyDescent="0.2">
      <c r="A5" s="6" t="s">
        <v>19</v>
      </c>
      <c r="B5" s="8">
        <v>1390887</v>
      </c>
      <c r="C5" s="3">
        <v>3</v>
      </c>
      <c r="H5" s="6" t="s">
        <v>3</v>
      </c>
      <c r="I5" s="3"/>
      <c r="J5" s="3">
        <v>2430</v>
      </c>
      <c r="K5" s="3">
        <v>2430</v>
      </c>
      <c r="Q5"/>
    </row>
    <row r="6" spans="1:17" x14ac:dyDescent="0.2">
      <c r="A6" s="6" t="s">
        <v>19</v>
      </c>
      <c r="B6" s="8">
        <v>6008889</v>
      </c>
      <c r="C6" s="3">
        <v>2</v>
      </c>
      <c r="H6" s="6" t="s">
        <v>8</v>
      </c>
      <c r="I6" s="3">
        <v>2042</v>
      </c>
      <c r="J6" s="3">
        <v>53</v>
      </c>
      <c r="K6" s="3">
        <v>2095</v>
      </c>
      <c r="Q6"/>
    </row>
    <row r="7" spans="1:17" x14ac:dyDescent="0.2">
      <c r="A7" s="6" t="s">
        <v>19</v>
      </c>
      <c r="B7" s="8">
        <v>5460308</v>
      </c>
      <c r="C7" s="3">
        <v>2</v>
      </c>
      <c r="H7" s="6" t="s">
        <v>5</v>
      </c>
      <c r="I7" s="3">
        <v>1759</v>
      </c>
      <c r="J7" s="3">
        <v>43</v>
      </c>
      <c r="K7" s="3">
        <v>1802</v>
      </c>
      <c r="Q7"/>
    </row>
    <row r="8" spans="1:17" x14ac:dyDescent="0.2">
      <c r="A8" s="6" t="s">
        <v>19</v>
      </c>
      <c r="B8" s="8">
        <v>6820500</v>
      </c>
      <c r="C8" s="3">
        <v>2</v>
      </c>
      <c r="H8" s="6" t="s">
        <v>7</v>
      </c>
      <c r="I8" s="3">
        <v>2051</v>
      </c>
      <c r="J8" s="3"/>
      <c r="K8" s="3">
        <v>2051</v>
      </c>
      <c r="Q8"/>
    </row>
    <row r="9" spans="1:17" x14ac:dyDescent="0.2">
      <c r="A9" s="6" t="s">
        <v>19</v>
      </c>
      <c r="B9" s="8">
        <v>4207083</v>
      </c>
      <c r="C9" s="3">
        <v>2</v>
      </c>
      <c r="H9" s="6" t="s">
        <v>10</v>
      </c>
      <c r="I9" s="3">
        <v>5852</v>
      </c>
      <c r="J9" s="3">
        <v>2526</v>
      </c>
      <c r="K9" s="3">
        <v>8378</v>
      </c>
      <c r="Q9"/>
    </row>
    <row r="10" spans="1:17" x14ac:dyDescent="0.2">
      <c r="A10" s="6" t="s">
        <v>19</v>
      </c>
      <c r="B10" s="8">
        <v>2607852</v>
      </c>
      <c r="C10" s="3">
        <v>2</v>
      </c>
      <c r="I10" s="3"/>
      <c r="J10" s="3"/>
      <c r="K10" s="3"/>
      <c r="Q10"/>
    </row>
    <row r="11" spans="1:17" x14ac:dyDescent="0.2">
      <c r="A11" s="6" t="s">
        <v>19</v>
      </c>
      <c r="B11" s="8">
        <v>5925050</v>
      </c>
      <c r="C11" s="3">
        <v>2</v>
      </c>
      <c r="I11" s="3"/>
      <c r="J11" s="3"/>
      <c r="K11" s="3"/>
      <c r="Q11"/>
    </row>
    <row r="12" spans="1:17" x14ac:dyDescent="0.2">
      <c r="A12" s="6" t="s">
        <v>19</v>
      </c>
      <c r="B12" s="8">
        <v>2889700</v>
      </c>
      <c r="C12" s="3">
        <v>2</v>
      </c>
      <c r="I12" s="3"/>
      <c r="J12" s="3"/>
      <c r="K12" s="3"/>
      <c r="N12"/>
      <c r="O12"/>
      <c r="P12"/>
      <c r="Q12"/>
    </row>
    <row r="13" spans="1:17" x14ac:dyDescent="0.2">
      <c r="A13" s="6" t="s">
        <v>19</v>
      </c>
      <c r="B13" s="8">
        <v>6164036</v>
      </c>
      <c r="C13" s="3">
        <v>2</v>
      </c>
      <c r="I13" s="3"/>
      <c r="J13" s="3"/>
      <c r="K13" s="3"/>
      <c r="N13"/>
      <c r="O13"/>
      <c r="P13"/>
      <c r="Q13"/>
    </row>
    <row r="14" spans="1:17" x14ac:dyDescent="0.2">
      <c r="A14" s="6" t="s">
        <v>19</v>
      </c>
      <c r="B14" s="8">
        <v>3129319</v>
      </c>
      <c r="C14" s="3">
        <v>2</v>
      </c>
      <c r="I14" s="3"/>
      <c r="J14" s="3"/>
      <c r="K14" s="3"/>
      <c r="N14"/>
      <c r="O14"/>
      <c r="P14"/>
      <c r="Q14"/>
    </row>
    <row r="15" spans="1:17" x14ac:dyDescent="0.2">
      <c r="A15" s="6" t="s">
        <v>19</v>
      </c>
      <c r="B15" s="8">
        <v>7179272</v>
      </c>
      <c r="C15" s="3">
        <v>2</v>
      </c>
      <c r="H15" s="5" t="s">
        <v>2</v>
      </c>
      <c r="I15" s="6" t="s">
        <v>4</v>
      </c>
      <c r="N15"/>
      <c r="O15"/>
      <c r="P15"/>
      <c r="Q15"/>
    </row>
    <row r="16" spans="1:17" x14ac:dyDescent="0.2">
      <c r="A16" s="6" t="s">
        <v>19</v>
      </c>
      <c r="B16" s="8">
        <v>3401486</v>
      </c>
      <c r="C16" s="3">
        <v>2</v>
      </c>
      <c r="H16" s="5" t="s">
        <v>0</v>
      </c>
      <c r="I16" s="6" t="s">
        <v>3</v>
      </c>
      <c r="N16" s="5" t="s">
        <v>2</v>
      </c>
      <c r="O16" s="6" t="s">
        <v>4</v>
      </c>
    </row>
    <row r="17" spans="1:15" x14ac:dyDescent="0.2">
      <c r="A17" s="6" t="s">
        <v>19</v>
      </c>
      <c r="B17" s="8">
        <v>4656261</v>
      </c>
      <c r="C17" s="3">
        <v>2</v>
      </c>
      <c r="N17" s="5" t="s">
        <v>0</v>
      </c>
      <c r="O17" s="6" t="s">
        <v>3</v>
      </c>
    </row>
    <row r="18" spans="1:15" x14ac:dyDescent="0.2">
      <c r="A18" s="6" t="s">
        <v>19</v>
      </c>
      <c r="B18" s="8">
        <v>6003936</v>
      </c>
      <c r="C18" s="3">
        <v>1</v>
      </c>
      <c r="H18" s="5" t="s">
        <v>11</v>
      </c>
      <c r="I18" s="5" t="s">
        <v>12</v>
      </c>
    </row>
    <row r="19" spans="1:15" ht="192" x14ac:dyDescent="0.2">
      <c r="A19" s="6" t="s">
        <v>19</v>
      </c>
      <c r="B19" s="8">
        <v>19013571</v>
      </c>
      <c r="C19" s="3">
        <v>1</v>
      </c>
      <c r="H19" s="5" t="s">
        <v>9</v>
      </c>
      <c r="I19" s="9" t="s">
        <v>15</v>
      </c>
      <c r="J19" s="9" t="s">
        <v>16</v>
      </c>
      <c r="K19" s="9" t="s">
        <v>17</v>
      </c>
      <c r="L19" s="6" t="s">
        <v>10</v>
      </c>
      <c r="N19" s="5" t="s">
        <v>9</v>
      </c>
      <c r="O19" s="6" t="s">
        <v>34</v>
      </c>
    </row>
    <row r="20" spans="1:15" x14ac:dyDescent="0.2">
      <c r="A20" s="6" t="s">
        <v>19</v>
      </c>
      <c r="B20" s="8">
        <v>7588889</v>
      </c>
      <c r="C20" s="3">
        <v>1</v>
      </c>
      <c r="H20" s="10" t="s">
        <v>19</v>
      </c>
      <c r="I20" s="3">
        <v>441</v>
      </c>
      <c r="J20" s="3">
        <v>12</v>
      </c>
      <c r="K20" s="3">
        <v>6</v>
      </c>
      <c r="L20" s="3">
        <v>459</v>
      </c>
      <c r="N20" s="10" t="s">
        <v>19</v>
      </c>
      <c r="O20" s="2">
        <v>276.24944444446737</v>
      </c>
    </row>
    <row r="21" spans="1:15" x14ac:dyDescent="0.2">
      <c r="A21" s="6" t="s">
        <v>19</v>
      </c>
      <c r="B21" s="8">
        <v>421802</v>
      </c>
      <c r="C21" s="3">
        <v>1</v>
      </c>
      <c r="H21" s="10" t="s">
        <v>33</v>
      </c>
      <c r="I21" s="3">
        <v>55</v>
      </c>
      <c r="J21" s="3">
        <v>3</v>
      </c>
      <c r="K21" s="3">
        <v>2</v>
      </c>
      <c r="L21" s="3">
        <v>60</v>
      </c>
      <c r="N21" s="10" t="s">
        <v>33</v>
      </c>
      <c r="O21" s="2">
        <v>95.84506944444729</v>
      </c>
    </row>
    <row r="22" spans="1:15" x14ac:dyDescent="0.2">
      <c r="A22" s="6" t="s">
        <v>19</v>
      </c>
      <c r="B22" s="8">
        <v>5398105</v>
      </c>
      <c r="C22" s="3">
        <v>1</v>
      </c>
      <c r="H22" s="10" t="s">
        <v>68</v>
      </c>
      <c r="I22" s="3">
        <v>386</v>
      </c>
      <c r="J22" s="3">
        <v>237</v>
      </c>
      <c r="K22" s="3">
        <v>91</v>
      </c>
      <c r="L22" s="3">
        <v>714</v>
      </c>
      <c r="N22" s="10" t="s">
        <v>30</v>
      </c>
      <c r="O22" s="2">
        <v>8.6444791666726815</v>
      </c>
    </row>
    <row r="23" spans="1:15" x14ac:dyDescent="0.2">
      <c r="A23" s="6" t="s">
        <v>19</v>
      </c>
      <c r="B23" s="8">
        <v>470504</v>
      </c>
      <c r="C23" s="3">
        <v>1</v>
      </c>
      <c r="H23" s="10" t="s">
        <v>30</v>
      </c>
      <c r="I23" s="3">
        <v>24</v>
      </c>
      <c r="J23" s="3">
        <v>1</v>
      </c>
      <c r="K23" s="3"/>
      <c r="L23" s="3">
        <v>25</v>
      </c>
      <c r="N23" s="10" t="s">
        <v>29</v>
      </c>
      <c r="O23" s="2">
        <v>401.68751157410588</v>
      </c>
    </row>
    <row r="24" spans="1:15" x14ac:dyDescent="0.2">
      <c r="A24" s="6" t="s">
        <v>19</v>
      </c>
      <c r="B24" s="8">
        <v>6683980</v>
      </c>
      <c r="C24" s="3">
        <v>1</v>
      </c>
      <c r="H24" s="10" t="s">
        <v>10</v>
      </c>
      <c r="I24" s="3">
        <v>906</v>
      </c>
      <c r="J24" s="3">
        <v>253</v>
      </c>
      <c r="K24" s="3">
        <v>99</v>
      </c>
      <c r="L24" s="3">
        <v>1258</v>
      </c>
      <c r="N24" s="10" t="s">
        <v>68</v>
      </c>
      <c r="O24" s="2">
        <v>4454.3817476851473</v>
      </c>
    </row>
    <row r="25" spans="1:15" x14ac:dyDescent="0.2">
      <c r="A25" s="6" t="s">
        <v>19</v>
      </c>
      <c r="B25" s="8">
        <v>472909</v>
      </c>
      <c r="C25" s="3">
        <v>1</v>
      </c>
      <c r="H25"/>
      <c r="I25"/>
      <c r="J25"/>
      <c r="K25"/>
      <c r="L25"/>
      <c r="N25" s="10" t="s">
        <v>10</v>
      </c>
      <c r="O25" s="3">
        <v>5236.8082523148405</v>
      </c>
    </row>
    <row r="26" spans="1:15" x14ac:dyDescent="0.2">
      <c r="A26" s="6" t="s">
        <v>19</v>
      </c>
      <c r="B26" s="8">
        <v>14997825</v>
      </c>
      <c r="C26" s="3">
        <v>1</v>
      </c>
      <c r="H26"/>
      <c r="I26"/>
      <c r="J26"/>
      <c r="K26"/>
      <c r="L26"/>
      <c r="N26"/>
      <c r="O26"/>
    </row>
    <row r="27" spans="1:15" x14ac:dyDescent="0.2">
      <c r="A27" s="6" t="s">
        <v>19</v>
      </c>
      <c r="B27" s="8">
        <v>474081</v>
      </c>
      <c r="C27" s="3">
        <v>1</v>
      </c>
      <c r="H27"/>
      <c r="I27"/>
      <c r="J27"/>
      <c r="K27"/>
      <c r="L27"/>
      <c r="N27"/>
      <c r="O27"/>
    </row>
    <row r="28" spans="1:15" x14ac:dyDescent="0.2">
      <c r="A28" s="6" t="s">
        <v>19</v>
      </c>
      <c r="B28" s="8">
        <v>20088862</v>
      </c>
      <c r="C28" s="3">
        <v>1</v>
      </c>
      <c r="H28"/>
      <c r="I28"/>
      <c r="J28"/>
      <c r="K28"/>
      <c r="L28"/>
      <c r="O28"/>
    </row>
    <row r="29" spans="1:15" x14ac:dyDescent="0.2">
      <c r="A29" s="6" t="s">
        <v>19</v>
      </c>
      <c r="B29" s="8">
        <v>499736</v>
      </c>
      <c r="C29" s="3">
        <v>1</v>
      </c>
      <c r="H29"/>
      <c r="I29"/>
      <c r="J29"/>
      <c r="K29"/>
      <c r="L29"/>
      <c r="O29"/>
    </row>
    <row r="30" spans="1:15" x14ac:dyDescent="0.2">
      <c r="A30" s="6" t="s">
        <v>19</v>
      </c>
      <c r="B30" s="8">
        <v>5844743</v>
      </c>
      <c r="C30" s="3">
        <v>1</v>
      </c>
      <c r="H30"/>
      <c r="I30"/>
      <c r="J30"/>
      <c r="K30"/>
      <c r="L30"/>
      <c r="O30"/>
    </row>
    <row r="31" spans="1:15" x14ac:dyDescent="0.2">
      <c r="A31" s="6" t="s">
        <v>19</v>
      </c>
      <c r="B31" s="8">
        <v>505956</v>
      </c>
      <c r="C31" s="3">
        <v>1</v>
      </c>
      <c r="H31"/>
      <c r="I31"/>
      <c r="J31"/>
      <c r="K31"/>
      <c r="L31"/>
      <c r="O31"/>
    </row>
    <row r="32" spans="1:15" x14ac:dyDescent="0.2">
      <c r="A32" s="6" t="s">
        <v>19</v>
      </c>
      <c r="B32" s="8">
        <v>6232889</v>
      </c>
      <c r="C32" s="3">
        <v>1</v>
      </c>
      <c r="H32"/>
      <c r="I32"/>
      <c r="J32"/>
      <c r="K32"/>
      <c r="L32"/>
      <c r="O32"/>
    </row>
    <row r="33" spans="1:15" x14ac:dyDescent="0.2">
      <c r="A33" s="6" t="s">
        <v>19</v>
      </c>
      <c r="B33" s="8">
        <v>517355</v>
      </c>
      <c r="C33" s="3">
        <v>1</v>
      </c>
      <c r="H33"/>
      <c r="I33"/>
      <c r="J33"/>
      <c r="K33"/>
      <c r="L33"/>
      <c r="O33"/>
    </row>
    <row r="34" spans="1:15" x14ac:dyDescent="0.2">
      <c r="A34" s="6" t="s">
        <v>19</v>
      </c>
      <c r="B34" s="8">
        <v>7181409</v>
      </c>
      <c r="C34" s="3">
        <v>1</v>
      </c>
      <c r="H34"/>
      <c r="I34"/>
      <c r="J34"/>
      <c r="K34"/>
      <c r="L34"/>
      <c r="O34"/>
    </row>
    <row r="35" spans="1:15" x14ac:dyDescent="0.2">
      <c r="A35" s="6" t="s">
        <v>19</v>
      </c>
      <c r="B35" s="8">
        <v>525270</v>
      </c>
      <c r="C35" s="3">
        <v>1</v>
      </c>
      <c r="H35"/>
      <c r="I35"/>
      <c r="J35"/>
      <c r="K35"/>
      <c r="L35"/>
      <c r="O35"/>
    </row>
    <row r="36" spans="1:15" x14ac:dyDescent="0.2">
      <c r="A36" s="6" t="s">
        <v>19</v>
      </c>
      <c r="B36" s="8">
        <v>8897703</v>
      </c>
      <c r="C36" s="3">
        <v>1</v>
      </c>
      <c r="H36"/>
      <c r="I36"/>
      <c r="J36"/>
      <c r="K36"/>
      <c r="L36"/>
      <c r="O36"/>
    </row>
    <row r="37" spans="1:15" x14ac:dyDescent="0.2">
      <c r="A37" s="6" t="s">
        <v>19</v>
      </c>
      <c r="B37" s="8">
        <v>538620</v>
      </c>
      <c r="C37" s="3">
        <v>1</v>
      </c>
      <c r="H37"/>
      <c r="I37"/>
      <c r="J37"/>
      <c r="K37"/>
      <c r="L37"/>
      <c r="O37"/>
    </row>
    <row r="38" spans="1:15" x14ac:dyDescent="0.2">
      <c r="A38" s="6" t="s">
        <v>19</v>
      </c>
      <c r="B38" s="8">
        <v>16414279</v>
      </c>
      <c r="C38" s="3">
        <v>1</v>
      </c>
      <c r="H38"/>
      <c r="I38"/>
      <c r="J38"/>
      <c r="K38"/>
      <c r="L38"/>
      <c r="O38"/>
    </row>
    <row r="39" spans="1:15" x14ac:dyDescent="0.2">
      <c r="A39" s="6" t="s">
        <v>19</v>
      </c>
      <c r="B39" s="8">
        <v>550170</v>
      </c>
      <c r="C39" s="3">
        <v>1</v>
      </c>
      <c r="H39"/>
      <c r="I39"/>
      <c r="J39"/>
      <c r="K39"/>
      <c r="L39"/>
      <c r="O39"/>
    </row>
    <row r="40" spans="1:15" x14ac:dyDescent="0.2">
      <c r="A40" s="6" t="s">
        <v>19</v>
      </c>
      <c r="B40" s="8">
        <v>19581066</v>
      </c>
      <c r="C40" s="3">
        <v>1</v>
      </c>
      <c r="H40"/>
      <c r="I40"/>
      <c r="J40"/>
      <c r="K40"/>
      <c r="L40"/>
      <c r="O40"/>
    </row>
    <row r="41" spans="1:15" x14ac:dyDescent="0.2">
      <c r="A41" s="6" t="s">
        <v>19</v>
      </c>
      <c r="B41" s="8">
        <v>597687</v>
      </c>
      <c r="C41" s="3">
        <v>1</v>
      </c>
      <c r="H41"/>
      <c r="I41"/>
      <c r="J41"/>
      <c r="K41"/>
      <c r="L41"/>
      <c r="O41"/>
    </row>
    <row r="42" spans="1:15" x14ac:dyDescent="0.2">
      <c r="A42" s="6" t="s">
        <v>19</v>
      </c>
      <c r="B42" s="8">
        <v>5231911</v>
      </c>
      <c r="C42" s="3">
        <v>1</v>
      </c>
      <c r="H42"/>
      <c r="I42"/>
      <c r="J42"/>
      <c r="K42"/>
      <c r="L42"/>
      <c r="O42"/>
    </row>
    <row r="43" spans="1:15" x14ac:dyDescent="0.2">
      <c r="A43" s="6" t="s">
        <v>19</v>
      </c>
      <c r="B43" s="8">
        <v>621600</v>
      </c>
      <c r="C43" s="3">
        <v>1</v>
      </c>
      <c r="O43"/>
    </row>
    <row r="44" spans="1:15" x14ac:dyDescent="0.2">
      <c r="A44" s="6" t="s">
        <v>19</v>
      </c>
      <c r="B44" s="8">
        <v>5578936</v>
      </c>
      <c r="C44" s="3">
        <v>1</v>
      </c>
    </row>
    <row r="45" spans="1:15" x14ac:dyDescent="0.2">
      <c r="A45" s="6" t="s">
        <v>19</v>
      </c>
      <c r="B45" s="8">
        <v>632333</v>
      </c>
      <c r="C45" s="3">
        <v>1</v>
      </c>
    </row>
    <row r="46" spans="1:15" x14ac:dyDescent="0.2">
      <c r="A46" s="6" t="s">
        <v>19</v>
      </c>
      <c r="B46" s="8">
        <v>5936966</v>
      </c>
      <c r="C46" s="3">
        <v>1</v>
      </c>
    </row>
    <row r="47" spans="1:15" x14ac:dyDescent="0.2">
      <c r="A47" s="6" t="s">
        <v>19</v>
      </c>
      <c r="B47" s="8">
        <v>675070</v>
      </c>
      <c r="C47" s="3">
        <v>1</v>
      </c>
    </row>
    <row r="48" spans="1:15" x14ac:dyDescent="0.2">
      <c r="A48" s="6" t="s">
        <v>19</v>
      </c>
      <c r="B48" s="8">
        <v>6134740</v>
      </c>
      <c r="C48" s="3">
        <v>1</v>
      </c>
    </row>
    <row r="49" spans="1:15" x14ac:dyDescent="0.2">
      <c r="A49" s="6" t="s">
        <v>19</v>
      </c>
      <c r="B49" s="8">
        <v>712779</v>
      </c>
      <c r="C49" s="3">
        <v>1</v>
      </c>
    </row>
    <row r="50" spans="1:15" x14ac:dyDescent="0.2">
      <c r="A50" s="6" t="s">
        <v>19</v>
      </c>
      <c r="B50" s="8">
        <v>6390185</v>
      </c>
      <c r="C50" s="3">
        <v>1</v>
      </c>
    </row>
    <row r="51" spans="1:15" x14ac:dyDescent="0.2">
      <c r="A51" s="6" t="s">
        <v>19</v>
      </c>
      <c r="B51" s="8">
        <v>781577</v>
      </c>
      <c r="C51" s="3">
        <v>1</v>
      </c>
      <c r="H51" s="6" t="s">
        <v>36</v>
      </c>
    </row>
    <row r="52" spans="1:15" ht="196" x14ac:dyDescent="0.2">
      <c r="A52" s="6" t="s">
        <v>19</v>
      </c>
      <c r="B52" s="8">
        <v>6918562</v>
      </c>
      <c r="C52" s="3">
        <v>1</v>
      </c>
      <c r="I52" s="4" t="s">
        <v>37</v>
      </c>
      <c r="J52" s="4" t="s">
        <v>15</v>
      </c>
      <c r="K52" s="4" t="s">
        <v>16</v>
      </c>
      <c r="L52" s="4" t="s">
        <v>17</v>
      </c>
      <c r="M52" s="4" t="s">
        <v>38</v>
      </c>
      <c r="N52" s="4" t="s">
        <v>39</v>
      </c>
      <c r="O52" s="4" t="s">
        <v>40</v>
      </c>
    </row>
    <row r="53" spans="1:15" ht="28" x14ac:dyDescent="0.2">
      <c r="A53" s="6" t="s">
        <v>19</v>
      </c>
      <c r="B53" s="8">
        <v>858845</v>
      </c>
      <c r="C53" s="3">
        <v>1</v>
      </c>
      <c r="G53" s="10" t="s">
        <v>18</v>
      </c>
      <c r="H53" s="7" t="s">
        <v>41</v>
      </c>
      <c r="I53" s="11" t="e">
        <f t="shared" ref="I53:I74" si="0">VLOOKUP(G53,$H$19:$L$41,5,0)</f>
        <v>#N/A</v>
      </c>
      <c r="J53" s="11" t="e">
        <f t="shared" ref="J53:J74" si="1">VLOOKUP(G53,$H$19:$L$41,2,0)</f>
        <v>#N/A</v>
      </c>
      <c r="K53" s="11" t="e">
        <f t="shared" ref="K53:K74" si="2">VLOOKUP(G53,$H$19:$L$41,3,0)</f>
        <v>#N/A</v>
      </c>
      <c r="L53" s="11" t="e">
        <f t="shared" ref="L53:L74" si="3">VLOOKUP(G53,$H$19:$L$41,4,0)</f>
        <v>#N/A</v>
      </c>
      <c r="M53" s="11" t="e">
        <f>IF(I53-(COUNTIF(A:B,G53))=0,0,IF(I53-COUNTIF(A:B,G53)=1,1,IF(I53-COUNTIF(A:B,G53)=2,2,IF(I53-COUNTIF(A:B,G53)&gt;2,3,0))))</f>
        <v>#N/A</v>
      </c>
      <c r="N53" s="12" t="e">
        <f>I53-SUM(J53:L53)</f>
        <v>#N/A</v>
      </c>
      <c r="O53" s="11" t="e">
        <f t="shared" ref="O53:O74" si="4">VLOOKUP(G53,$N$19:$O$41,2,0)</f>
        <v>#N/A</v>
      </c>
    </row>
    <row r="54" spans="1:15" x14ac:dyDescent="0.2">
      <c r="A54" s="6" t="s">
        <v>19</v>
      </c>
      <c r="B54" s="8">
        <v>7383264</v>
      </c>
      <c r="C54" s="3">
        <v>1</v>
      </c>
      <c r="G54" s="10" t="s">
        <v>19</v>
      </c>
      <c r="H54" s="7" t="s">
        <v>42</v>
      </c>
      <c r="I54" s="11">
        <f t="shared" si="0"/>
        <v>459</v>
      </c>
      <c r="J54" s="11">
        <f t="shared" si="1"/>
        <v>441</v>
      </c>
      <c r="K54" s="11">
        <f t="shared" si="2"/>
        <v>12</v>
      </c>
      <c r="L54" s="11">
        <f t="shared" si="3"/>
        <v>6</v>
      </c>
      <c r="M54" s="11">
        <f t="shared" ref="M54:M74" si="5">IF(I54-(COUNTIF(A:B,G54))=0,0,IF(I54-COUNTIF(A:B,G54)=1,1,IF(I54-COUNTIF(A:B,G54)=2,2,IF(I54-COUNTIF(A:B,G54)&gt;2,3,0))))</f>
        <v>3</v>
      </c>
      <c r="N54" s="12">
        <f t="shared" ref="N54:N74" si="6">I54-SUM(J54:L54)</f>
        <v>0</v>
      </c>
      <c r="O54" s="11">
        <f t="shared" si="4"/>
        <v>276.24944444446737</v>
      </c>
    </row>
    <row r="55" spans="1:15" x14ac:dyDescent="0.2">
      <c r="A55" s="6" t="s">
        <v>19</v>
      </c>
      <c r="B55" s="8">
        <v>965621</v>
      </c>
      <c r="C55" s="3">
        <v>1</v>
      </c>
      <c r="G55" s="10" t="s">
        <v>23</v>
      </c>
      <c r="H55" s="7" t="s">
        <v>43</v>
      </c>
      <c r="I55" s="11" t="e">
        <f t="shared" si="0"/>
        <v>#N/A</v>
      </c>
      <c r="J55" s="11" t="e">
        <f t="shared" si="1"/>
        <v>#N/A</v>
      </c>
      <c r="K55" s="11" t="e">
        <f t="shared" si="2"/>
        <v>#N/A</v>
      </c>
      <c r="L55" s="11" t="e">
        <f t="shared" si="3"/>
        <v>#N/A</v>
      </c>
      <c r="M55" s="11" t="e">
        <f t="shared" si="5"/>
        <v>#N/A</v>
      </c>
      <c r="N55" s="12" t="e">
        <f t="shared" si="6"/>
        <v>#N/A</v>
      </c>
      <c r="O55" s="11" t="e">
        <f t="shared" si="4"/>
        <v>#N/A</v>
      </c>
    </row>
    <row r="56" spans="1:15" x14ac:dyDescent="0.2">
      <c r="A56" s="6" t="s">
        <v>19</v>
      </c>
      <c r="B56" s="8">
        <v>8016175</v>
      </c>
      <c r="C56" s="3">
        <v>1</v>
      </c>
      <c r="G56" s="10" t="s">
        <v>20</v>
      </c>
      <c r="H56" s="7" t="s">
        <v>44</v>
      </c>
      <c r="I56" s="11" t="e">
        <f t="shared" si="0"/>
        <v>#N/A</v>
      </c>
      <c r="J56" s="11" t="e">
        <f t="shared" si="1"/>
        <v>#N/A</v>
      </c>
      <c r="K56" s="11" t="e">
        <f t="shared" si="2"/>
        <v>#N/A</v>
      </c>
      <c r="L56" s="11" t="e">
        <f t="shared" si="3"/>
        <v>#N/A</v>
      </c>
      <c r="M56" s="11" t="e">
        <f t="shared" si="5"/>
        <v>#N/A</v>
      </c>
      <c r="N56" s="12" t="e">
        <f t="shared" si="6"/>
        <v>#N/A</v>
      </c>
      <c r="O56" s="11" t="e">
        <f t="shared" si="4"/>
        <v>#N/A</v>
      </c>
    </row>
    <row r="57" spans="1:15" ht="28" x14ac:dyDescent="0.2">
      <c r="A57" s="6" t="s">
        <v>19</v>
      </c>
      <c r="B57" s="8">
        <v>968829</v>
      </c>
      <c r="C57" s="3">
        <v>1</v>
      </c>
      <c r="G57" s="10" t="s">
        <v>26</v>
      </c>
      <c r="H57" s="7" t="s">
        <v>45</v>
      </c>
      <c r="I57" s="11" t="e">
        <f t="shared" si="0"/>
        <v>#N/A</v>
      </c>
      <c r="J57" s="11" t="e">
        <f t="shared" si="1"/>
        <v>#N/A</v>
      </c>
      <c r="K57" s="11" t="e">
        <f t="shared" si="2"/>
        <v>#N/A</v>
      </c>
      <c r="L57" s="11" t="e">
        <f t="shared" si="3"/>
        <v>#N/A</v>
      </c>
      <c r="M57" s="11" t="e">
        <f t="shared" si="5"/>
        <v>#N/A</v>
      </c>
      <c r="N57" s="12" t="e">
        <f t="shared" si="6"/>
        <v>#N/A</v>
      </c>
      <c r="O57" s="11" t="e">
        <f t="shared" si="4"/>
        <v>#N/A</v>
      </c>
    </row>
    <row r="58" spans="1:15" x14ac:dyDescent="0.2">
      <c r="A58" s="6" t="s">
        <v>19</v>
      </c>
      <c r="B58" s="8">
        <v>14325310</v>
      </c>
      <c r="C58" s="3">
        <v>1</v>
      </c>
      <c r="G58" s="10" t="s">
        <v>21</v>
      </c>
      <c r="H58" s="7" t="s">
        <v>46</v>
      </c>
      <c r="I58" s="11" t="e">
        <f t="shared" si="0"/>
        <v>#N/A</v>
      </c>
      <c r="J58" s="11" t="e">
        <f t="shared" si="1"/>
        <v>#N/A</v>
      </c>
      <c r="K58" s="11" t="e">
        <f t="shared" si="2"/>
        <v>#N/A</v>
      </c>
      <c r="L58" s="11" t="e">
        <f t="shared" si="3"/>
        <v>#N/A</v>
      </c>
      <c r="M58" s="11" t="e">
        <f t="shared" si="5"/>
        <v>#N/A</v>
      </c>
      <c r="N58" s="12" t="e">
        <f t="shared" si="6"/>
        <v>#N/A</v>
      </c>
      <c r="O58" s="11" t="e">
        <f t="shared" si="4"/>
        <v>#N/A</v>
      </c>
    </row>
    <row r="59" spans="1:15" x14ac:dyDescent="0.2">
      <c r="A59" s="6" t="s">
        <v>19</v>
      </c>
      <c r="B59" s="8">
        <v>991505</v>
      </c>
      <c r="C59" s="3">
        <v>1</v>
      </c>
      <c r="G59" s="10" t="s">
        <v>24</v>
      </c>
      <c r="H59" s="7" t="s">
        <v>47</v>
      </c>
      <c r="I59" s="11" t="e">
        <f t="shared" si="0"/>
        <v>#N/A</v>
      </c>
      <c r="J59" s="11" t="e">
        <f t="shared" si="1"/>
        <v>#N/A</v>
      </c>
      <c r="K59" s="11" t="e">
        <f t="shared" si="2"/>
        <v>#N/A</v>
      </c>
      <c r="L59" s="11" t="e">
        <f t="shared" si="3"/>
        <v>#N/A</v>
      </c>
      <c r="M59" s="11" t="e">
        <f t="shared" si="5"/>
        <v>#N/A</v>
      </c>
      <c r="N59" s="12" t="e">
        <f t="shared" si="6"/>
        <v>#N/A</v>
      </c>
      <c r="O59" s="11" t="e">
        <f t="shared" si="4"/>
        <v>#N/A</v>
      </c>
    </row>
    <row r="60" spans="1:15" ht="42" x14ac:dyDescent="0.2">
      <c r="A60" s="6" t="s">
        <v>19</v>
      </c>
      <c r="B60" s="8">
        <v>15636108</v>
      </c>
      <c r="C60" s="3">
        <v>1</v>
      </c>
      <c r="G60" s="10" t="s">
        <v>22</v>
      </c>
      <c r="H60" s="7" t="s">
        <v>48</v>
      </c>
      <c r="I60" s="11" t="e">
        <f t="shared" si="0"/>
        <v>#N/A</v>
      </c>
      <c r="J60" s="11" t="e">
        <f t="shared" si="1"/>
        <v>#N/A</v>
      </c>
      <c r="K60" s="11" t="e">
        <f t="shared" si="2"/>
        <v>#N/A</v>
      </c>
      <c r="L60" s="11" t="e">
        <f t="shared" si="3"/>
        <v>#N/A</v>
      </c>
      <c r="M60" s="11" t="e">
        <f t="shared" si="5"/>
        <v>#N/A</v>
      </c>
      <c r="N60" s="12" t="e">
        <f t="shared" si="6"/>
        <v>#N/A</v>
      </c>
      <c r="O60" s="11" t="e">
        <f t="shared" si="4"/>
        <v>#N/A</v>
      </c>
    </row>
    <row r="61" spans="1:15" ht="28" x14ac:dyDescent="0.2">
      <c r="A61" s="6" t="s">
        <v>19</v>
      </c>
      <c r="B61" s="8">
        <v>1002199</v>
      </c>
      <c r="C61" s="3">
        <v>1</v>
      </c>
      <c r="G61" s="10" t="s">
        <v>25</v>
      </c>
      <c r="H61" s="7" t="s">
        <v>49</v>
      </c>
      <c r="I61" s="11" t="e">
        <f t="shared" si="0"/>
        <v>#N/A</v>
      </c>
      <c r="J61" s="11" t="e">
        <f t="shared" si="1"/>
        <v>#N/A</v>
      </c>
      <c r="K61" s="11" t="e">
        <f t="shared" si="2"/>
        <v>#N/A</v>
      </c>
      <c r="L61" s="11" t="e">
        <f t="shared" si="3"/>
        <v>#N/A</v>
      </c>
      <c r="M61" s="11" t="e">
        <f t="shared" si="5"/>
        <v>#N/A</v>
      </c>
      <c r="N61" s="12" t="e">
        <f t="shared" si="6"/>
        <v>#N/A</v>
      </c>
      <c r="O61" s="11" t="e">
        <f t="shared" si="4"/>
        <v>#N/A</v>
      </c>
    </row>
    <row r="62" spans="1:15" ht="28" x14ac:dyDescent="0.2">
      <c r="A62" s="6" t="s">
        <v>19</v>
      </c>
      <c r="B62" s="8">
        <v>17280581</v>
      </c>
      <c r="C62" s="3">
        <v>1</v>
      </c>
      <c r="G62" s="10" t="s">
        <v>32</v>
      </c>
      <c r="H62" s="7" t="s">
        <v>50</v>
      </c>
      <c r="I62" s="11" t="e">
        <f t="shared" si="0"/>
        <v>#N/A</v>
      </c>
      <c r="J62" s="11" t="e">
        <f t="shared" si="1"/>
        <v>#N/A</v>
      </c>
      <c r="K62" s="11" t="e">
        <f t="shared" si="2"/>
        <v>#N/A</v>
      </c>
      <c r="L62" s="11" t="e">
        <f t="shared" si="3"/>
        <v>#N/A</v>
      </c>
      <c r="M62" s="11" t="e">
        <f t="shared" si="5"/>
        <v>#N/A</v>
      </c>
      <c r="N62" s="12" t="e">
        <f t="shared" si="6"/>
        <v>#N/A</v>
      </c>
      <c r="O62" s="11" t="e">
        <f t="shared" si="4"/>
        <v>#N/A</v>
      </c>
    </row>
    <row r="63" spans="1:15" ht="28" x14ac:dyDescent="0.2">
      <c r="A63" s="6" t="s">
        <v>19</v>
      </c>
      <c r="B63" s="8">
        <v>1013543</v>
      </c>
      <c r="C63" s="3">
        <v>1</v>
      </c>
      <c r="G63" s="10" t="s">
        <v>31</v>
      </c>
      <c r="H63" s="7" t="s">
        <v>51</v>
      </c>
      <c r="I63" s="11" t="e">
        <f t="shared" si="0"/>
        <v>#N/A</v>
      </c>
      <c r="J63" s="11" t="e">
        <f t="shared" si="1"/>
        <v>#N/A</v>
      </c>
      <c r="K63" s="11" t="e">
        <f t="shared" si="2"/>
        <v>#N/A</v>
      </c>
      <c r="L63" s="11" t="e">
        <f t="shared" si="3"/>
        <v>#N/A</v>
      </c>
      <c r="M63" s="11" t="e">
        <f t="shared" si="5"/>
        <v>#N/A</v>
      </c>
      <c r="N63" s="12" t="e">
        <f t="shared" si="6"/>
        <v>#N/A</v>
      </c>
      <c r="O63" s="11" t="e">
        <f t="shared" si="4"/>
        <v>#N/A</v>
      </c>
    </row>
    <row r="64" spans="1:15" ht="28" x14ac:dyDescent="0.2">
      <c r="A64" s="6" t="s">
        <v>19</v>
      </c>
      <c r="B64" s="8">
        <v>19299490</v>
      </c>
      <c r="C64" s="3">
        <v>1</v>
      </c>
      <c r="G64" s="10" t="s">
        <v>33</v>
      </c>
      <c r="H64" s="7" t="s">
        <v>52</v>
      </c>
      <c r="I64" s="11">
        <f t="shared" si="0"/>
        <v>60</v>
      </c>
      <c r="J64" s="11">
        <f t="shared" si="1"/>
        <v>55</v>
      </c>
      <c r="K64" s="11">
        <f t="shared" si="2"/>
        <v>3</v>
      </c>
      <c r="L64" s="11">
        <f t="shared" si="3"/>
        <v>2</v>
      </c>
      <c r="M64" s="11">
        <f t="shared" si="5"/>
        <v>0</v>
      </c>
      <c r="N64" s="12">
        <f t="shared" si="6"/>
        <v>0</v>
      </c>
      <c r="O64" s="11">
        <f t="shared" si="4"/>
        <v>95.84506944444729</v>
      </c>
    </row>
    <row r="65" spans="1:15" ht="28" x14ac:dyDescent="0.2">
      <c r="A65" s="6" t="s">
        <v>19</v>
      </c>
      <c r="B65" s="8">
        <v>1016864</v>
      </c>
      <c r="C65" s="3">
        <v>1</v>
      </c>
      <c r="G65" s="10" t="s">
        <v>63</v>
      </c>
      <c r="H65" s="7" t="s">
        <v>53</v>
      </c>
      <c r="I65" s="11" t="e">
        <f t="shared" si="0"/>
        <v>#N/A</v>
      </c>
      <c r="J65" s="11" t="e">
        <f t="shared" si="1"/>
        <v>#N/A</v>
      </c>
      <c r="K65" s="11" t="e">
        <f t="shared" si="2"/>
        <v>#N/A</v>
      </c>
      <c r="L65" s="11" t="e">
        <f t="shared" si="3"/>
        <v>#N/A</v>
      </c>
      <c r="M65" s="11" t="e">
        <f t="shared" si="5"/>
        <v>#N/A</v>
      </c>
      <c r="N65" s="12" t="e">
        <f t="shared" si="6"/>
        <v>#N/A</v>
      </c>
      <c r="O65" s="11" t="e">
        <f t="shared" si="4"/>
        <v>#N/A</v>
      </c>
    </row>
    <row r="66" spans="1:15" ht="28" x14ac:dyDescent="0.2">
      <c r="A66" s="6" t="s">
        <v>19</v>
      </c>
      <c r="B66" s="8">
        <v>19584717</v>
      </c>
      <c r="C66" s="3">
        <v>1</v>
      </c>
      <c r="G66" s="10" t="s">
        <v>64</v>
      </c>
      <c r="H66" s="7" t="s">
        <v>54</v>
      </c>
      <c r="I66" s="11" t="e">
        <f t="shared" si="0"/>
        <v>#N/A</v>
      </c>
      <c r="J66" s="11" t="e">
        <f t="shared" si="1"/>
        <v>#N/A</v>
      </c>
      <c r="K66" s="11" t="e">
        <f t="shared" si="2"/>
        <v>#N/A</v>
      </c>
      <c r="L66" s="11" t="e">
        <f t="shared" si="3"/>
        <v>#N/A</v>
      </c>
      <c r="M66" s="11" t="e">
        <f t="shared" si="5"/>
        <v>#N/A</v>
      </c>
      <c r="N66" s="12" t="e">
        <f t="shared" si="6"/>
        <v>#N/A</v>
      </c>
      <c r="O66" s="11" t="e">
        <f t="shared" si="4"/>
        <v>#N/A</v>
      </c>
    </row>
    <row r="67" spans="1:15" x14ac:dyDescent="0.2">
      <c r="A67" s="6" t="s">
        <v>19</v>
      </c>
      <c r="B67" s="8">
        <v>1032347</v>
      </c>
      <c r="C67" s="3">
        <v>1</v>
      </c>
      <c r="G67" s="10" t="s">
        <v>65</v>
      </c>
      <c r="H67" s="7" t="s">
        <v>55</v>
      </c>
      <c r="I67" s="11" t="e">
        <f t="shared" si="0"/>
        <v>#N/A</v>
      </c>
      <c r="J67" s="11" t="e">
        <f t="shared" si="1"/>
        <v>#N/A</v>
      </c>
      <c r="K67" s="11" t="e">
        <f t="shared" si="2"/>
        <v>#N/A</v>
      </c>
      <c r="L67" s="11" t="e">
        <f t="shared" si="3"/>
        <v>#N/A</v>
      </c>
      <c r="M67" s="11" t="e">
        <f t="shared" si="5"/>
        <v>#N/A</v>
      </c>
      <c r="N67" s="12" t="e">
        <f t="shared" si="6"/>
        <v>#N/A</v>
      </c>
      <c r="O67" s="11" t="e">
        <f t="shared" si="4"/>
        <v>#N/A</v>
      </c>
    </row>
    <row r="68" spans="1:15" x14ac:dyDescent="0.2">
      <c r="A68" s="6" t="s">
        <v>19</v>
      </c>
      <c r="B68" s="8">
        <v>5129010</v>
      </c>
      <c r="C68" s="3">
        <v>1</v>
      </c>
      <c r="G68" s="10" t="s">
        <v>66</v>
      </c>
      <c r="H68" s="7" t="s">
        <v>56</v>
      </c>
      <c r="I68" s="11" t="e">
        <f t="shared" si="0"/>
        <v>#N/A</v>
      </c>
      <c r="J68" s="11" t="e">
        <f t="shared" si="1"/>
        <v>#N/A</v>
      </c>
      <c r="K68" s="11" t="e">
        <f t="shared" si="2"/>
        <v>#N/A</v>
      </c>
      <c r="L68" s="11" t="e">
        <f t="shared" si="3"/>
        <v>#N/A</v>
      </c>
      <c r="M68" s="11" t="e">
        <f t="shared" si="5"/>
        <v>#N/A</v>
      </c>
      <c r="N68" s="12" t="e">
        <f t="shared" si="6"/>
        <v>#N/A</v>
      </c>
      <c r="O68" s="11" t="e">
        <f t="shared" si="4"/>
        <v>#N/A</v>
      </c>
    </row>
    <row r="69" spans="1:15" x14ac:dyDescent="0.2">
      <c r="A69" s="6" t="s">
        <v>19</v>
      </c>
      <c r="B69" s="8">
        <v>1108488</v>
      </c>
      <c r="C69" s="3">
        <v>1</v>
      </c>
      <c r="G69" s="10" t="s">
        <v>67</v>
      </c>
      <c r="H69" s="7" t="s">
        <v>57</v>
      </c>
      <c r="I69" s="11" t="e">
        <f t="shared" si="0"/>
        <v>#N/A</v>
      </c>
      <c r="J69" s="11" t="e">
        <f t="shared" si="1"/>
        <v>#N/A</v>
      </c>
      <c r="K69" s="11" t="e">
        <f t="shared" si="2"/>
        <v>#N/A</v>
      </c>
      <c r="L69" s="11" t="e">
        <f t="shared" si="3"/>
        <v>#N/A</v>
      </c>
      <c r="M69" s="11" t="e">
        <f t="shared" si="5"/>
        <v>#N/A</v>
      </c>
      <c r="N69" s="12" t="e">
        <f t="shared" si="6"/>
        <v>#N/A</v>
      </c>
      <c r="O69" s="11" t="e">
        <f t="shared" si="4"/>
        <v>#N/A</v>
      </c>
    </row>
    <row r="70" spans="1:15" ht="28" x14ac:dyDescent="0.2">
      <c r="A70" s="6" t="s">
        <v>19</v>
      </c>
      <c r="B70" s="8">
        <v>5293558</v>
      </c>
      <c r="C70" s="3">
        <v>1</v>
      </c>
      <c r="G70" s="10" t="s">
        <v>68</v>
      </c>
      <c r="H70" s="7" t="s">
        <v>58</v>
      </c>
      <c r="I70" s="11">
        <f t="shared" si="0"/>
        <v>714</v>
      </c>
      <c r="J70" s="11">
        <f t="shared" si="1"/>
        <v>386</v>
      </c>
      <c r="K70" s="11">
        <f t="shared" si="2"/>
        <v>237</v>
      </c>
      <c r="L70" s="11">
        <f t="shared" si="3"/>
        <v>91</v>
      </c>
      <c r="M70" s="11">
        <f t="shared" si="5"/>
        <v>0</v>
      </c>
      <c r="N70" s="12">
        <f t="shared" si="6"/>
        <v>0</v>
      </c>
      <c r="O70" s="11">
        <f t="shared" si="4"/>
        <v>4454.3817476851473</v>
      </c>
    </row>
    <row r="71" spans="1:15" ht="28" x14ac:dyDescent="0.2">
      <c r="A71" s="6" t="s">
        <v>19</v>
      </c>
      <c r="B71" s="8">
        <v>1153830</v>
      </c>
      <c r="C71" s="3">
        <v>1</v>
      </c>
      <c r="G71" s="10" t="s">
        <v>69</v>
      </c>
      <c r="H71" s="7" t="s">
        <v>59</v>
      </c>
      <c r="I71" s="11" t="e">
        <f t="shared" si="0"/>
        <v>#N/A</v>
      </c>
      <c r="J71" s="11" t="e">
        <f t="shared" si="1"/>
        <v>#N/A</v>
      </c>
      <c r="K71" s="11" t="e">
        <f t="shared" si="2"/>
        <v>#N/A</v>
      </c>
      <c r="L71" s="11" t="e">
        <f t="shared" si="3"/>
        <v>#N/A</v>
      </c>
      <c r="M71" s="11" t="e">
        <f t="shared" si="5"/>
        <v>#N/A</v>
      </c>
      <c r="N71" s="12" t="e">
        <f t="shared" si="6"/>
        <v>#N/A</v>
      </c>
      <c r="O71" s="11" t="e">
        <f t="shared" si="4"/>
        <v>#N/A</v>
      </c>
    </row>
    <row r="72" spans="1:15" ht="42" x14ac:dyDescent="0.2">
      <c r="A72" s="6" t="s">
        <v>19</v>
      </c>
      <c r="B72" s="8">
        <v>5505056</v>
      </c>
      <c r="C72" s="3">
        <v>1</v>
      </c>
      <c r="G72" s="10" t="s">
        <v>70</v>
      </c>
      <c r="H72" s="7" t="s">
        <v>60</v>
      </c>
      <c r="I72" s="11" t="e">
        <f t="shared" si="0"/>
        <v>#N/A</v>
      </c>
      <c r="J72" s="11" t="e">
        <f t="shared" si="1"/>
        <v>#N/A</v>
      </c>
      <c r="K72" s="11" t="e">
        <f t="shared" si="2"/>
        <v>#N/A</v>
      </c>
      <c r="L72" s="11" t="e">
        <f t="shared" si="3"/>
        <v>#N/A</v>
      </c>
      <c r="M72" s="11" t="e">
        <f t="shared" si="5"/>
        <v>#N/A</v>
      </c>
      <c r="N72" s="12" t="e">
        <f t="shared" si="6"/>
        <v>#N/A</v>
      </c>
      <c r="O72" s="11" t="e">
        <f t="shared" si="4"/>
        <v>#N/A</v>
      </c>
    </row>
    <row r="73" spans="1:15" ht="28" x14ac:dyDescent="0.2">
      <c r="A73" s="6" t="s">
        <v>19</v>
      </c>
      <c r="B73" s="8">
        <v>1166566</v>
      </c>
      <c r="C73" s="3">
        <v>1</v>
      </c>
      <c r="G73" s="10" t="s">
        <v>30</v>
      </c>
      <c r="H73" s="7" t="s">
        <v>61</v>
      </c>
      <c r="I73" s="11">
        <f t="shared" si="0"/>
        <v>25</v>
      </c>
      <c r="J73" s="11">
        <f t="shared" si="1"/>
        <v>24</v>
      </c>
      <c r="K73" s="11">
        <f t="shared" si="2"/>
        <v>1</v>
      </c>
      <c r="L73" s="11">
        <f t="shared" si="3"/>
        <v>0</v>
      </c>
      <c r="M73" s="11">
        <f t="shared" si="5"/>
        <v>0</v>
      </c>
      <c r="N73" s="12">
        <f t="shared" si="6"/>
        <v>0</v>
      </c>
      <c r="O73" s="11">
        <f t="shared" si="4"/>
        <v>8.6444791666726815</v>
      </c>
    </row>
    <row r="74" spans="1:15" x14ac:dyDescent="0.2">
      <c r="A74" s="6" t="s">
        <v>19</v>
      </c>
      <c r="B74" s="8">
        <v>5705287</v>
      </c>
      <c r="C74" s="3">
        <v>1</v>
      </c>
      <c r="G74" s="10" t="s">
        <v>27</v>
      </c>
      <c r="H74" s="7" t="s">
        <v>62</v>
      </c>
      <c r="I74" s="11" t="e">
        <f t="shared" si="0"/>
        <v>#N/A</v>
      </c>
      <c r="J74" s="11" t="e">
        <f t="shared" si="1"/>
        <v>#N/A</v>
      </c>
      <c r="K74" s="11" t="e">
        <f t="shared" si="2"/>
        <v>#N/A</v>
      </c>
      <c r="L74" s="11" t="e">
        <f t="shared" si="3"/>
        <v>#N/A</v>
      </c>
      <c r="M74" s="11" t="e">
        <f t="shared" si="5"/>
        <v>#N/A</v>
      </c>
      <c r="N74" s="12" t="e">
        <f t="shared" si="6"/>
        <v>#N/A</v>
      </c>
      <c r="O74" s="11" t="e">
        <f t="shared" si="4"/>
        <v>#N/A</v>
      </c>
    </row>
    <row r="75" spans="1:15" x14ac:dyDescent="0.2">
      <c r="A75" s="6" t="s">
        <v>19</v>
      </c>
      <c r="B75" s="8">
        <v>1266246</v>
      </c>
      <c r="C75" s="3">
        <v>1</v>
      </c>
    </row>
    <row r="76" spans="1:15" x14ac:dyDescent="0.2">
      <c r="A76" s="6" t="s">
        <v>19</v>
      </c>
      <c r="B76" s="8">
        <v>5923112</v>
      </c>
      <c r="C76" s="3">
        <v>1</v>
      </c>
    </row>
    <row r="77" spans="1:15" x14ac:dyDescent="0.2">
      <c r="A77" s="6" t="s">
        <v>19</v>
      </c>
      <c r="B77" s="8">
        <v>1267939</v>
      </c>
      <c r="C77" s="3">
        <v>1</v>
      </c>
    </row>
    <row r="78" spans="1:15" x14ac:dyDescent="0.2">
      <c r="A78" s="6" t="s">
        <v>19</v>
      </c>
      <c r="B78" s="8">
        <v>5995150</v>
      </c>
      <c r="C78" s="3">
        <v>1</v>
      </c>
    </row>
    <row r="79" spans="1:15" x14ac:dyDescent="0.2">
      <c r="A79" s="6" t="s">
        <v>19</v>
      </c>
      <c r="B79" s="8">
        <v>1277856</v>
      </c>
      <c r="C79" s="3">
        <v>1</v>
      </c>
    </row>
    <row r="80" spans="1:15" x14ac:dyDescent="0.2">
      <c r="A80" s="6" t="s">
        <v>19</v>
      </c>
      <c r="B80" s="8">
        <v>6076790</v>
      </c>
      <c r="C80" s="3">
        <v>1</v>
      </c>
    </row>
    <row r="81" spans="1:3" x14ac:dyDescent="0.2">
      <c r="A81" s="6" t="s">
        <v>19</v>
      </c>
      <c r="B81" s="8">
        <v>1290093</v>
      </c>
      <c r="C81" s="3">
        <v>1</v>
      </c>
    </row>
    <row r="82" spans="1:3" x14ac:dyDescent="0.2">
      <c r="A82" s="6" t="s">
        <v>19</v>
      </c>
      <c r="B82" s="8">
        <v>6184811</v>
      </c>
      <c r="C82" s="3">
        <v>1</v>
      </c>
    </row>
    <row r="83" spans="1:3" x14ac:dyDescent="0.2">
      <c r="A83" s="6" t="s">
        <v>19</v>
      </c>
      <c r="B83" s="8">
        <v>1290225</v>
      </c>
      <c r="C83" s="3">
        <v>1</v>
      </c>
    </row>
    <row r="84" spans="1:3" x14ac:dyDescent="0.2">
      <c r="A84" s="6" t="s">
        <v>19</v>
      </c>
      <c r="B84" s="8">
        <v>6328167</v>
      </c>
      <c r="C84" s="3">
        <v>1</v>
      </c>
    </row>
    <row r="85" spans="1:3" x14ac:dyDescent="0.2">
      <c r="A85" s="6" t="s">
        <v>19</v>
      </c>
      <c r="B85" s="8">
        <v>1308986</v>
      </c>
      <c r="C85" s="3">
        <v>1</v>
      </c>
    </row>
    <row r="86" spans="1:3" x14ac:dyDescent="0.2">
      <c r="A86" s="6" t="s">
        <v>19</v>
      </c>
      <c r="B86" s="8">
        <v>6517069</v>
      </c>
      <c r="C86" s="3">
        <v>1</v>
      </c>
    </row>
    <row r="87" spans="1:3" x14ac:dyDescent="0.2">
      <c r="A87" s="6" t="s">
        <v>19</v>
      </c>
      <c r="B87" s="8">
        <v>1312696</v>
      </c>
      <c r="C87" s="3">
        <v>1</v>
      </c>
    </row>
    <row r="88" spans="1:3" x14ac:dyDescent="0.2">
      <c r="A88" s="6" t="s">
        <v>19</v>
      </c>
      <c r="B88" s="8">
        <v>6847672</v>
      </c>
      <c r="C88" s="3">
        <v>1</v>
      </c>
    </row>
    <row r="89" spans="1:3" x14ac:dyDescent="0.2">
      <c r="A89" s="6" t="s">
        <v>19</v>
      </c>
      <c r="B89" s="8">
        <v>1312775</v>
      </c>
      <c r="C89" s="3">
        <v>1</v>
      </c>
    </row>
    <row r="90" spans="1:3" x14ac:dyDescent="0.2">
      <c r="A90" s="6" t="s">
        <v>19</v>
      </c>
      <c r="B90" s="8">
        <v>7092121</v>
      </c>
      <c r="C90" s="3">
        <v>1</v>
      </c>
    </row>
    <row r="91" spans="1:3" x14ac:dyDescent="0.2">
      <c r="A91" s="6" t="s">
        <v>19</v>
      </c>
      <c r="B91" s="8">
        <v>1355324</v>
      </c>
      <c r="C91" s="3">
        <v>1</v>
      </c>
    </row>
    <row r="92" spans="1:3" x14ac:dyDescent="0.2">
      <c r="A92" s="6" t="s">
        <v>19</v>
      </c>
      <c r="B92" s="8">
        <v>7308296</v>
      </c>
      <c r="C92" s="3">
        <v>1</v>
      </c>
    </row>
    <row r="93" spans="1:3" x14ac:dyDescent="0.2">
      <c r="A93" s="6" t="s">
        <v>19</v>
      </c>
      <c r="B93" s="8">
        <v>1374497</v>
      </c>
      <c r="C93" s="3">
        <v>1</v>
      </c>
    </row>
    <row r="94" spans="1:3" x14ac:dyDescent="0.2">
      <c r="A94" s="6" t="s">
        <v>19</v>
      </c>
      <c r="B94" s="8">
        <v>7428222</v>
      </c>
      <c r="C94" s="3">
        <v>1</v>
      </c>
    </row>
    <row r="95" spans="1:3" x14ac:dyDescent="0.2">
      <c r="A95" s="6" t="s">
        <v>19</v>
      </c>
      <c r="B95" s="8">
        <v>32171</v>
      </c>
      <c r="C95" s="3">
        <v>1</v>
      </c>
    </row>
    <row r="96" spans="1:3" x14ac:dyDescent="0.2">
      <c r="A96" s="6" t="s">
        <v>19</v>
      </c>
      <c r="B96" s="8">
        <v>7642817</v>
      </c>
      <c r="C96" s="3">
        <v>1</v>
      </c>
    </row>
    <row r="97" spans="1:3" x14ac:dyDescent="0.2">
      <c r="A97" s="6" t="s">
        <v>19</v>
      </c>
      <c r="B97" s="8">
        <v>1391900</v>
      </c>
      <c r="C97" s="3">
        <v>1</v>
      </c>
    </row>
    <row r="98" spans="1:3" x14ac:dyDescent="0.2">
      <c r="A98" s="6" t="s">
        <v>19</v>
      </c>
      <c r="B98" s="8">
        <v>8203214</v>
      </c>
      <c r="C98" s="3">
        <v>1</v>
      </c>
    </row>
    <row r="99" spans="1:3" x14ac:dyDescent="0.2">
      <c r="A99" s="6" t="s">
        <v>19</v>
      </c>
      <c r="B99" s="8">
        <v>1394476</v>
      </c>
      <c r="C99" s="3">
        <v>1</v>
      </c>
    </row>
    <row r="100" spans="1:3" x14ac:dyDescent="0.2">
      <c r="A100" s="6" t="s">
        <v>19</v>
      </c>
      <c r="B100" s="8">
        <v>9197348</v>
      </c>
      <c r="C100" s="3">
        <v>1</v>
      </c>
    </row>
    <row r="101" spans="1:3" x14ac:dyDescent="0.2">
      <c r="A101" s="6" t="s">
        <v>19</v>
      </c>
      <c r="B101" s="8">
        <v>1396018</v>
      </c>
      <c r="C101" s="3">
        <v>1</v>
      </c>
    </row>
    <row r="102" spans="1:3" x14ac:dyDescent="0.2">
      <c r="A102" s="6" t="s">
        <v>19</v>
      </c>
      <c r="B102" s="8">
        <v>14446575</v>
      </c>
      <c r="C102" s="3">
        <v>1</v>
      </c>
    </row>
    <row r="103" spans="1:3" x14ac:dyDescent="0.2">
      <c r="A103" s="6" t="s">
        <v>19</v>
      </c>
      <c r="B103" s="8">
        <v>1402016</v>
      </c>
      <c r="C103" s="3">
        <v>1</v>
      </c>
    </row>
    <row r="104" spans="1:3" x14ac:dyDescent="0.2">
      <c r="A104" s="6" t="s">
        <v>19</v>
      </c>
      <c r="B104" s="8">
        <v>15427724</v>
      </c>
      <c r="C104" s="3">
        <v>1</v>
      </c>
    </row>
    <row r="105" spans="1:3" x14ac:dyDescent="0.2">
      <c r="A105" s="6" t="s">
        <v>19</v>
      </c>
      <c r="B105" s="8">
        <v>1432291</v>
      </c>
      <c r="C105" s="3">
        <v>1</v>
      </c>
    </row>
    <row r="106" spans="1:3" x14ac:dyDescent="0.2">
      <c r="A106" s="6" t="s">
        <v>19</v>
      </c>
      <c r="B106" s="8">
        <v>15926353</v>
      </c>
      <c r="C106" s="3">
        <v>1</v>
      </c>
    </row>
    <row r="107" spans="1:3" x14ac:dyDescent="0.2">
      <c r="A107" s="6" t="s">
        <v>19</v>
      </c>
      <c r="B107" s="8">
        <v>1478821</v>
      </c>
      <c r="C107" s="3">
        <v>1</v>
      </c>
    </row>
    <row r="108" spans="1:3" x14ac:dyDescent="0.2">
      <c r="A108" s="6" t="s">
        <v>19</v>
      </c>
      <c r="B108" s="8">
        <v>16974516</v>
      </c>
      <c r="C108" s="3">
        <v>1</v>
      </c>
    </row>
    <row r="109" spans="1:3" x14ac:dyDescent="0.2">
      <c r="A109" s="6" t="s">
        <v>19</v>
      </c>
      <c r="B109" s="8">
        <v>1503593</v>
      </c>
      <c r="C109" s="3">
        <v>1</v>
      </c>
    </row>
    <row r="110" spans="1:3" x14ac:dyDescent="0.2">
      <c r="A110" s="6" t="s">
        <v>19</v>
      </c>
      <c r="B110" s="8">
        <v>337387</v>
      </c>
      <c r="C110" s="3">
        <v>1</v>
      </c>
    </row>
    <row r="111" spans="1:3" x14ac:dyDescent="0.2">
      <c r="A111" s="6" t="s">
        <v>19</v>
      </c>
      <c r="B111" s="8">
        <v>1507933</v>
      </c>
      <c r="C111" s="3">
        <v>1</v>
      </c>
    </row>
    <row r="112" spans="1:3" x14ac:dyDescent="0.2">
      <c r="A112" s="6" t="s">
        <v>19</v>
      </c>
      <c r="B112" s="8">
        <v>19211973</v>
      </c>
      <c r="C112" s="3">
        <v>1</v>
      </c>
    </row>
    <row r="113" spans="1:3" x14ac:dyDescent="0.2">
      <c r="A113" s="6" t="s">
        <v>19</v>
      </c>
      <c r="B113" s="8">
        <v>1509658</v>
      </c>
      <c r="C113" s="3">
        <v>1</v>
      </c>
    </row>
    <row r="114" spans="1:3" x14ac:dyDescent="0.2">
      <c r="A114" s="6" t="s">
        <v>19</v>
      </c>
      <c r="B114" s="8">
        <v>19421482</v>
      </c>
      <c r="C114" s="3">
        <v>1</v>
      </c>
    </row>
    <row r="115" spans="1:3" x14ac:dyDescent="0.2">
      <c r="A115" s="6" t="s">
        <v>19</v>
      </c>
      <c r="B115" s="8">
        <v>1510066</v>
      </c>
      <c r="C115" s="3">
        <v>1</v>
      </c>
    </row>
    <row r="116" spans="1:3" x14ac:dyDescent="0.2">
      <c r="A116" s="6" t="s">
        <v>19</v>
      </c>
      <c r="B116" s="8">
        <v>19583241</v>
      </c>
      <c r="C116" s="3">
        <v>1</v>
      </c>
    </row>
    <row r="117" spans="1:3" x14ac:dyDescent="0.2">
      <c r="A117" s="6" t="s">
        <v>19</v>
      </c>
      <c r="B117" s="8">
        <v>1516812</v>
      </c>
      <c r="C117" s="3">
        <v>1</v>
      </c>
    </row>
    <row r="118" spans="1:3" x14ac:dyDescent="0.2">
      <c r="A118" s="6" t="s">
        <v>19</v>
      </c>
      <c r="B118" s="8">
        <v>19600286</v>
      </c>
      <c r="C118" s="3">
        <v>1</v>
      </c>
    </row>
    <row r="119" spans="1:3" x14ac:dyDescent="0.2">
      <c r="A119" s="6" t="s">
        <v>19</v>
      </c>
      <c r="B119" s="8">
        <v>1521794</v>
      </c>
      <c r="C119" s="3">
        <v>1</v>
      </c>
    </row>
    <row r="120" spans="1:3" x14ac:dyDescent="0.2">
      <c r="A120" s="6" t="s">
        <v>19</v>
      </c>
      <c r="B120" s="8">
        <v>15831</v>
      </c>
      <c r="C120" s="3">
        <v>1</v>
      </c>
    </row>
    <row r="121" spans="1:3" x14ac:dyDescent="0.2">
      <c r="A121" s="6" t="s">
        <v>19</v>
      </c>
      <c r="B121" s="8">
        <v>1527362</v>
      </c>
      <c r="C121" s="3">
        <v>1</v>
      </c>
    </row>
    <row r="122" spans="1:3" x14ac:dyDescent="0.2">
      <c r="A122" s="6" t="s">
        <v>19</v>
      </c>
      <c r="B122" s="8">
        <v>5160586</v>
      </c>
      <c r="C122" s="3">
        <v>1</v>
      </c>
    </row>
    <row r="123" spans="1:3" x14ac:dyDescent="0.2">
      <c r="A123" s="6" t="s">
        <v>19</v>
      </c>
      <c r="B123" s="8">
        <v>1543942</v>
      </c>
      <c r="C123" s="3">
        <v>1</v>
      </c>
    </row>
    <row r="124" spans="1:3" x14ac:dyDescent="0.2">
      <c r="A124" s="6" t="s">
        <v>19</v>
      </c>
      <c r="B124" s="8">
        <v>5239031</v>
      </c>
      <c r="C124" s="3">
        <v>1</v>
      </c>
    </row>
    <row r="125" spans="1:3" x14ac:dyDescent="0.2">
      <c r="A125" s="6" t="s">
        <v>19</v>
      </c>
      <c r="B125" s="8">
        <v>1558887</v>
      </c>
      <c r="C125" s="3">
        <v>1</v>
      </c>
    </row>
    <row r="126" spans="1:3" x14ac:dyDescent="0.2">
      <c r="A126" s="6" t="s">
        <v>19</v>
      </c>
      <c r="B126" s="8">
        <v>5326102</v>
      </c>
      <c r="C126" s="3">
        <v>1</v>
      </c>
    </row>
    <row r="127" spans="1:3" x14ac:dyDescent="0.2">
      <c r="A127" s="6" t="s">
        <v>19</v>
      </c>
      <c r="B127" s="8">
        <v>1594904</v>
      </c>
      <c r="C127" s="3">
        <v>1</v>
      </c>
    </row>
    <row r="128" spans="1:3" x14ac:dyDescent="0.2">
      <c r="A128" s="6" t="s">
        <v>19</v>
      </c>
      <c r="B128" s="8">
        <v>5438894</v>
      </c>
      <c r="C128" s="3">
        <v>1</v>
      </c>
    </row>
    <row r="129" spans="1:3" x14ac:dyDescent="0.2">
      <c r="A129" s="6" t="s">
        <v>19</v>
      </c>
      <c r="B129" s="8">
        <v>1621099</v>
      </c>
      <c r="C129" s="3">
        <v>1</v>
      </c>
    </row>
    <row r="130" spans="1:3" x14ac:dyDescent="0.2">
      <c r="A130" s="6" t="s">
        <v>19</v>
      </c>
      <c r="B130" s="8">
        <v>5543063</v>
      </c>
      <c r="C130" s="3">
        <v>1</v>
      </c>
    </row>
    <row r="131" spans="1:3" x14ac:dyDescent="0.2">
      <c r="A131" s="6" t="s">
        <v>19</v>
      </c>
      <c r="B131" s="8">
        <v>1697105</v>
      </c>
      <c r="C131" s="3">
        <v>1</v>
      </c>
    </row>
    <row r="132" spans="1:3" x14ac:dyDescent="0.2">
      <c r="A132" s="6" t="s">
        <v>19</v>
      </c>
      <c r="B132" s="8">
        <v>5653389</v>
      </c>
      <c r="C132" s="3">
        <v>1</v>
      </c>
    </row>
    <row r="133" spans="1:3" x14ac:dyDescent="0.2">
      <c r="A133" s="6" t="s">
        <v>19</v>
      </c>
      <c r="B133" s="8">
        <v>1711676</v>
      </c>
      <c r="C133" s="3">
        <v>1</v>
      </c>
    </row>
    <row r="134" spans="1:3" x14ac:dyDescent="0.2">
      <c r="A134" s="6" t="s">
        <v>19</v>
      </c>
      <c r="B134" s="8">
        <v>5780189</v>
      </c>
      <c r="C134" s="3">
        <v>1</v>
      </c>
    </row>
    <row r="135" spans="1:3" x14ac:dyDescent="0.2">
      <c r="A135" s="6" t="s">
        <v>19</v>
      </c>
      <c r="B135" s="8">
        <v>1761622</v>
      </c>
      <c r="C135" s="3">
        <v>1</v>
      </c>
    </row>
    <row r="136" spans="1:3" x14ac:dyDescent="0.2">
      <c r="A136" s="6" t="s">
        <v>19</v>
      </c>
      <c r="B136" s="8">
        <v>5851343</v>
      </c>
      <c r="C136" s="3">
        <v>1</v>
      </c>
    </row>
    <row r="137" spans="1:3" x14ac:dyDescent="0.2">
      <c r="A137" s="6" t="s">
        <v>19</v>
      </c>
      <c r="B137" s="8">
        <v>1812567</v>
      </c>
      <c r="C137" s="3">
        <v>1</v>
      </c>
    </row>
    <row r="138" spans="1:3" x14ac:dyDescent="0.2">
      <c r="A138" s="6" t="s">
        <v>19</v>
      </c>
      <c r="B138" s="8">
        <v>5927430</v>
      </c>
      <c r="C138" s="3">
        <v>1</v>
      </c>
    </row>
    <row r="139" spans="1:3" x14ac:dyDescent="0.2">
      <c r="A139" s="6" t="s">
        <v>19</v>
      </c>
      <c r="B139" s="8">
        <v>1829762</v>
      </c>
      <c r="C139" s="3">
        <v>1</v>
      </c>
    </row>
    <row r="140" spans="1:3" x14ac:dyDescent="0.2">
      <c r="A140" s="6" t="s">
        <v>19</v>
      </c>
      <c r="B140" s="8">
        <v>5969300</v>
      </c>
      <c r="C140" s="3">
        <v>1</v>
      </c>
    </row>
    <row r="141" spans="1:3" x14ac:dyDescent="0.2">
      <c r="A141" s="6" t="s">
        <v>19</v>
      </c>
      <c r="B141" s="8">
        <v>1866067</v>
      </c>
      <c r="C141" s="3">
        <v>1</v>
      </c>
    </row>
    <row r="142" spans="1:3" x14ac:dyDescent="0.2">
      <c r="A142" s="6" t="s">
        <v>19</v>
      </c>
      <c r="B142" s="8">
        <v>5998781</v>
      </c>
      <c r="C142" s="3">
        <v>1</v>
      </c>
    </row>
    <row r="143" spans="1:3" x14ac:dyDescent="0.2">
      <c r="A143" s="6" t="s">
        <v>19</v>
      </c>
      <c r="B143" s="8">
        <v>1877545</v>
      </c>
      <c r="C143" s="3">
        <v>1</v>
      </c>
    </row>
    <row r="144" spans="1:3" x14ac:dyDescent="0.2">
      <c r="A144" s="6" t="s">
        <v>19</v>
      </c>
      <c r="B144" s="8">
        <v>6026965</v>
      </c>
      <c r="C144" s="3">
        <v>1</v>
      </c>
    </row>
    <row r="145" spans="1:3" x14ac:dyDescent="0.2">
      <c r="A145" s="6" t="s">
        <v>19</v>
      </c>
      <c r="B145" s="8">
        <v>1922774</v>
      </c>
      <c r="C145" s="3">
        <v>1</v>
      </c>
    </row>
    <row r="146" spans="1:3" x14ac:dyDescent="0.2">
      <c r="A146" s="6" t="s">
        <v>19</v>
      </c>
      <c r="B146" s="8">
        <v>6120993</v>
      </c>
      <c r="C146" s="3">
        <v>1</v>
      </c>
    </row>
    <row r="147" spans="1:3" x14ac:dyDescent="0.2">
      <c r="A147" s="6" t="s">
        <v>19</v>
      </c>
      <c r="B147" s="8">
        <v>1941734</v>
      </c>
      <c r="C147" s="3">
        <v>1</v>
      </c>
    </row>
    <row r="148" spans="1:3" x14ac:dyDescent="0.2">
      <c r="A148" s="6" t="s">
        <v>19</v>
      </c>
      <c r="B148" s="8">
        <v>251387</v>
      </c>
      <c r="C148" s="3">
        <v>1</v>
      </c>
    </row>
    <row r="149" spans="1:3" x14ac:dyDescent="0.2">
      <c r="A149" s="6" t="s">
        <v>19</v>
      </c>
      <c r="B149" s="8">
        <v>1965691</v>
      </c>
      <c r="C149" s="3">
        <v>1</v>
      </c>
    </row>
    <row r="150" spans="1:3" x14ac:dyDescent="0.2">
      <c r="A150" s="6" t="s">
        <v>19</v>
      </c>
      <c r="B150" s="8">
        <v>6209219</v>
      </c>
      <c r="C150" s="3">
        <v>1</v>
      </c>
    </row>
    <row r="151" spans="1:3" x14ac:dyDescent="0.2">
      <c r="A151" s="6" t="s">
        <v>19</v>
      </c>
      <c r="B151" s="8">
        <v>1996430</v>
      </c>
      <c r="C151" s="3">
        <v>1</v>
      </c>
    </row>
    <row r="152" spans="1:3" x14ac:dyDescent="0.2">
      <c r="A152" s="6" t="s">
        <v>19</v>
      </c>
      <c r="B152" s="8">
        <v>6310695</v>
      </c>
      <c r="C152" s="3">
        <v>1</v>
      </c>
    </row>
    <row r="153" spans="1:3" x14ac:dyDescent="0.2">
      <c r="A153" s="6" t="s">
        <v>19</v>
      </c>
      <c r="B153" s="8">
        <v>1996595</v>
      </c>
      <c r="C153" s="3">
        <v>1</v>
      </c>
    </row>
    <row r="154" spans="1:3" x14ac:dyDescent="0.2">
      <c r="A154" s="6" t="s">
        <v>19</v>
      </c>
      <c r="B154" s="8">
        <v>6360668</v>
      </c>
      <c r="C154" s="3">
        <v>1</v>
      </c>
    </row>
    <row r="155" spans="1:3" x14ac:dyDescent="0.2">
      <c r="A155" s="6" t="s">
        <v>19</v>
      </c>
      <c r="B155" s="8">
        <v>1997405</v>
      </c>
      <c r="C155" s="3">
        <v>1</v>
      </c>
    </row>
    <row r="156" spans="1:3" x14ac:dyDescent="0.2">
      <c r="A156" s="6" t="s">
        <v>19</v>
      </c>
      <c r="B156" s="8">
        <v>6485849</v>
      </c>
      <c r="C156" s="3">
        <v>1</v>
      </c>
    </row>
    <row r="157" spans="1:3" x14ac:dyDescent="0.2">
      <c r="A157" s="6" t="s">
        <v>19</v>
      </c>
      <c r="B157" s="8">
        <v>2051972</v>
      </c>
      <c r="C157" s="3">
        <v>1</v>
      </c>
    </row>
    <row r="158" spans="1:3" x14ac:dyDescent="0.2">
      <c r="A158" s="6" t="s">
        <v>19</v>
      </c>
      <c r="B158" s="8">
        <v>6636994</v>
      </c>
      <c r="C158" s="3">
        <v>1</v>
      </c>
    </row>
    <row r="159" spans="1:3" x14ac:dyDescent="0.2">
      <c r="A159" s="6" t="s">
        <v>19</v>
      </c>
      <c r="B159" s="8">
        <v>2100346</v>
      </c>
      <c r="C159" s="3">
        <v>1</v>
      </c>
    </row>
    <row r="160" spans="1:3" x14ac:dyDescent="0.2">
      <c r="A160" s="6" t="s">
        <v>19</v>
      </c>
      <c r="B160" s="8">
        <v>6807998</v>
      </c>
      <c r="C160" s="3">
        <v>1</v>
      </c>
    </row>
    <row r="161" spans="1:3" x14ac:dyDescent="0.2">
      <c r="A161" s="6" t="s">
        <v>19</v>
      </c>
      <c r="B161" s="8">
        <v>2102204</v>
      </c>
      <c r="C161" s="3">
        <v>1</v>
      </c>
    </row>
    <row r="162" spans="1:3" x14ac:dyDescent="0.2">
      <c r="A162" s="6" t="s">
        <v>19</v>
      </c>
      <c r="B162" s="8">
        <v>6896023</v>
      </c>
      <c r="C162" s="3">
        <v>1</v>
      </c>
    </row>
    <row r="163" spans="1:3" x14ac:dyDescent="0.2">
      <c r="A163" s="6" t="s">
        <v>19</v>
      </c>
      <c r="B163" s="8">
        <v>2109322</v>
      </c>
      <c r="C163" s="3">
        <v>1</v>
      </c>
    </row>
    <row r="164" spans="1:3" x14ac:dyDescent="0.2">
      <c r="A164" s="6" t="s">
        <v>19</v>
      </c>
      <c r="B164" s="8">
        <v>7059194</v>
      </c>
      <c r="C164" s="3">
        <v>1</v>
      </c>
    </row>
    <row r="165" spans="1:3" x14ac:dyDescent="0.2">
      <c r="A165" s="6" t="s">
        <v>19</v>
      </c>
      <c r="B165" s="8">
        <v>2113806</v>
      </c>
      <c r="C165" s="3">
        <v>1</v>
      </c>
    </row>
    <row r="166" spans="1:3" x14ac:dyDescent="0.2">
      <c r="A166" s="6" t="s">
        <v>19</v>
      </c>
      <c r="B166" s="8">
        <v>7167618</v>
      </c>
      <c r="C166" s="3">
        <v>1</v>
      </c>
    </row>
    <row r="167" spans="1:3" x14ac:dyDescent="0.2">
      <c r="A167" s="6" t="s">
        <v>19</v>
      </c>
      <c r="B167" s="8">
        <v>2118823</v>
      </c>
      <c r="C167" s="3">
        <v>1</v>
      </c>
    </row>
    <row r="168" spans="1:3" x14ac:dyDescent="0.2">
      <c r="A168" s="6" t="s">
        <v>19</v>
      </c>
      <c r="B168" s="8">
        <v>7259265</v>
      </c>
      <c r="C168" s="3">
        <v>1</v>
      </c>
    </row>
    <row r="169" spans="1:3" x14ac:dyDescent="0.2">
      <c r="A169" s="6" t="s">
        <v>19</v>
      </c>
      <c r="B169" s="8">
        <v>2121441</v>
      </c>
      <c r="C169" s="3">
        <v>1</v>
      </c>
    </row>
    <row r="170" spans="1:3" x14ac:dyDescent="0.2">
      <c r="A170" s="6" t="s">
        <v>19</v>
      </c>
      <c r="B170" s="8">
        <v>7327535</v>
      </c>
      <c r="C170" s="3">
        <v>1</v>
      </c>
    </row>
    <row r="171" spans="1:3" x14ac:dyDescent="0.2">
      <c r="A171" s="6" t="s">
        <v>19</v>
      </c>
      <c r="B171" s="8">
        <v>2129623</v>
      </c>
      <c r="C171" s="3">
        <v>1</v>
      </c>
    </row>
    <row r="172" spans="1:3" x14ac:dyDescent="0.2">
      <c r="A172" s="6" t="s">
        <v>19</v>
      </c>
      <c r="B172" s="8">
        <v>7418270</v>
      </c>
      <c r="C172" s="3">
        <v>1</v>
      </c>
    </row>
    <row r="173" spans="1:3" x14ac:dyDescent="0.2">
      <c r="A173" s="6" t="s">
        <v>19</v>
      </c>
      <c r="B173" s="8">
        <v>2132425</v>
      </c>
      <c r="C173" s="3">
        <v>1</v>
      </c>
    </row>
    <row r="174" spans="1:3" x14ac:dyDescent="0.2">
      <c r="A174" s="6" t="s">
        <v>19</v>
      </c>
      <c r="B174" s="8">
        <v>7519407</v>
      </c>
      <c r="C174" s="3">
        <v>1</v>
      </c>
    </row>
    <row r="175" spans="1:3" x14ac:dyDescent="0.2">
      <c r="A175" s="6" t="s">
        <v>19</v>
      </c>
      <c r="B175" s="8">
        <v>2259337</v>
      </c>
      <c r="C175" s="3">
        <v>1</v>
      </c>
    </row>
    <row r="176" spans="1:3" x14ac:dyDescent="0.2">
      <c r="A176" s="6" t="s">
        <v>19</v>
      </c>
      <c r="B176" s="8">
        <v>7633559</v>
      </c>
      <c r="C176" s="3">
        <v>1</v>
      </c>
    </row>
    <row r="177" spans="1:3" x14ac:dyDescent="0.2">
      <c r="A177" s="6" t="s">
        <v>19</v>
      </c>
      <c r="B177" s="8">
        <v>2313690</v>
      </c>
      <c r="C177" s="3">
        <v>1</v>
      </c>
    </row>
    <row r="178" spans="1:3" x14ac:dyDescent="0.2">
      <c r="A178" s="6" t="s">
        <v>19</v>
      </c>
      <c r="B178" s="8">
        <v>7725409</v>
      </c>
      <c r="C178" s="3">
        <v>1</v>
      </c>
    </row>
    <row r="179" spans="1:3" x14ac:dyDescent="0.2">
      <c r="A179" s="6" t="s">
        <v>19</v>
      </c>
      <c r="B179" s="8">
        <v>2386493</v>
      </c>
      <c r="C179" s="3">
        <v>1</v>
      </c>
    </row>
    <row r="180" spans="1:3" x14ac:dyDescent="0.2">
      <c r="A180" s="6" t="s">
        <v>19</v>
      </c>
      <c r="B180" s="8">
        <v>8068831</v>
      </c>
      <c r="C180" s="3">
        <v>1</v>
      </c>
    </row>
    <row r="181" spans="1:3" x14ac:dyDescent="0.2">
      <c r="A181" s="6" t="s">
        <v>19</v>
      </c>
      <c r="B181" s="8">
        <v>2388655</v>
      </c>
      <c r="C181" s="3">
        <v>1</v>
      </c>
    </row>
    <row r="182" spans="1:3" x14ac:dyDescent="0.2">
      <c r="A182" s="6" t="s">
        <v>19</v>
      </c>
      <c r="B182" s="8">
        <v>8750598</v>
      </c>
      <c r="C182" s="3">
        <v>1</v>
      </c>
    </row>
    <row r="183" spans="1:3" x14ac:dyDescent="0.2">
      <c r="A183" s="6" t="s">
        <v>19</v>
      </c>
      <c r="B183" s="8">
        <v>2393089</v>
      </c>
      <c r="C183" s="3">
        <v>1</v>
      </c>
    </row>
    <row r="184" spans="1:3" x14ac:dyDescent="0.2">
      <c r="A184" s="6" t="s">
        <v>19</v>
      </c>
      <c r="B184" s="8">
        <v>9077806</v>
      </c>
      <c r="C184" s="3">
        <v>1</v>
      </c>
    </row>
    <row r="185" spans="1:3" x14ac:dyDescent="0.2">
      <c r="A185" s="6" t="s">
        <v>19</v>
      </c>
      <c r="B185" s="8">
        <v>2397471</v>
      </c>
      <c r="C185" s="3">
        <v>1</v>
      </c>
    </row>
    <row r="186" spans="1:3" x14ac:dyDescent="0.2">
      <c r="A186" s="6" t="s">
        <v>19</v>
      </c>
      <c r="B186" s="8">
        <v>9357568</v>
      </c>
      <c r="C186" s="3">
        <v>1</v>
      </c>
    </row>
    <row r="187" spans="1:3" x14ac:dyDescent="0.2">
      <c r="A187" s="6" t="s">
        <v>19</v>
      </c>
      <c r="B187" s="8">
        <v>2434925</v>
      </c>
      <c r="C187" s="3">
        <v>1</v>
      </c>
    </row>
    <row r="188" spans="1:3" x14ac:dyDescent="0.2">
      <c r="A188" s="6" t="s">
        <v>19</v>
      </c>
      <c r="B188" s="8">
        <v>14337931</v>
      </c>
      <c r="C188" s="3">
        <v>1</v>
      </c>
    </row>
    <row r="189" spans="1:3" x14ac:dyDescent="0.2">
      <c r="A189" s="6" t="s">
        <v>19</v>
      </c>
      <c r="B189" s="8">
        <v>2441463</v>
      </c>
      <c r="C189" s="3">
        <v>1</v>
      </c>
    </row>
    <row r="190" spans="1:3" x14ac:dyDescent="0.2">
      <c r="A190" s="6" t="s">
        <v>19</v>
      </c>
      <c r="B190" s="8">
        <v>14676971</v>
      </c>
      <c r="C190" s="3">
        <v>1</v>
      </c>
    </row>
    <row r="191" spans="1:3" x14ac:dyDescent="0.2">
      <c r="A191" s="6" t="s">
        <v>19</v>
      </c>
      <c r="B191" s="8">
        <v>2470371</v>
      </c>
      <c r="C191" s="3">
        <v>1</v>
      </c>
    </row>
    <row r="192" spans="1:3" x14ac:dyDescent="0.2">
      <c r="A192" s="6" t="s">
        <v>19</v>
      </c>
      <c r="B192" s="8">
        <v>15109758</v>
      </c>
      <c r="C192" s="3">
        <v>1</v>
      </c>
    </row>
    <row r="193" spans="1:3" x14ac:dyDescent="0.2">
      <c r="A193" s="6" t="s">
        <v>19</v>
      </c>
      <c r="B193" s="8">
        <v>2521041</v>
      </c>
      <c r="C193" s="3">
        <v>1</v>
      </c>
    </row>
    <row r="194" spans="1:3" x14ac:dyDescent="0.2">
      <c r="A194" s="6" t="s">
        <v>19</v>
      </c>
      <c r="B194" s="8">
        <v>15608319</v>
      </c>
      <c r="C194" s="3">
        <v>1</v>
      </c>
    </row>
    <row r="195" spans="1:3" x14ac:dyDescent="0.2">
      <c r="A195" s="6" t="s">
        <v>19</v>
      </c>
      <c r="B195" s="8">
        <v>2562205</v>
      </c>
      <c r="C195" s="3">
        <v>1</v>
      </c>
    </row>
    <row r="196" spans="1:3" x14ac:dyDescent="0.2">
      <c r="A196" s="6" t="s">
        <v>19</v>
      </c>
      <c r="B196" s="8">
        <v>15845351</v>
      </c>
      <c r="C196" s="3">
        <v>1</v>
      </c>
    </row>
    <row r="197" spans="1:3" x14ac:dyDescent="0.2">
      <c r="A197" s="6" t="s">
        <v>19</v>
      </c>
      <c r="B197" s="8">
        <v>52503</v>
      </c>
      <c r="C197" s="3">
        <v>1</v>
      </c>
    </row>
    <row r="198" spans="1:3" x14ac:dyDescent="0.2">
      <c r="A198" s="6" t="s">
        <v>19</v>
      </c>
      <c r="B198" s="8">
        <v>16215559</v>
      </c>
      <c r="C198" s="3">
        <v>1</v>
      </c>
    </row>
    <row r="199" spans="1:3" x14ac:dyDescent="0.2">
      <c r="A199" s="6" t="s">
        <v>19</v>
      </c>
      <c r="B199" s="8">
        <v>2668459</v>
      </c>
      <c r="C199" s="3">
        <v>1</v>
      </c>
    </row>
    <row r="200" spans="1:3" x14ac:dyDescent="0.2">
      <c r="A200" s="6" t="s">
        <v>19</v>
      </c>
      <c r="B200" s="8">
        <v>16646039</v>
      </c>
      <c r="C200" s="3">
        <v>1</v>
      </c>
    </row>
    <row r="201" spans="1:3" x14ac:dyDescent="0.2">
      <c r="A201" s="6" t="s">
        <v>19</v>
      </c>
      <c r="B201" s="8">
        <v>2671872</v>
      </c>
      <c r="C201" s="3">
        <v>1</v>
      </c>
    </row>
    <row r="202" spans="1:3" x14ac:dyDescent="0.2">
      <c r="A202" s="6" t="s">
        <v>19</v>
      </c>
      <c r="B202" s="8">
        <v>17229301</v>
      </c>
      <c r="C202" s="3">
        <v>1</v>
      </c>
    </row>
    <row r="203" spans="1:3" x14ac:dyDescent="0.2">
      <c r="A203" s="6" t="s">
        <v>19</v>
      </c>
      <c r="B203" s="8">
        <v>2715745</v>
      </c>
      <c r="C203" s="3">
        <v>1</v>
      </c>
    </row>
    <row r="204" spans="1:3" x14ac:dyDescent="0.2">
      <c r="A204" s="6" t="s">
        <v>19</v>
      </c>
      <c r="B204" s="8">
        <v>17499648</v>
      </c>
      <c r="C204" s="3">
        <v>1</v>
      </c>
    </row>
    <row r="205" spans="1:3" x14ac:dyDescent="0.2">
      <c r="A205" s="6" t="s">
        <v>19</v>
      </c>
      <c r="B205" s="8">
        <v>2757467</v>
      </c>
      <c r="C205" s="3">
        <v>1</v>
      </c>
    </row>
    <row r="206" spans="1:3" x14ac:dyDescent="0.2">
      <c r="A206" s="6" t="s">
        <v>19</v>
      </c>
      <c r="B206" s="8">
        <v>18954450</v>
      </c>
      <c r="C206" s="3">
        <v>1</v>
      </c>
    </row>
    <row r="207" spans="1:3" x14ac:dyDescent="0.2">
      <c r="A207" s="6" t="s">
        <v>19</v>
      </c>
      <c r="B207" s="8">
        <v>2830906</v>
      </c>
      <c r="C207" s="3">
        <v>1</v>
      </c>
    </row>
    <row r="208" spans="1:3" x14ac:dyDescent="0.2">
      <c r="A208" s="6" t="s">
        <v>19</v>
      </c>
      <c r="B208" s="8">
        <v>19081519</v>
      </c>
      <c r="C208" s="3">
        <v>1</v>
      </c>
    </row>
    <row r="209" spans="1:3" x14ac:dyDescent="0.2">
      <c r="A209" s="6" t="s">
        <v>19</v>
      </c>
      <c r="B209" s="8">
        <v>2841342</v>
      </c>
      <c r="C209" s="3">
        <v>1</v>
      </c>
    </row>
    <row r="210" spans="1:3" x14ac:dyDescent="0.2">
      <c r="A210" s="6" t="s">
        <v>19</v>
      </c>
      <c r="B210" s="8">
        <v>19246397</v>
      </c>
      <c r="C210" s="3">
        <v>1</v>
      </c>
    </row>
    <row r="211" spans="1:3" x14ac:dyDescent="0.2">
      <c r="A211" s="6" t="s">
        <v>19</v>
      </c>
      <c r="B211" s="8">
        <v>2850728</v>
      </c>
      <c r="C211" s="3">
        <v>1</v>
      </c>
    </row>
    <row r="212" spans="1:3" x14ac:dyDescent="0.2">
      <c r="A212" s="6" t="s">
        <v>19</v>
      </c>
      <c r="B212" s="8">
        <v>19400675</v>
      </c>
      <c r="C212" s="3">
        <v>1</v>
      </c>
    </row>
    <row r="213" spans="1:3" x14ac:dyDescent="0.2">
      <c r="A213" s="6" t="s">
        <v>19</v>
      </c>
      <c r="B213" s="8">
        <v>56678</v>
      </c>
      <c r="C213" s="3">
        <v>1</v>
      </c>
    </row>
    <row r="214" spans="1:3" x14ac:dyDescent="0.2">
      <c r="A214" s="6" t="s">
        <v>19</v>
      </c>
      <c r="B214" s="8">
        <v>19476759</v>
      </c>
      <c r="C214" s="3">
        <v>1</v>
      </c>
    </row>
    <row r="215" spans="1:3" x14ac:dyDescent="0.2">
      <c r="A215" s="6" t="s">
        <v>19</v>
      </c>
      <c r="B215" s="8">
        <v>2954487</v>
      </c>
      <c r="C215" s="3">
        <v>1</v>
      </c>
    </row>
    <row r="216" spans="1:3" x14ac:dyDescent="0.2">
      <c r="A216" s="6" t="s">
        <v>19</v>
      </c>
      <c r="B216" s="8">
        <v>19583065</v>
      </c>
      <c r="C216" s="3">
        <v>1</v>
      </c>
    </row>
    <row r="217" spans="1:3" x14ac:dyDescent="0.2">
      <c r="A217" s="6" t="s">
        <v>19</v>
      </c>
      <c r="B217" s="8">
        <v>2958796</v>
      </c>
      <c r="C217" s="3">
        <v>1</v>
      </c>
    </row>
    <row r="218" spans="1:3" x14ac:dyDescent="0.2">
      <c r="A218" s="6" t="s">
        <v>19</v>
      </c>
      <c r="B218" s="8">
        <v>19583380</v>
      </c>
      <c r="C218" s="3">
        <v>1</v>
      </c>
    </row>
    <row r="219" spans="1:3" x14ac:dyDescent="0.2">
      <c r="A219" s="6" t="s">
        <v>19</v>
      </c>
      <c r="B219" s="8">
        <v>2965774</v>
      </c>
      <c r="C219" s="3">
        <v>1</v>
      </c>
    </row>
    <row r="220" spans="1:3" x14ac:dyDescent="0.2">
      <c r="A220" s="6" t="s">
        <v>19</v>
      </c>
      <c r="B220" s="8">
        <v>19585813</v>
      </c>
      <c r="C220" s="3">
        <v>1</v>
      </c>
    </row>
    <row r="221" spans="1:3" x14ac:dyDescent="0.2">
      <c r="A221" s="6" t="s">
        <v>19</v>
      </c>
      <c r="B221" s="8">
        <v>2967255</v>
      </c>
      <c r="C221" s="3">
        <v>1</v>
      </c>
    </row>
    <row r="222" spans="1:3" x14ac:dyDescent="0.2">
      <c r="A222" s="6" t="s">
        <v>19</v>
      </c>
      <c r="B222" s="8">
        <v>20065201</v>
      </c>
      <c r="C222" s="3">
        <v>1</v>
      </c>
    </row>
    <row r="223" spans="1:3" x14ac:dyDescent="0.2">
      <c r="A223" s="6" t="s">
        <v>19</v>
      </c>
      <c r="B223" s="8">
        <v>3019249</v>
      </c>
      <c r="C223" s="3">
        <v>1</v>
      </c>
    </row>
    <row r="224" spans="1:3" x14ac:dyDescent="0.2">
      <c r="A224" s="6" t="s">
        <v>19</v>
      </c>
      <c r="B224" s="8">
        <v>20101518</v>
      </c>
      <c r="C224" s="3">
        <v>1</v>
      </c>
    </row>
    <row r="225" spans="1:3" x14ac:dyDescent="0.2">
      <c r="A225" s="6" t="s">
        <v>19</v>
      </c>
      <c r="B225" s="8">
        <v>3095321</v>
      </c>
      <c r="C225" s="3">
        <v>1</v>
      </c>
    </row>
    <row r="226" spans="1:3" x14ac:dyDescent="0.2">
      <c r="A226" s="6" t="s">
        <v>19</v>
      </c>
      <c r="B226" s="8">
        <v>5112984</v>
      </c>
      <c r="C226" s="3">
        <v>1</v>
      </c>
    </row>
    <row r="227" spans="1:3" x14ac:dyDescent="0.2">
      <c r="A227" s="6" t="s">
        <v>19</v>
      </c>
      <c r="B227" s="8">
        <v>3117125</v>
      </c>
      <c r="C227" s="3">
        <v>1</v>
      </c>
    </row>
    <row r="228" spans="1:3" x14ac:dyDescent="0.2">
      <c r="A228" s="6" t="s">
        <v>19</v>
      </c>
      <c r="B228" s="8">
        <v>5134535</v>
      </c>
      <c r="C228" s="3">
        <v>1</v>
      </c>
    </row>
    <row r="229" spans="1:3" x14ac:dyDescent="0.2">
      <c r="A229" s="6" t="s">
        <v>19</v>
      </c>
      <c r="B229" s="8">
        <v>111505</v>
      </c>
      <c r="C229" s="3">
        <v>1</v>
      </c>
    </row>
    <row r="230" spans="1:3" x14ac:dyDescent="0.2">
      <c r="A230" s="6" t="s">
        <v>19</v>
      </c>
      <c r="B230" s="8">
        <v>5217757</v>
      </c>
      <c r="C230" s="3">
        <v>1</v>
      </c>
    </row>
    <row r="231" spans="1:3" x14ac:dyDescent="0.2">
      <c r="A231" s="6" t="s">
        <v>19</v>
      </c>
      <c r="B231" s="8">
        <v>3147324</v>
      </c>
      <c r="C231" s="3">
        <v>1</v>
      </c>
    </row>
    <row r="232" spans="1:3" x14ac:dyDescent="0.2">
      <c r="A232" s="6" t="s">
        <v>19</v>
      </c>
      <c r="B232" s="8">
        <v>5234962</v>
      </c>
      <c r="C232" s="3">
        <v>1</v>
      </c>
    </row>
    <row r="233" spans="1:3" x14ac:dyDescent="0.2">
      <c r="A233" s="6" t="s">
        <v>19</v>
      </c>
      <c r="B233" s="8">
        <v>3203424</v>
      </c>
      <c r="C233" s="3">
        <v>1</v>
      </c>
    </row>
    <row r="234" spans="1:3" x14ac:dyDescent="0.2">
      <c r="A234" s="6" t="s">
        <v>19</v>
      </c>
      <c r="B234" s="8">
        <v>5291914</v>
      </c>
      <c r="C234" s="3">
        <v>1</v>
      </c>
    </row>
    <row r="235" spans="1:3" x14ac:dyDescent="0.2">
      <c r="A235" s="6" t="s">
        <v>19</v>
      </c>
      <c r="B235" s="8">
        <v>3213784</v>
      </c>
      <c r="C235" s="3">
        <v>1</v>
      </c>
    </row>
    <row r="236" spans="1:3" x14ac:dyDescent="0.2">
      <c r="A236" s="6" t="s">
        <v>19</v>
      </c>
      <c r="B236" s="8">
        <v>5310510</v>
      </c>
      <c r="C236" s="3">
        <v>1</v>
      </c>
    </row>
    <row r="237" spans="1:3" x14ac:dyDescent="0.2">
      <c r="A237" s="6" t="s">
        <v>19</v>
      </c>
      <c r="B237" s="8">
        <v>3231751</v>
      </c>
      <c r="C237" s="3">
        <v>1</v>
      </c>
    </row>
    <row r="238" spans="1:3" x14ac:dyDescent="0.2">
      <c r="A238" s="6" t="s">
        <v>19</v>
      </c>
      <c r="B238" s="8">
        <v>5358606</v>
      </c>
      <c r="C238" s="3">
        <v>1</v>
      </c>
    </row>
    <row r="239" spans="1:3" x14ac:dyDescent="0.2">
      <c r="A239" s="6" t="s">
        <v>19</v>
      </c>
      <c r="B239" s="8">
        <v>3250574</v>
      </c>
      <c r="C239" s="3">
        <v>1</v>
      </c>
    </row>
    <row r="240" spans="1:3" x14ac:dyDescent="0.2">
      <c r="A240" s="6" t="s">
        <v>19</v>
      </c>
      <c r="B240" s="8">
        <v>5436592</v>
      </c>
      <c r="C240" s="3">
        <v>1</v>
      </c>
    </row>
    <row r="241" spans="1:3" x14ac:dyDescent="0.2">
      <c r="A241" s="6" t="s">
        <v>19</v>
      </c>
      <c r="B241" s="8">
        <v>3295511</v>
      </c>
      <c r="C241" s="3">
        <v>1</v>
      </c>
    </row>
    <row r="242" spans="1:3" x14ac:dyDescent="0.2">
      <c r="A242" s="6" t="s">
        <v>19</v>
      </c>
      <c r="B242" s="8">
        <v>159861</v>
      </c>
      <c r="C242" s="3">
        <v>1</v>
      </c>
    </row>
    <row r="243" spans="1:3" x14ac:dyDescent="0.2">
      <c r="A243" s="6" t="s">
        <v>19</v>
      </c>
      <c r="B243" s="8">
        <v>3300302</v>
      </c>
      <c r="C243" s="3">
        <v>1</v>
      </c>
    </row>
    <row r="244" spans="1:3" x14ac:dyDescent="0.2">
      <c r="A244" s="6" t="s">
        <v>19</v>
      </c>
      <c r="B244" s="8">
        <v>5519214</v>
      </c>
      <c r="C244" s="3">
        <v>1</v>
      </c>
    </row>
    <row r="245" spans="1:3" x14ac:dyDescent="0.2">
      <c r="A245" s="6" t="s">
        <v>19</v>
      </c>
      <c r="B245" s="8">
        <v>3328030</v>
      </c>
      <c r="C245" s="3">
        <v>1</v>
      </c>
    </row>
    <row r="246" spans="1:3" x14ac:dyDescent="0.2">
      <c r="A246" s="6" t="s">
        <v>19</v>
      </c>
      <c r="B246" s="8">
        <v>5559156</v>
      </c>
      <c r="C246" s="3">
        <v>1</v>
      </c>
    </row>
    <row r="247" spans="1:3" x14ac:dyDescent="0.2">
      <c r="A247" s="6" t="s">
        <v>19</v>
      </c>
      <c r="B247" s="8">
        <v>3349643</v>
      </c>
      <c r="C247" s="3">
        <v>1</v>
      </c>
    </row>
    <row r="248" spans="1:3" x14ac:dyDescent="0.2">
      <c r="A248" s="6" t="s">
        <v>19</v>
      </c>
      <c r="B248" s="8">
        <v>5643190</v>
      </c>
      <c r="C248" s="3">
        <v>1</v>
      </c>
    </row>
    <row r="249" spans="1:3" x14ac:dyDescent="0.2">
      <c r="A249" s="6" t="s">
        <v>19</v>
      </c>
      <c r="B249" s="8">
        <v>149747</v>
      </c>
      <c r="C249" s="3">
        <v>1</v>
      </c>
    </row>
    <row r="250" spans="1:3" x14ac:dyDescent="0.2">
      <c r="A250" s="6" t="s">
        <v>19</v>
      </c>
      <c r="B250" s="8">
        <v>5685396</v>
      </c>
      <c r="C250" s="3">
        <v>1</v>
      </c>
    </row>
    <row r="251" spans="1:3" x14ac:dyDescent="0.2">
      <c r="A251" s="6" t="s">
        <v>19</v>
      </c>
      <c r="B251" s="8">
        <v>3402632</v>
      </c>
      <c r="C251" s="3">
        <v>1</v>
      </c>
    </row>
    <row r="252" spans="1:3" x14ac:dyDescent="0.2">
      <c r="A252" s="6" t="s">
        <v>19</v>
      </c>
      <c r="B252" s="8">
        <v>5769684</v>
      </c>
      <c r="C252" s="3">
        <v>1</v>
      </c>
    </row>
    <row r="253" spans="1:3" x14ac:dyDescent="0.2">
      <c r="A253" s="6" t="s">
        <v>19</v>
      </c>
      <c r="B253" s="8">
        <v>3405051</v>
      </c>
      <c r="C253" s="3">
        <v>1</v>
      </c>
    </row>
    <row r="254" spans="1:3" x14ac:dyDescent="0.2">
      <c r="A254" s="6" t="s">
        <v>19</v>
      </c>
      <c r="B254" s="8">
        <v>5785564</v>
      </c>
      <c r="C254" s="3">
        <v>1</v>
      </c>
    </row>
    <row r="255" spans="1:3" x14ac:dyDescent="0.2">
      <c r="A255" s="6" t="s">
        <v>19</v>
      </c>
      <c r="B255" s="8">
        <v>3450349</v>
      </c>
      <c r="C255" s="3">
        <v>1</v>
      </c>
    </row>
    <row r="256" spans="1:3" x14ac:dyDescent="0.2">
      <c r="A256" s="6" t="s">
        <v>19</v>
      </c>
      <c r="B256" s="8">
        <v>5851255</v>
      </c>
      <c r="C256" s="3">
        <v>1</v>
      </c>
    </row>
    <row r="257" spans="1:3" x14ac:dyDescent="0.2">
      <c r="A257" s="6" t="s">
        <v>19</v>
      </c>
      <c r="B257" s="8">
        <v>3476587</v>
      </c>
      <c r="C257" s="3">
        <v>1</v>
      </c>
    </row>
    <row r="258" spans="1:3" x14ac:dyDescent="0.2">
      <c r="A258" s="6" t="s">
        <v>19</v>
      </c>
      <c r="B258" s="8">
        <v>5856264</v>
      </c>
      <c r="C258" s="3">
        <v>1</v>
      </c>
    </row>
    <row r="259" spans="1:3" x14ac:dyDescent="0.2">
      <c r="A259" s="6" t="s">
        <v>19</v>
      </c>
      <c r="B259" s="8">
        <v>3500783</v>
      </c>
      <c r="C259" s="3">
        <v>1</v>
      </c>
    </row>
    <row r="260" spans="1:3" x14ac:dyDescent="0.2">
      <c r="A260" s="6" t="s">
        <v>19</v>
      </c>
      <c r="B260" s="8">
        <v>168887</v>
      </c>
      <c r="C260" s="3">
        <v>1</v>
      </c>
    </row>
    <row r="261" spans="1:3" x14ac:dyDescent="0.2">
      <c r="A261" s="6" t="s">
        <v>19</v>
      </c>
      <c r="B261" s="8">
        <v>3516834</v>
      </c>
      <c r="C261" s="3">
        <v>1</v>
      </c>
    </row>
    <row r="262" spans="1:3" x14ac:dyDescent="0.2">
      <c r="A262" s="6" t="s">
        <v>19</v>
      </c>
      <c r="B262" s="8">
        <v>5935531</v>
      </c>
      <c r="C262" s="3">
        <v>1</v>
      </c>
    </row>
    <row r="263" spans="1:3" x14ac:dyDescent="0.2">
      <c r="A263" s="6" t="s">
        <v>19</v>
      </c>
      <c r="B263" s="8">
        <v>3530714</v>
      </c>
      <c r="C263" s="3">
        <v>1</v>
      </c>
    </row>
    <row r="264" spans="1:3" x14ac:dyDescent="0.2">
      <c r="A264" s="6" t="s">
        <v>19</v>
      </c>
      <c r="B264" s="8">
        <v>5958347</v>
      </c>
      <c r="C264" s="3">
        <v>1</v>
      </c>
    </row>
    <row r="265" spans="1:3" x14ac:dyDescent="0.2">
      <c r="A265" s="6" t="s">
        <v>19</v>
      </c>
      <c r="B265" s="8">
        <v>3551496</v>
      </c>
      <c r="C265" s="3">
        <v>1</v>
      </c>
    </row>
    <row r="266" spans="1:3" x14ac:dyDescent="0.2">
      <c r="A266" s="6" t="s">
        <v>19</v>
      </c>
      <c r="B266" s="8">
        <v>5991055</v>
      </c>
      <c r="C266" s="3">
        <v>1</v>
      </c>
    </row>
    <row r="267" spans="1:3" x14ac:dyDescent="0.2">
      <c r="A267" s="6" t="s">
        <v>19</v>
      </c>
      <c r="B267" s="8">
        <v>3552888</v>
      </c>
      <c r="C267" s="3">
        <v>1</v>
      </c>
    </row>
    <row r="268" spans="1:3" x14ac:dyDescent="0.2">
      <c r="A268" s="6" t="s">
        <v>19</v>
      </c>
      <c r="B268" s="8">
        <v>5997706</v>
      </c>
      <c r="C268" s="3">
        <v>1</v>
      </c>
    </row>
    <row r="269" spans="1:3" x14ac:dyDescent="0.2">
      <c r="A269" s="6" t="s">
        <v>19</v>
      </c>
      <c r="B269" s="8">
        <v>3555939</v>
      </c>
      <c r="C269" s="3">
        <v>1</v>
      </c>
    </row>
    <row r="270" spans="1:3" x14ac:dyDescent="0.2">
      <c r="A270" s="6" t="s">
        <v>19</v>
      </c>
      <c r="B270" s="8">
        <v>6000124</v>
      </c>
      <c r="C270" s="3">
        <v>1</v>
      </c>
    </row>
    <row r="271" spans="1:3" x14ac:dyDescent="0.2">
      <c r="A271" s="6" t="s">
        <v>19</v>
      </c>
      <c r="B271" s="8">
        <v>3588422</v>
      </c>
      <c r="C271" s="3">
        <v>1</v>
      </c>
    </row>
    <row r="272" spans="1:3" x14ac:dyDescent="0.2">
      <c r="A272" s="6" t="s">
        <v>19</v>
      </c>
      <c r="B272" s="8">
        <v>206854</v>
      </c>
      <c r="C272" s="3">
        <v>1</v>
      </c>
    </row>
    <row r="273" spans="1:3" x14ac:dyDescent="0.2">
      <c r="A273" s="6" t="s">
        <v>19</v>
      </c>
      <c r="B273" s="8">
        <v>3656932</v>
      </c>
      <c r="C273" s="3">
        <v>1</v>
      </c>
    </row>
    <row r="274" spans="1:3" x14ac:dyDescent="0.2">
      <c r="A274" s="6" t="s">
        <v>19</v>
      </c>
      <c r="B274" s="8">
        <v>6051912</v>
      </c>
      <c r="C274" s="3">
        <v>1</v>
      </c>
    </row>
    <row r="275" spans="1:3" x14ac:dyDescent="0.2">
      <c r="A275" s="6" t="s">
        <v>19</v>
      </c>
      <c r="B275" s="8">
        <v>3695129</v>
      </c>
      <c r="C275" s="3">
        <v>1</v>
      </c>
    </row>
    <row r="276" spans="1:3" x14ac:dyDescent="0.2">
      <c r="A276" s="6" t="s">
        <v>19</v>
      </c>
      <c r="B276" s="8">
        <v>6095203</v>
      </c>
      <c r="C276" s="3">
        <v>1</v>
      </c>
    </row>
    <row r="277" spans="1:3" x14ac:dyDescent="0.2">
      <c r="A277" s="6" t="s">
        <v>19</v>
      </c>
      <c r="B277" s="8">
        <v>3716495</v>
      </c>
      <c r="C277" s="3">
        <v>1</v>
      </c>
    </row>
    <row r="278" spans="1:3" x14ac:dyDescent="0.2">
      <c r="A278" s="6" t="s">
        <v>19</v>
      </c>
      <c r="B278" s="8">
        <v>6122448</v>
      </c>
      <c r="C278" s="3">
        <v>1</v>
      </c>
    </row>
    <row r="279" spans="1:3" x14ac:dyDescent="0.2">
      <c r="A279" s="6" t="s">
        <v>19</v>
      </c>
      <c r="B279" s="8">
        <v>3728551</v>
      </c>
      <c r="C279" s="3">
        <v>1</v>
      </c>
    </row>
    <row r="280" spans="1:3" x14ac:dyDescent="0.2">
      <c r="A280" s="6" t="s">
        <v>19</v>
      </c>
      <c r="B280" s="8">
        <v>6148485</v>
      </c>
      <c r="C280" s="3">
        <v>1</v>
      </c>
    </row>
    <row r="281" spans="1:3" x14ac:dyDescent="0.2">
      <c r="A281" s="6" t="s">
        <v>19</v>
      </c>
      <c r="B281" s="8">
        <v>3737729</v>
      </c>
      <c r="C281" s="3">
        <v>1</v>
      </c>
    </row>
    <row r="282" spans="1:3" x14ac:dyDescent="0.2">
      <c r="A282" s="6" t="s">
        <v>19</v>
      </c>
      <c r="B282" s="8">
        <v>6179545</v>
      </c>
      <c r="C282" s="3">
        <v>1</v>
      </c>
    </row>
    <row r="283" spans="1:3" x14ac:dyDescent="0.2">
      <c r="A283" s="6" t="s">
        <v>19</v>
      </c>
      <c r="B283" s="8">
        <v>3747615</v>
      </c>
      <c r="C283" s="3">
        <v>1</v>
      </c>
    </row>
    <row r="284" spans="1:3" x14ac:dyDescent="0.2">
      <c r="A284" s="6" t="s">
        <v>19</v>
      </c>
      <c r="B284" s="8">
        <v>6191217</v>
      </c>
      <c r="C284" s="3">
        <v>1</v>
      </c>
    </row>
    <row r="285" spans="1:3" x14ac:dyDescent="0.2">
      <c r="A285" s="6" t="s">
        <v>19</v>
      </c>
      <c r="B285" s="8">
        <v>3770342</v>
      </c>
      <c r="C285" s="3">
        <v>1</v>
      </c>
    </row>
    <row r="286" spans="1:3" x14ac:dyDescent="0.2">
      <c r="A286" s="6" t="s">
        <v>19</v>
      </c>
      <c r="B286" s="8">
        <v>6229795</v>
      </c>
      <c r="C286" s="3">
        <v>1</v>
      </c>
    </row>
    <row r="287" spans="1:3" x14ac:dyDescent="0.2">
      <c r="A287" s="6" t="s">
        <v>19</v>
      </c>
      <c r="B287" s="8">
        <v>3789577</v>
      </c>
      <c r="C287" s="3">
        <v>1</v>
      </c>
    </row>
    <row r="288" spans="1:3" x14ac:dyDescent="0.2">
      <c r="A288" s="6" t="s">
        <v>19</v>
      </c>
      <c r="B288" s="8">
        <v>6276501</v>
      </c>
      <c r="C288" s="3">
        <v>1</v>
      </c>
    </row>
    <row r="289" spans="1:3" x14ac:dyDescent="0.2">
      <c r="A289" s="6" t="s">
        <v>19</v>
      </c>
      <c r="B289" s="8">
        <v>3801012</v>
      </c>
      <c r="C289" s="3">
        <v>1</v>
      </c>
    </row>
    <row r="290" spans="1:3" x14ac:dyDescent="0.2">
      <c r="A290" s="6" t="s">
        <v>19</v>
      </c>
      <c r="B290" s="8">
        <v>6311950</v>
      </c>
      <c r="C290" s="3">
        <v>1</v>
      </c>
    </row>
    <row r="291" spans="1:3" x14ac:dyDescent="0.2">
      <c r="A291" s="6" t="s">
        <v>19</v>
      </c>
      <c r="B291" s="8">
        <v>3816852</v>
      </c>
      <c r="C291" s="3">
        <v>1</v>
      </c>
    </row>
    <row r="292" spans="1:3" x14ac:dyDescent="0.2">
      <c r="A292" s="6" t="s">
        <v>19</v>
      </c>
      <c r="B292" s="8">
        <v>6335744</v>
      </c>
      <c r="C292" s="3">
        <v>1</v>
      </c>
    </row>
    <row r="293" spans="1:3" x14ac:dyDescent="0.2">
      <c r="A293" s="6" t="s">
        <v>19</v>
      </c>
      <c r="B293" s="8">
        <v>3866988</v>
      </c>
      <c r="C293" s="3">
        <v>1</v>
      </c>
    </row>
    <row r="294" spans="1:3" x14ac:dyDescent="0.2">
      <c r="A294" s="6" t="s">
        <v>19</v>
      </c>
      <c r="B294" s="8">
        <v>6387878</v>
      </c>
      <c r="C294" s="3">
        <v>1</v>
      </c>
    </row>
    <row r="295" spans="1:3" x14ac:dyDescent="0.2">
      <c r="A295" s="6" t="s">
        <v>19</v>
      </c>
      <c r="B295" s="8">
        <v>3903439</v>
      </c>
      <c r="C295" s="3">
        <v>1</v>
      </c>
    </row>
    <row r="296" spans="1:3" x14ac:dyDescent="0.2">
      <c r="A296" s="6" t="s">
        <v>19</v>
      </c>
      <c r="B296" s="8">
        <v>6477295</v>
      </c>
      <c r="C296" s="3">
        <v>1</v>
      </c>
    </row>
    <row r="297" spans="1:3" x14ac:dyDescent="0.2">
      <c r="A297" s="6" t="s">
        <v>19</v>
      </c>
      <c r="B297" s="8">
        <v>3907021</v>
      </c>
      <c r="C297" s="3">
        <v>1</v>
      </c>
    </row>
    <row r="298" spans="1:3" x14ac:dyDescent="0.2">
      <c r="A298" s="6" t="s">
        <v>19</v>
      </c>
      <c r="B298" s="8">
        <v>6506271</v>
      </c>
      <c r="C298" s="3">
        <v>1</v>
      </c>
    </row>
    <row r="299" spans="1:3" x14ac:dyDescent="0.2">
      <c r="A299" s="6" t="s">
        <v>19</v>
      </c>
      <c r="B299" s="8">
        <v>3919419</v>
      </c>
      <c r="C299" s="3">
        <v>1</v>
      </c>
    </row>
    <row r="300" spans="1:3" x14ac:dyDescent="0.2">
      <c r="A300" s="6" t="s">
        <v>19</v>
      </c>
      <c r="B300" s="8">
        <v>6570041</v>
      </c>
      <c r="C300" s="3">
        <v>1</v>
      </c>
    </row>
    <row r="301" spans="1:3" x14ac:dyDescent="0.2">
      <c r="A301" s="6" t="s">
        <v>19</v>
      </c>
      <c r="B301" s="8">
        <v>3967794</v>
      </c>
      <c r="C301" s="3">
        <v>1</v>
      </c>
    </row>
    <row r="302" spans="1:3" x14ac:dyDescent="0.2">
      <c r="A302" s="6" t="s">
        <v>19</v>
      </c>
      <c r="B302" s="8">
        <v>6675743</v>
      </c>
      <c r="C302" s="3">
        <v>1</v>
      </c>
    </row>
    <row r="303" spans="1:3" x14ac:dyDescent="0.2">
      <c r="A303" s="6" t="s">
        <v>19</v>
      </c>
      <c r="B303" s="8">
        <v>3989784</v>
      </c>
      <c r="C303" s="3">
        <v>1</v>
      </c>
    </row>
    <row r="304" spans="1:3" x14ac:dyDescent="0.2">
      <c r="A304" s="6" t="s">
        <v>19</v>
      </c>
      <c r="B304" s="8">
        <v>6699534</v>
      </c>
      <c r="C304" s="3">
        <v>1</v>
      </c>
    </row>
    <row r="305" spans="1:3" x14ac:dyDescent="0.2">
      <c r="A305" s="6" t="s">
        <v>19</v>
      </c>
      <c r="B305" s="8">
        <v>4006210</v>
      </c>
      <c r="C305" s="3">
        <v>1</v>
      </c>
    </row>
    <row r="306" spans="1:3" x14ac:dyDescent="0.2">
      <c r="A306" s="6" t="s">
        <v>19</v>
      </c>
      <c r="B306" s="8">
        <v>320772</v>
      </c>
      <c r="C306" s="3">
        <v>1</v>
      </c>
    </row>
    <row r="307" spans="1:3" x14ac:dyDescent="0.2">
      <c r="A307" s="6" t="s">
        <v>19</v>
      </c>
      <c r="B307" s="8">
        <v>4007804</v>
      </c>
      <c r="C307" s="3">
        <v>1</v>
      </c>
    </row>
    <row r="308" spans="1:3" x14ac:dyDescent="0.2">
      <c r="A308" s="6" t="s">
        <v>19</v>
      </c>
      <c r="B308" s="8">
        <v>6884991</v>
      </c>
      <c r="C308" s="3">
        <v>1</v>
      </c>
    </row>
    <row r="309" spans="1:3" x14ac:dyDescent="0.2">
      <c r="A309" s="6" t="s">
        <v>19</v>
      </c>
      <c r="B309" s="8">
        <v>4010529</v>
      </c>
      <c r="C309" s="3">
        <v>1</v>
      </c>
    </row>
    <row r="310" spans="1:3" x14ac:dyDescent="0.2">
      <c r="A310" s="6" t="s">
        <v>19</v>
      </c>
      <c r="B310" s="8">
        <v>6916642</v>
      </c>
      <c r="C310" s="3">
        <v>1</v>
      </c>
    </row>
    <row r="311" spans="1:3" x14ac:dyDescent="0.2">
      <c r="A311" s="6" t="s">
        <v>19</v>
      </c>
      <c r="B311" s="8">
        <v>4014483</v>
      </c>
      <c r="C311" s="3">
        <v>1</v>
      </c>
    </row>
    <row r="312" spans="1:3" x14ac:dyDescent="0.2">
      <c r="A312" s="6" t="s">
        <v>19</v>
      </c>
      <c r="B312" s="8">
        <v>7001885</v>
      </c>
      <c r="C312" s="3">
        <v>1</v>
      </c>
    </row>
    <row r="313" spans="1:3" x14ac:dyDescent="0.2">
      <c r="A313" s="6" t="s">
        <v>19</v>
      </c>
      <c r="B313" s="8">
        <v>4018894</v>
      </c>
      <c r="C313" s="3">
        <v>1</v>
      </c>
    </row>
    <row r="314" spans="1:3" x14ac:dyDescent="0.2">
      <c r="A314" s="6" t="s">
        <v>19</v>
      </c>
      <c r="B314" s="8">
        <v>7081267</v>
      </c>
      <c r="C314" s="3">
        <v>1</v>
      </c>
    </row>
    <row r="315" spans="1:3" x14ac:dyDescent="0.2">
      <c r="A315" s="6" t="s">
        <v>19</v>
      </c>
      <c r="B315" s="8">
        <v>4032831</v>
      </c>
      <c r="C315" s="3">
        <v>1</v>
      </c>
    </row>
    <row r="316" spans="1:3" x14ac:dyDescent="0.2">
      <c r="A316" s="6" t="s">
        <v>19</v>
      </c>
      <c r="B316" s="8">
        <v>7139499</v>
      </c>
      <c r="C316" s="3">
        <v>1</v>
      </c>
    </row>
    <row r="317" spans="1:3" x14ac:dyDescent="0.2">
      <c r="A317" s="6" t="s">
        <v>19</v>
      </c>
      <c r="B317" s="8">
        <v>4049716</v>
      </c>
      <c r="C317" s="3">
        <v>1</v>
      </c>
    </row>
    <row r="318" spans="1:3" x14ac:dyDescent="0.2">
      <c r="A318" s="6" t="s">
        <v>19</v>
      </c>
      <c r="B318" s="8">
        <v>324122</v>
      </c>
      <c r="C318" s="3">
        <v>1</v>
      </c>
    </row>
    <row r="319" spans="1:3" x14ac:dyDescent="0.2">
      <c r="A319" s="6" t="s">
        <v>19</v>
      </c>
      <c r="B319" s="8">
        <v>4070926</v>
      </c>
      <c r="C319" s="3">
        <v>1</v>
      </c>
    </row>
    <row r="320" spans="1:3" x14ac:dyDescent="0.2">
      <c r="A320" s="6" t="s">
        <v>19</v>
      </c>
      <c r="B320" s="8">
        <v>7248436</v>
      </c>
      <c r="C320" s="3">
        <v>1</v>
      </c>
    </row>
    <row r="321" spans="1:3" x14ac:dyDescent="0.2">
      <c r="A321" s="6" t="s">
        <v>19</v>
      </c>
      <c r="B321" s="8">
        <v>4091864</v>
      </c>
      <c r="C321" s="3">
        <v>1</v>
      </c>
    </row>
    <row r="322" spans="1:3" x14ac:dyDescent="0.2">
      <c r="A322" s="6" t="s">
        <v>19</v>
      </c>
      <c r="B322" s="8">
        <v>7294833</v>
      </c>
      <c r="C322" s="3">
        <v>1</v>
      </c>
    </row>
    <row r="323" spans="1:3" x14ac:dyDescent="0.2">
      <c r="A323" s="6" t="s">
        <v>19</v>
      </c>
      <c r="B323" s="8">
        <v>4127555</v>
      </c>
      <c r="C323" s="3">
        <v>1</v>
      </c>
    </row>
    <row r="324" spans="1:3" x14ac:dyDescent="0.2">
      <c r="A324" s="6" t="s">
        <v>19</v>
      </c>
      <c r="B324" s="8">
        <v>7325704</v>
      </c>
      <c r="C324" s="3">
        <v>1</v>
      </c>
    </row>
    <row r="325" spans="1:3" x14ac:dyDescent="0.2">
      <c r="A325" s="6" t="s">
        <v>19</v>
      </c>
      <c r="B325" s="8">
        <v>4143936</v>
      </c>
      <c r="C325" s="3">
        <v>1</v>
      </c>
    </row>
    <row r="326" spans="1:3" x14ac:dyDescent="0.2">
      <c r="A326" s="6" t="s">
        <v>19</v>
      </c>
      <c r="B326" s="8">
        <v>7333949</v>
      </c>
      <c r="C326" s="3">
        <v>1</v>
      </c>
    </row>
    <row r="327" spans="1:3" x14ac:dyDescent="0.2">
      <c r="A327" s="6" t="s">
        <v>19</v>
      </c>
      <c r="B327" s="8">
        <v>4153746</v>
      </c>
      <c r="C327" s="3">
        <v>1</v>
      </c>
    </row>
    <row r="328" spans="1:3" x14ac:dyDescent="0.2">
      <c r="A328" s="6" t="s">
        <v>19</v>
      </c>
      <c r="B328" s="8">
        <v>7406116</v>
      </c>
      <c r="C328" s="3">
        <v>1</v>
      </c>
    </row>
    <row r="329" spans="1:3" x14ac:dyDescent="0.2">
      <c r="A329" s="6" t="s">
        <v>19</v>
      </c>
      <c r="B329" s="8">
        <v>4182381</v>
      </c>
      <c r="C329" s="3">
        <v>1</v>
      </c>
    </row>
    <row r="330" spans="1:3" x14ac:dyDescent="0.2">
      <c r="A330" s="6" t="s">
        <v>19</v>
      </c>
      <c r="B330" s="8">
        <v>7420021</v>
      </c>
      <c r="C330" s="3">
        <v>1</v>
      </c>
    </row>
    <row r="331" spans="1:3" x14ac:dyDescent="0.2">
      <c r="A331" s="6" t="s">
        <v>19</v>
      </c>
      <c r="B331" s="8">
        <v>4187693</v>
      </c>
      <c r="C331" s="3">
        <v>1</v>
      </c>
    </row>
    <row r="332" spans="1:3" x14ac:dyDescent="0.2">
      <c r="A332" s="6" t="s">
        <v>19</v>
      </c>
      <c r="B332" s="8">
        <v>7491462</v>
      </c>
      <c r="C332" s="3">
        <v>1</v>
      </c>
    </row>
    <row r="333" spans="1:3" x14ac:dyDescent="0.2">
      <c r="A333" s="6" t="s">
        <v>19</v>
      </c>
      <c r="B333" s="8">
        <v>150218</v>
      </c>
      <c r="C333" s="3">
        <v>1</v>
      </c>
    </row>
    <row r="334" spans="1:3" x14ac:dyDescent="0.2">
      <c r="A334" s="6" t="s">
        <v>19</v>
      </c>
      <c r="B334" s="8">
        <v>7556358</v>
      </c>
      <c r="C334" s="3">
        <v>1</v>
      </c>
    </row>
    <row r="335" spans="1:3" x14ac:dyDescent="0.2">
      <c r="A335" s="6" t="s">
        <v>19</v>
      </c>
      <c r="B335" s="8">
        <v>4226811</v>
      </c>
      <c r="C335" s="3">
        <v>1</v>
      </c>
    </row>
    <row r="336" spans="1:3" x14ac:dyDescent="0.2">
      <c r="A336" s="6" t="s">
        <v>19</v>
      </c>
      <c r="B336" s="8">
        <v>7605459</v>
      </c>
      <c r="C336" s="3">
        <v>1</v>
      </c>
    </row>
    <row r="337" spans="1:3" x14ac:dyDescent="0.2">
      <c r="A337" s="6" t="s">
        <v>19</v>
      </c>
      <c r="B337" s="8">
        <v>4232781</v>
      </c>
      <c r="C337" s="3">
        <v>1</v>
      </c>
    </row>
    <row r="338" spans="1:3" x14ac:dyDescent="0.2">
      <c r="A338" s="6" t="s">
        <v>19</v>
      </c>
      <c r="B338" s="8">
        <v>7640476</v>
      </c>
      <c r="C338" s="3">
        <v>1</v>
      </c>
    </row>
    <row r="339" spans="1:3" x14ac:dyDescent="0.2">
      <c r="A339" s="6" t="s">
        <v>19</v>
      </c>
      <c r="B339" s="8">
        <v>4275028</v>
      </c>
      <c r="C339" s="3">
        <v>1</v>
      </c>
    </row>
    <row r="340" spans="1:3" x14ac:dyDescent="0.2">
      <c r="A340" s="6" t="s">
        <v>19</v>
      </c>
      <c r="B340" s="8">
        <v>7656922</v>
      </c>
      <c r="C340" s="3">
        <v>1</v>
      </c>
    </row>
    <row r="341" spans="1:3" x14ac:dyDescent="0.2">
      <c r="A341" s="6" t="s">
        <v>19</v>
      </c>
      <c r="B341" s="8">
        <v>4301006</v>
      </c>
      <c r="C341" s="3">
        <v>1</v>
      </c>
    </row>
    <row r="342" spans="1:3" x14ac:dyDescent="0.2">
      <c r="A342" s="6" t="s">
        <v>19</v>
      </c>
      <c r="B342" s="8">
        <v>7741158</v>
      </c>
      <c r="C342" s="3">
        <v>1</v>
      </c>
    </row>
    <row r="343" spans="1:3" x14ac:dyDescent="0.2">
      <c r="A343" s="6" t="s">
        <v>19</v>
      </c>
      <c r="B343" s="8">
        <v>4316271</v>
      </c>
      <c r="C343" s="3">
        <v>1</v>
      </c>
    </row>
    <row r="344" spans="1:3" x14ac:dyDescent="0.2">
      <c r="A344" s="6" t="s">
        <v>19</v>
      </c>
      <c r="B344" s="8">
        <v>8065782</v>
      </c>
      <c r="C344" s="3">
        <v>1</v>
      </c>
    </row>
    <row r="345" spans="1:3" x14ac:dyDescent="0.2">
      <c r="A345" s="6" t="s">
        <v>19</v>
      </c>
      <c r="B345" s="8">
        <v>4336387</v>
      </c>
      <c r="C345" s="3">
        <v>1</v>
      </c>
    </row>
    <row r="346" spans="1:3" x14ac:dyDescent="0.2">
      <c r="A346" s="6" t="s">
        <v>19</v>
      </c>
      <c r="B346" s="8">
        <v>8198950</v>
      </c>
      <c r="C346" s="3">
        <v>1</v>
      </c>
    </row>
    <row r="347" spans="1:3" x14ac:dyDescent="0.2">
      <c r="A347" s="6" t="s">
        <v>19</v>
      </c>
      <c r="B347" s="8">
        <v>4346957</v>
      </c>
      <c r="C347" s="3">
        <v>1</v>
      </c>
    </row>
    <row r="348" spans="1:3" x14ac:dyDescent="0.2">
      <c r="A348" s="6" t="s">
        <v>19</v>
      </c>
      <c r="B348" s="8">
        <v>8272046</v>
      </c>
      <c r="C348" s="3">
        <v>1</v>
      </c>
    </row>
    <row r="349" spans="1:3" x14ac:dyDescent="0.2">
      <c r="A349" s="6" t="s">
        <v>19</v>
      </c>
      <c r="B349" s="8">
        <v>4351558</v>
      </c>
      <c r="C349" s="3">
        <v>1</v>
      </c>
    </row>
    <row r="350" spans="1:3" x14ac:dyDescent="0.2">
      <c r="A350" s="6" t="s">
        <v>19</v>
      </c>
      <c r="B350" s="8">
        <v>8888061</v>
      </c>
      <c r="C350" s="3">
        <v>1</v>
      </c>
    </row>
    <row r="351" spans="1:3" x14ac:dyDescent="0.2">
      <c r="A351" s="6" t="s">
        <v>19</v>
      </c>
      <c r="B351" s="8">
        <v>4361252</v>
      </c>
      <c r="C351" s="3">
        <v>1</v>
      </c>
    </row>
    <row r="352" spans="1:3" x14ac:dyDescent="0.2">
      <c r="A352" s="6" t="s">
        <v>19</v>
      </c>
      <c r="B352" s="8">
        <v>8933176</v>
      </c>
      <c r="C352" s="3">
        <v>1</v>
      </c>
    </row>
    <row r="353" spans="1:3" x14ac:dyDescent="0.2">
      <c r="A353" s="6" t="s">
        <v>19</v>
      </c>
      <c r="B353" s="8">
        <v>4400033</v>
      </c>
      <c r="C353" s="3">
        <v>1</v>
      </c>
    </row>
    <row r="354" spans="1:3" x14ac:dyDescent="0.2">
      <c r="A354" s="6" t="s">
        <v>19</v>
      </c>
      <c r="B354" s="8">
        <v>9081618</v>
      </c>
      <c r="C354" s="3">
        <v>1</v>
      </c>
    </row>
    <row r="355" spans="1:3" x14ac:dyDescent="0.2">
      <c r="A355" s="6" t="s">
        <v>19</v>
      </c>
      <c r="B355" s="8">
        <v>4411560</v>
      </c>
      <c r="C355" s="3">
        <v>1</v>
      </c>
    </row>
    <row r="356" spans="1:3" x14ac:dyDescent="0.2">
      <c r="A356" s="6" t="s">
        <v>19</v>
      </c>
      <c r="B356" s="8">
        <v>9227984</v>
      </c>
      <c r="C356" s="3">
        <v>1</v>
      </c>
    </row>
    <row r="357" spans="1:3" x14ac:dyDescent="0.2">
      <c r="A357" s="6" t="s">
        <v>19</v>
      </c>
      <c r="B357" s="8">
        <v>4449401</v>
      </c>
      <c r="C357" s="3">
        <v>1</v>
      </c>
    </row>
    <row r="358" spans="1:3" x14ac:dyDescent="0.2">
      <c r="A358" s="6" t="s">
        <v>19</v>
      </c>
      <c r="B358" s="8">
        <v>9551819</v>
      </c>
      <c r="C358" s="3">
        <v>1</v>
      </c>
    </row>
    <row r="359" spans="1:3" x14ac:dyDescent="0.2">
      <c r="A359" s="6" t="s">
        <v>19</v>
      </c>
      <c r="B359" s="8">
        <v>4451545</v>
      </c>
      <c r="C359" s="3">
        <v>1</v>
      </c>
    </row>
    <row r="360" spans="1:3" x14ac:dyDescent="0.2">
      <c r="A360" s="6" t="s">
        <v>19</v>
      </c>
      <c r="B360" s="8">
        <v>14333371</v>
      </c>
      <c r="C360" s="3">
        <v>1</v>
      </c>
    </row>
    <row r="361" spans="1:3" x14ac:dyDescent="0.2">
      <c r="A361" s="6" t="s">
        <v>19</v>
      </c>
      <c r="B361" s="8">
        <v>4462437</v>
      </c>
      <c r="C361" s="3">
        <v>1</v>
      </c>
    </row>
    <row r="362" spans="1:3" x14ac:dyDescent="0.2">
      <c r="A362" s="6" t="s">
        <v>19</v>
      </c>
      <c r="B362" s="8">
        <v>14384785</v>
      </c>
      <c r="C362" s="3">
        <v>1</v>
      </c>
    </row>
    <row r="363" spans="1:3" x14ac:dyDescent="0.2">
      <c r="A363" s="6" t="s">
        <v>19</v>
      </c>
      <c r="B363" s="8">
        <v>4464265</v>
      </c>
      <c r="C363" s="3">
        <v>1</v>
      </c>
    </row>
    <row r="364" spans="1:3" x14ac:dyDescent="0.2">
      <c r="A364" s="6" t="s">
        <v>19</v>
      </c>
      <c r="B364" s="8">
        <v>14658369</v>
      </c>
      <c r="C364" s="3">
        <v>1</v>
      </c>
    </row>
    <row r="365" spans="1:3" x14ac:dyDescent="0.2">
      <c r="A365" s="6" t="s">
        <v>19</v>
      </c>
      <c r="B365" s="8">
        <v>4465076</v>
      </c>
      <c r="C365" s="3">
        <v>1</v>
      </c>
    </row>
    <row r="366" spans="1:3" x14ac:dyDescent="0.2">
      <c r="A366" s="6" t="s">
        <v>19</v>
      </c>
      <c r="B366" s="8">
        <v>14770476</v>
      </c>
      <c r="C366" s="3">
        <v>1</v>
      </c>
    </row>
    <row r="367" spans="1:3" x14ac:dyDescent="0.2">
      <c r="A367" s="6" t="s">
        <v>19</v>
      </c>
      <c r="B367" s="8">
        <v>4489814</v>
      </c>
      <c r="C367" s="3">
        <v>1</v>
      </c>
    </row>
    <row r="368" spans="1:3" x14ac:dyDescent="0.2">
      <c r="A368" s="6" t="s">
        <v>19</v>
      </c>
      <c r="B368" s="8">
        <v>15048238</v>
      </c>
      <c r="C368" s="3">
        <v>1</v>
      </c>
    </row>
    <row r="369" spans="1:3" x14ac:dyDescent="0.2">
      <c r="A369" s="6" t="s">
        <v>19</v>
      </c>
      <c r="B369" s="8">
        <v>4493623</v>
      </c>
      <c r="C369" s="3">
        <v>1</v>
      </c>
    </row>
    <row r="370" spans="1:3" x14ac:dyDescent="0.2">
      <c r="A370" s="6" t="s">
        <v>19</v>
      </c>
      <c r="B370" s="8">
        <v>15161427</v>
      </c>
      <c r="C370" s="3">
        <v>1</v>
      </c>
    </row>
    <row r="371" spans="1:3" x14ac:dyDescent="0.2">
      <c r="A371" s="6" t="s">
        <v>19</v>
      </c>
      <c r="B371" s="8">
        <v>4495981</v>
      </c>
      <c r="C371" s="3">
        <v>1</v>
      </c>
    </row>
    <row r="372" spans="1:3" x14ac:dyDescent="0.2">
      <c r="A372" s="6" t="s">
        <v>19</v>
      </c>
      <c r="B372" s="8">
        <v>15569067</v>
      </c>
      <c r="C372" s="3">
        <v>1</v>
      </c>
    </row>
    <row r="373" spans="1:3" x14ac:dyDescent="0.2">
      <c r="A373" s="6" t="s">
        <v>19</v>
      </c>
      <c r="B373" s="8">
        <v>4501493</v>
      </c>
      <c r="C373" s="3">
        <v>1</v>
      </c>
    </row>
    <row r="374" spans="1:3" x14ac:dyDescent="0.2">
      <c r="A374" s="6" t="s">
        <v>19</v>
      </c>
      <c r="B374" s="8">
        <v>15609651</v>
      </c>
      <c r="C374" s="3">
        <v>1</v>
      </c>
    </row>
    <row r="375" spans="1:3" x14ac:dyDescent="0.2">
      <c r="A375" s="6" t="s">
        <v>19</v>
      </c>
      <c r="B375" s="8">
        <v>4509635</v>
      </c>
      <c r="C375" s="3">
        <v>1</v>
      </c>
    </row>
    <row r="376" spans="1:3" x14ac:dyDescent="0.2">
      <c r="A376" s="6" t="s">
        <v>19</v>
      </c>
      <c r="B376" s="8">
        <v>15759370</v>
      </c>
      <c r="C376" s="3">
        <v>1</v>
      </c>
    </row>
    <row r="377" spans="1:3" x14ac:dyDescent="0.2">
      <c r="A377" s="6" t="s">
        <v>19</v>
      </c>
      <c r="B377" s="8">
        <v>4511956</v>
      </c>
      <c r="C377" s="3">
        <v>1</v>
      </c>
    </row>
    <row r="378" spans="1:3" x14ac:dyDescent="0.2">
      <c r="A378" s="6" t="s">
        <v>19</v>
      </c>
      <c r="B378" s="8">
        <v>15886985</v>
      </c>
      <c r="C378" s="3">
        <v>1</v>
      </c>
    </row>
    <row r="379" spans="1:3" x14ac:dyDescent="0.2">
      <c r="A379" s="6" t="s">
        <v>19</v>
      </c>
      <c r="B379" s="8">
        <v>4526914</v>
      </c>
      <c r="C379" s="3">
        <v>1</v>
      </c>
    </row>
    <row r="380" spans="1:3" x14ac:dyDescent="0.2">
      <c r="A380" s="6" t="s">
        <v>19</v>
      </c>
      <c r="B380" s="8">
        <v>16160709</v>
      </c>
      <c r="C380" s="3">
        <v>1</v>
      </c>
    </row>
    <row r="381" spans="1:3" x14ac:dyDescent="0.2">
      <c r="A381" s="6" t="s">
        <v>19</v>
      </c>
      <c r="B381" s="8">
        <v>4532125</v>
      </c>
      <c r="C381" s="3">
        <v>1</v>
      </c>
    </row>
    <row r="382" spans="1:3" x14ac:dyDescent="0.2">
      <c r="A382" s="6" t="s">
        <v>19</v>
      </c>
      <c r="B382" s="8">
        <v>16314970</v>
      </c>
      <c r="C382" s="3">
        <v>1</v>
      </c>
    </row>
    <row r="383" spans="1:3" x14ac:dyDescent="0.2">
      <c r="A383" s="6" t="s">
        <v>19</v>
      </c>
      <c r="B383" s="8">
        <v>17672666</v>
      </c>
      <c r="C383" s="3">
        <v>1</v>
      </c>
    </row>
    <row r="384" spans="1:3" x14ac:dyDescent="0.2">
      <c r="A384" s="6" t="s">
        <v>19</v>
      </c>
      <c r="B384" s="8">
        <v>16530352</v>
      </c>
      <c r="C384" s="3">
        <v>1</v>
      </c>
    </row>
    <row r="385" spans="1:3" x14ac:dyDescent="0.2">
      <c r="A385" s="6" t="s">
        <v>19</v>
      </c>
      <c r="B385" s="8">
        <v>17731921</v>
      </c>
      <c r="C385" s="3">
        <v>1</v>
      </c>
    </row>
    <row r="386" spans="1:3" x14ac:dyDescent="0.2">
      <c r="A386" s="6" t="s">
        <v>19</v>
      </c>
      <c r="B386" s="8">
        <v>16757433</v>
      </c>
      <c r="C386" s="3">
        <v>1</v>
      </c>
    </row>
    <row r="387" spans="1:3" x14ac:dyDescent="0.2">
      <c r="A387" s="6" t="s">
        <v>19</v>
      </c>
      <c r="B387" s="8">
        <v>17833098</v>
      </c>
      <c r="C387" s="3">
        <v>1</v>
      </c>
    </row>
    <row r="388" spans="1:3" x14ac:dyDescent="0.2">
      <c r="A388" s="6" t="s">
        <v>19</v>
      </c>
      <c r="B388" s="8">
        <v>17134292</v>
      </c>
      <c r="C388" s="3">
        <v>1</v>
      </c>
    </row>
    <row r="389" spans="1:3" x14ac:dyDescent="0.2">
      <c r="A389" s="6" t="s">
        <v>19</v>
      </c>
      <c r="B389" s="8">
        <v>18186774</v>
      </c>
      <c r="C389" s="3">
        <v>1</v>
      </c>
    </row>
    <row r="390" spans="1:3" x14ac:dyDescent="0.2">
      <c r="A390" s="6" t="s">
        <v>19</v>
      </c>
      <c r="B390" s="8">
        <v>17275355</v>
      </c>
      <c r="C390" s="3">
        <v>1</v>
      </c>
    </row>
    <row r="391" spans="1:3" x14ac:dyDescent="0.2">
      <c r="A391" s="6" t="s">
        <v>19</v>
      </c>
      <c r="B391" s="8">
        <v>18408967</v>
      </c>
      <c r="C391" s="3">
        <v>1</v>
      </c>
    </row>
    <row r="392" spans="1:3" x14ac:dyDescent="0.2">
      <c r="A392" s="6" t="s">
        <v>19</v>
      </c>
      <c r="B392" s="8">
        <v>17490395</v>
      </c>
      <c r="C392" s="3">
        <v>1</v>
      </c>
    </row>
    <row r="393" spans="1:3" x14ac:dyDescent="0.2">
      <c r="A393" s="6" t="s">
        <v>19</v>
      </c>
      <c r="B393" s="8">
        <v>18473472</v>
      </c>
      <c r="C393" s="3">
        <v>1</v>
      </c>
    </row>
    <row r="394" spans="1:3" x14ac:dyDescent="0.2">
      <c r="A394" s="6" t="s">
        <v>19</v>
      </c>
      <c r="B394" s="8">
        <v>17604733</v>
      </c>
      <c r="C394" s="3">
        <v>1</v>
      </c>
    </row>
    <row r="395" spans="1:3" x14ac:dyDescent="0.2">
      <c r="A395" s="6" t="s">
        <v>19</v>
      </c>
      <c r="B395" s="8">
        <v>18535992</v>
      </c>
      <c r="C395" s="3">
        <v>1</v>
      </c>
    </row>
    <row r="396" spans="1:3" x14ac:dyDescent="0.2">
      <c r="A396" s="6" t="s">
        <v>19</v>
      </c>
      <c r="B396" s="8">
        <v>18715080</v>
      </c>
      <c r="C396" s="3">
        <v>1</v>
      </c>
    </row>
    <row r="397" spans="1:3" x14ac:dyDescent="0.2">
      <c r="A397" s="6" t="s">
        <v>19</v>
      </c>
      <c r="B397" s="8">
        <v>17824021</v>
      </c>
      <c r="C397" s="3">
        <v>1</v>
      </c>
    </row>
    <row r="398" spans="1:3" x14ac:dyDescent="0.2">
      <c r="A398" s="6" t="s">
        <v>19</v>
      </c>
      <c r="B398" s="8">
        <v>4700353</v>
      </c>
      <c r="C398" s="3">
        <v>1</v>
      </c>
    </row>
    <row r="399" spans="1:3" x14ac:dyDescent="0.2">
      <c r="A399" s="6" t="s">
        <v>19</v>
      </c>
      <c r="B399" s="8">
        <v>18002683</v>
      </c>
      <c r="C399" s="3">
        <v>1</v>
      </c>
    </row>
    <row r="400" spans="1:3" x14ac:dyDescent="0.2">
      <c r="A400" s="6" t="s">
        <v>19</v>
      </c>
      <c r="B400" s="8">
        <v>4701666</v>
      </c>
      <c r="C400" s="3">
        <v>1</v>
      </c>
    </row>
    <row r="401" spans="1:3" x14ac:dyDescent="0.2">
      <c r="A401" s="6" t="s">
        <v>19</v>
      </c>
      <c r="B401" s="8">
        <v>18264897</v>
      </c>
      <c r="C401" s="3">
        <v>1</v>
      </c>
    </row>
    <row r="402" spans="1:3" x14ac:dyDescent="0.2">
      <c r="A402" s="6" t="s">
        <v>19</v>
      </c>
      <c r="B402" s="8">
        <v>4702820</v>
      </c>
      <c r="C402" s="3">
        <v>1</v>
      </c>
    </row>
    <row r="403" spans="1:3" x14ac:dyDescent="0.2">
      <c r="A403" s="6" t="s">
        <v>19</v>
      </c>
      <c r="B403" s="8">
        <v>18409124</v>
      </c>
      <c r="C403" s="3">
        <v>1</v>
      </c>
    </row>
    <row r="404" spans="1:3" x14ac:dyDescent="0.2">
      <c r="A404" s="6" t="s">
        <v>19</v>
      </c>
      <c r="B404" s="8">
        <v>4712689</v>
      </c>
      <c r="C404" s="3">
        <v>1</v>
      </c>
    </row>
    <row r="405" spans="1:3" x14ac:dyDescent="0.2">
      <c r="A405" s="6" t="s">
        <v>19</v>
      </c>
      <c r="B405" s="8">
        <v>18524638</v>
      </c>
      <c r="C405" s="3">
        <v>1</v>
      </c>
    </row>
    <row r="406" spans="1:3" x14ac:dyDescent="0.2">
      <c r="A406" s="6" t="s">
        <v>19</v>
      </c>
      <c r="B406" s="8">
        <v>4735764</v>
      </c>
      <c r="C406" s="3">
        <v>1</v>
      </c>
    </row>
    <row r="407" spans="1:3" x14ac:dyDescent="0.2">
      <c r="A407" s="6" t="s">
        <v>19</v>
      </c>
      <c r="B407" s="8">
        <v>18691222</v>
      </c>
      <c r="C407" s="3">
        <v>1</v>
      </c>
    </row>
    <row r="408" spans="1:3" x14ac:dyDescent="0.2">
      <c r="A408" s="6" t="s">
        <v>19</v>
      </c>
      <c r="B408" s="8">
        <v>4737931</v>
      </c>
      <c r="C408" s="3">
        <v>1</v>
      </c>
    </row>
    <row r="409" spans="1:3" x14ac:dyDescent="0.2">
      <c r="A409" s="6" t="s">
        <v>19</v>
      </c>
      <c r="B409" s="8">
        <v>18836094</v>
      </c>
      <c r="C409" s="3">
        <v>1</v>
      </c>
    </row>
    <row r="410" spans="1:3" x14ac:dyDescent="0.2">
      <c r="A410" s="6" t="s">
        <v>19</v>
      </c>
      <c r="B410" s="8">
        <v>4752374</v>
      </c>
      <c r="C410" s="3">
        <v>1</v>
      </c>
    </row>
    <row r="411" spans="1:3" x14ac:dyDescent="0.2">
      <c r="A411" s="6" t="s">
        <v>19</v>
      </c>
      <c r="B411" s="8">
        <v>18954523</v>
      </c>
      <c r="C411" s="3">
        <v>1</v>
      </c>
    </row>
    <row r="412" spans="1:3" x14ac:dyDescent="0.2">
      <c r="A412" s="6" t="s">
        <v>19</v>
      </c>
      <c r="B412" s="8">
        <v>4755321</v>
      </c>
      <c r="C412" s="3">
        <v>1</v>
      </c>
    </row>
    <row r="413" spans="1:3" x14ac:dyDescent="0.2">
      <c r="A413" s="6" t="s">
        <v>19</v>
      </c>
      <c r="B413" s="8">
        <v>19075410</v>
      </c>
      <c r="C413" s="3">
        <v>1</v>
      </c>
    </row>
    <row r="414" spans="1:3" x14ac:dyDescent="0.2">
      <c r="A414" s="6" t="s">
        <v>19</v>
      </c>
      <c r="B414" s="8">
        <v>4760897</v>
      </c>
      <c r="C414" s="3">
        <v>1</v>
      </c>
    </row>
    <row r="415" spans="1:3" x14ac:dyDescent="0.2">
      <c r="A415" s="6" t="s">
        <v>19</v>
      </c>
      <c r="B415" s="8">
        <v>19201640</v>
      </c>
      <c r="C415" s="3">
        <v>1</v>
      </c>
    </row>
    <row r="416" spans="1:3" x14ac:dyDescent="0.2">
      <c r="A416" s="6" t="s">
        <v>19</v>
      </c>
      <c r="B416" s="8">
        <v>4819521</v>
      </c>
      <c r="C416" s="3">
        <v>1</v>
      </c>
    </row>
    <row r="417" spans="1:3" x14ac:dyDescent="0.2">
      <c r="A417" s="6" t="s">
        <v>19</v>
      </c>
      <c r="B417" s="8">
        <v>19224405</v>
      </c>
      <c r="C417" s="3">
        <v>1</v>
      </c>
    </row>
    <row r="418" spans="1:3" x14ac:dyDescent="0.2">
      <c r="A418" s="6" t="s">
        <v>19</v>
      </c>
      <c r="B418" s="8">
        <v>4820500</v>
      </c>
      <c r="C418" s="3">
        <v>1</v>
      </c>
    </row>
    <row r="419" spans="1:3" x14ac:dyDescent="0.2">
      <c r="A419" s="6" t="s">
        <v>19</v>
      </c>
      <c r="B419" s="8">
        <v>19275163</v>
      </c>
      <c r="C419" s="3">
        <v>1</v>
      </c>
    </row>
    <row r="420" spans="1:3" x14ac:dyDescent="0.2">
      <c r="A420" s="6" t="s">
        <v>19</v>
      </c>
      <c r="B420" s="8">
        <v>4820832</v>
      </c>
      <c r="C420" s="3">
        <v>1</v>
      </c>
    </row>
    <row r="421" spans="1:3" x14ac:dyDescent="0.2">
      <c r="A421" s="6" t="s">
        <v>19</v>
      </c>
      <c r="B421" s="8">
        <v>19309023</v>
      </c>
      <c r="C421" s="3">
        <v>1</v>
      </c>
    </row>
    <row r="422" spans="1:3" x14ac:dyDescent="0.2">
      <c r="A422" s="6" t="s">
        <v>19</v>
      </c>
      <c r="B422" s="8">
        <v>4864005</v>
      </c>
      <c r="C422" s="3">
        <v>1</v>
      </c>
    </row>
    <row r="423" spans="1:3" x14ac:dyDescent="0.2">
      <c r="A423" s="6" t="s">
        <v>19</v>
      </c>
      <c r="B423" s="8">
        <v>19409373</v>
      </c>
      <c r="C423" s="3">
        <v>1</v>
      </c>
    </row>
    <row r="424" spans="1:3" x14ac:dyDescent="0.2">
      <c r="A424" s="6" t="s">
        <v>19</v>
      </c>
      <c r="B424" s="8">
        <v>4892895</v>
      </c>
      <c r="C424" s="3">
        <v>1</v>
      </c>
    </row>
    <row r="425" spans="1:3" x14ac:dyDescent="0.2">
      <c r="A425" s="6" t="s">
        <v>19</v>
      </c>
      <c r="B425" s="8">
        <v>19441609</v>
      </c>
      <c r="C425" s="3">
        <v>1</v>
      </c>
    </row>
    <row r="426" spans="1:3" x14ac:dyDescent="0.2">
      <c r="A426" s="6" t="s">
        <v>19</v>
      </c>
      <c r="B426" s="8">
        <v>4915046</v>
      </c>
      <c r="C426" s="3">
        <v>1</v>
      </c>
    </row>
    <row r="427" spans="1:3" x14ac:dyDescent="0.2">
      <c r="A427" s="6" t="s">
        <v>19</v>
      </c>
      <c r="B427" s="8">
        <v>19501817</v>
      </c>
      <c r="C427" s="3">
        <v>1</v>
      </c>
    </row>
    <row r="428" spans="1:3" x14ac:dyDescent="0.2">
      <c r="A428" s="6" t="s">
        <v>19</v>
      </c>
      <c r="B428" s="8">
        <v>4949439</v>
      </c>
      <c r="C428" s="3">
        <v>1</v>
      </c>
    </row>
    <row r="429" spans="1:3" x14ac:dyDescent="0.2">
      <c r="A429" s="6" t="s">
        <v>19</v>
      </c>
      <c r="B429" s="8">
        <v>19581945</v>
      </c>
      <c r="C429" s="3">
        <v>1</v>
      </c>
    </row>
    <row r="430" spans="1:3" x14ac:dyDescent="0.2">
      <c r="A430" s="6" t="s">
        <v>19</v>
      </c>
      <c r="B430" s="8">
        <v>4954840</v>
      </c>
      <c r="C430" s="3">
        <v>1</v>
      </c>
    </row>
    <row r="431" spans="1:3" x14ac:dyDescent="0.2">
      <c r="A431" s="6" t="s">
        <v>19</v>
      </c>
      <c r="B431" s="8">
        <v>19583225</v>
      </c>
      <c r="C431" s="3">
        <v>1</v>
      </c>
    </row>
    <row r="432" spans="1:3" x14ac:dyDescent="0.2">
      <c r="A432" s="6" t="s">
        <v>19</v>
      </c>
      <c r="B432" s="8">
        <v>4960217</v>
      </c>
      <c r="C432" s="3">
        <v>1</v>
      </c>
    </row>
    <row r="433" spans="1:3" x14ac:dyDescent="0.2">
      <c r="A433" s="6" t="s">
        <v>19</v>
      </c>
      <c r="B433" s="8">
        <v>19583358</v>
      </c>
      <c r="C433" s="3">
        <v>1</v>
      </c>
    </row>
    <row r="434" spans="1:3" x14ac:dyDescent="0.2">
      <c r="A434" s="6" t="s">
        <v>19</v>
      </c>
      <c r="B434" s="8">
        <v>5010149</v>
      </c>
      <c r="C434" s="3">
        <v>1</v>
      </c>
    </row>
    <row r="435" spans="1:3" x14ac:dyDescent="0.2">
      <c r="A435" s="6" t="s">
        <v>19</v>
      </c>
      <c r="B435" s="8">
        <v>19584161</v>
      </c>
      <c r="C435" s="3">
        <v>1</v>
      </c>
    </row>
    <row r="436" spans="1:3" x14ac:dyDescent="0.2">
      <c r="A436" s="6" t="s">
        <v>19</v>
      </c>
      <c r="B436" s="8">
        <v>5021190</v>
      </c>
      <c r="C436" s="3">
        <v>1</v>
      </c>
    </row>
    <row r="437" spans="1:3" x14ac:dyDescent="0.2">
      <c r="A437" s="6" t="s">
        <v>19</v>
      </c>
      <c r="B437" s="8">
        <v>19585801</v>
      </c>
      <c r="C437" s="3">
        <v>1</v>
      </c>
    </row>
    <row r="438" spans="1:3" x14ac:dyDescent="0.2">
      <c r="A438" s="6" t="s">
        <v>19</v>
      </c>
      <c r="B438" s="8">
        <v>5034482</v>
      </c>
      <c r="C438" s="3">
        <v>1</v>
      </c>
    </row>
    <row r="439" spans="1:3" x14ac:dyDescent="0.2">
      <c r="A439" s="6" t="s">
        <v>19</v>
      </c>
      <c r="B439" s="8">
        <v>19586437</v>
      </c>
      <c r="C439" s="3">
        <v>1</v>
      </c>
    </row>
    <row r="440" spans="1:3" x14ac:dyDescent="0.2">
      <c r="A440" s="6" t="s">
        <v>19</v>
      </c>
      <c r="B440" s="8">
        <v>5041948</v>
      </c>
      <c r="C440" s="3">
        <v>1</v>
      </c>
    </row>
    <row r="441" spans="1:3" x14ac:dyDescent="0.2">
      <c r="A441" s="6" t="s">
        <v>19</v>
      </c>
      <c r="B441" s="8">
        <v>19713066</v>
      </c>
      <c r="C441" s="3">
        <v>1</v>
      </c>
    </row>
    <row r="442" spans="1:3" x14ac:dyDescent="0.2">
      <c r="A442" s="6" t="s">
        <v>19</v>
      </c>
      <c r="B442" s="8">
        <v>5047543</v>
      </c>
      <c r="C442" s="3">
        <v>1</v>
      </c>
    </row>
    <row r="443" spans="1:3" x14ac:dyDescent="0.2">
      <c r="A443" s="6" t="s">
        <v>19</v>
      </c>
      <c r="B443" s="8">
        <v>20068954</v>
      </c>
      <c r="C443" s="3">
        <v>1</v>
      </c>
    </row>
    <row r="444" spans="1:3" x14ac:dyDescent="0.2">
      <c r="A444" s="6" t="s">
        <v>19</v>
      </c>
      <c r="B444" s="8">
        <v>5065972</v>
      </c>
      <c r="C444" s="3">
        <v>1</v>
      </c>
    </row>
    <row r="445" spans="1:3" x14ac:dyDescent="0.2">
      <c r="A445" s="6" t="s">
        <v>19</v>
      </c>
      <c r="B445" s="8">
        <v>20100460</v>
      </c>
      <c r="C445" s="3">
        <v>1</v>
      </c>
    </row>
    <row r="446" spans="1:3" x14ac:dyDescent="0.2">
      <c r="A446" s="6" t="s">
        <v>19</v>
      </c>
      <c r="B446" s="8">
        <v>5095291</v>
      </c>
      <c r="C446" s="3">
        <v>1</v>
      </c>
    </row>
    <row r="447" spans="1:3" x14ac:dyDescent="0.2">
      <c r="A447" s="6" t="s">
        <v>19</v>
      </c>
      <c r="B447" s="8">
        <v>20104249</v>
      </c>
      <c r="C447" s="3">
        <v>1</v>
      </c>
    </row>
    <row r="448" spans="1:3" x14ac:dyDescent="0.2">
      <c r="A448" s="6" t="s">
        <v>19</v>
      </c>
      <c r="B448" s="8">
        <v>5101581</v>
      </c>
      <c r="C448" s="3">
        <v>1</v>
      </c>
    </row>
    <row r="449" spans="1:3" x14ac:dyDescent="0.2">
      <c r="A449" s="6" t="s">
        <v>19</v>
      </c>
      <c r="B449" s="8">
        <v>5106561</v>
      </c>
      <c r="C449" s="3">
        <v>1</v>
      </c>
    </row>
    <row r="450" spans="1:3" x14ac:dyDescent="0.2">
      <c r="A450" s="6" t="s">
        <v>33</v>
      </c>
      <c r="B450" s="8">
        <v>5260090</v>
      </c>
      <c r="C450" s="3">
        <v>1</v>
      </c>
    </row>
    <row r="451" spans="1:3" x14ac:dyDescent="0.2">
      <c r="A451" s="6" t="s">
        <v>33</v>
      </c>
      <c r="B451" s="8">
        <v>7263508</v>
      </c>
      <c r="C451" s="3">
        <v>1</v>
      </c>
    </row>
    <row r="452" spans="1:3" x14ac:dyDescent="0.2">
      <c r="A452" s="6" t="s">
        <v>33</v>
      </c>
      <c r="B452" s="8">
        <v>5832394</v>
      </c>
      <c r="C452" s="3">
        <v>1</v>
      </c>
    </row>
    <row r="453" spans="1:3" x14ac:dyDescent="0.2">
      <c r="A453" s="6" t="s">
        <v>33</v>
      </c>
      <c r="B453" s="8">
        <v>566091</v>
      </c>
      <c r="C453" s="3">
        <v>1</v>
      </c>
    </row>
    <row r="454" spans="1:3" x14ac:dyDescent="0.2">
      <c r="A454" s="6" t="s">
        <v>33</v>
      </c>
      <c r="B454" s="8">
        <v>14333371</v>
      </c>
      <c r="C454" s="3">
        <v>1</v>
      </c>
    </row>
    <row r="455" spans="1:3" x14ac:dyDescent="0.2">
      <c r="A455" s="6" t="s">
        <v>33</v>
      </c>
      <c r="B455" s="8">
        <v>603398</v>
      </c>
      <c r="C455" s="3">
        <v>1</v>
      </c>
    </row>
    <row r="456" spans="1:3" x14ac:dyDescent="0.2">
      <c r="A456" s="6" t="s">
        <v>33</v>
      </c>
      <c r="B456" s="8">
        <v>5654687</v>
      </c>
      <c r="C456" s="3">
        <v>1</v>
      </c>
    </row>
    <row r="457" spans="1:3" x14ac:dyDescent="0.2">
      <c r="A457" s="6" t="s">
        <v>33</v>
      </c>
      <c r="B457" s="8">
        <v>624445</v>
      </c>
      <c r="C457" s="3">
        <v>1</v>
      </c>
    </row>
    <row r="458" spans="1:3" x14ac:dyDescent="0.2">
      <c r="A458" s="6" t="s">
        <v>33</v>
      </c>
      <c r="B458" s="8">
        <v>6287912</v>
      </c>
      <c r="C458" s="3">
        <v>1</v>
      </c>
    </row>
    <row r="459" spans="1:3" x14ac:dyDescent="0.2">
      <c r="A459" s="6" t="s">
        <v>33</v>
      </c>
      <c r="B459" s="8">
        <v>714782</v>
      </c>
      <c r="C459" s="3">
        <v>1</v>
      </c>
    </row>
    <row r="460" spans="1:3" x14ac:dyDescent="0.2">
      <c r="A460" s="6" t="s">
        <v>33</v>
      </c>
      <c r="B460" s="8">
        <v>8065806</v>
      </c>
      <c r="C460" s="3">
        <v>1</v>
      </c>
    </row>
    <row r="461" spans="1:3" x14ac:dyDescent="0.2">
      <c r="A461" s="6" t="s">
        <v>33</v>
      </c>
      <c r="B461" s="8">
        <v>745215</v>
      </c>
      <c r="C461" s="3">
        <v>1</v>
      </c>
    </row>
    <row r="462" spans="1:3" x14ac:dyDescent="0.2">
      <c r="A462" s="6" t="s">
        <v>33</v>
      </c>
      <c r="B462" s="8">
        <v>19583309</v>
      </c>
      <c r="C462" s="3">
        <v>1</v>
      </c>
    </row>
    <row r="463" spans="1:3" x14ac:dyDescent="0.2">
      <c r="A463" s="6" t="s">
        <v>33</v>
      </c>
      <c r="B463" s="8">
        <v>968973</v>
      </c>
      <c r="C463" s="3">
        <v>1</v>
      </c>
    </row>
    <row r="464" spans="1:3" x14ac:dyDescent="0.2">
      <c r="A464" s="6" t="s">
        <v>33</v>
      </c>
      <c r="B464" s="8">
        <v>5433899</v>
      </c>
      <c r="C464" s="3">
        <v>1</v>
      </c>
    </row>
    <row r="465" spans="1:3" x14ac:dyDescent="0.2">
      <c r="A465" s="6" t="s">
        <v>33</v>
      </c>
      <c r="B465" s="8">
        <v>1432291</v>
      </c>
      <c r="C465" s="3">
        <v>1</v>
      </c>
    </row>
    <row r="466" spans="1:3" x14ac:dyDescent="0.2">
      <c r="A466" s="6" t="s">
        <v>33</v>
      </c>
      <c r="B466" s="8">
        <v>5735441</v>
      </c>
      <c r="C466" s="3">
        <v>1</v>
      </c>
    </row>
    <row r="467" spans="1:3" x14ac:dyDescent="0.2">
      <c r="A467" s="6" t="s">
        <v>33</v>
      </c>
      <c r="B467" s="8">
        <v>1507933</v>
      </c>
      <c r="C467" s="3">
        <v>1</v>
      </c>
    </row>
    <row r="468" spans="1:3" x14ac:dyDescent="0.2">
      <c r="A468" s="6" t="s">
        <v>33</v>
      </c>
      <c r="B468" s="8">
        <v>6092139</v>
      </c>
      <c r="C468" s="3">
        <v>1</v>
      </c>
    </row>
    <row r="469" spans="1:3" x14ac:dyDescent="0.2">
      <c r="A469" s="6" t="s">
        <v>33</v>
      </c>
      <c r="B469" s="8">
        <v>1582889</v>
      </c>
      <c r="C469" s="3">
        <v>1</v>
      </c>
    </row>
    <row r="470" spans="1:3" x14ac:dyDescent="0.2">
      <c r="A470" s="6" t="s">
        <v>33</v>
      </c>
      <c r="B470" s="8">
        <v>7021080</v>
      </c>
      <c r="C470" s="3">
        <v>1</v>
      </c>
    </row>
    <row r="471" spans="1:3" x14ac:dyDescent="0.2">
      <c r="A471" s="6" t="s">
        <v>33</v>
      </c>
      <c r="B471" s="8">
        <v>1592006</v>
      </c>
      <c r="C471" s="3">
        <v>1</v>
      </c>
    </row>
    <row r="472" spans="1:3" x14ac:dyDescent="0.2">
      <c r="A472" s="6" t="s">
        <v>33</v>
      </c>
      <c r="B472" s="8">
        <v>7624899</v>
      </c>
      <c r="C472" s="3">
        <v>1</v>
      </c>
    </row>
    <row r="473" spans="1:3" x14ac:dyDescent="0.2">
      <c r="A473" s="6" t="s">
        <v>33</v>
      </c>
      <c r="B473" s="8">
        <v>1645707</v>
      </c>
      <c r="C473" s="3">
        <v>1</v>
      </c>
    </row>
    <row r="474" spans="1:3" x14ac:dyDescent="0.2">
      <c r="A474" s="6" t="s">
        <v>33</v>
      </c>
      <c r="B474" s="8">
        <v>9081618</v>
      </c>
      <c r="C474" s="3">
        <v>1</v>
      </c>
    </row>
    <row r="475" spans="1:3" x14ac:dyDescent="0.2">
      <c r="A475" s="6" t="s">
        <v>33</v>
      </c>
      <c r="B475" s="8">
        <v>1905647</v>
      </c>
      <c r="C475" s="3">
        <v>1</v>
      </c>
    </row>
    <row r="476" spans="1:3" x14ac:dyDescent="0.2">
      <c r="A476" s="6" t="s">
        <v>33</v>
      </c>
      <c r="B476" s="8">
        <v>15136899</v>
      </c>
      <c r="C476" s="3">
        <v>1</v>
      </c>
    </row>
    <row r="477" spans="1:3" x14ac:dyDescent="0.2">
      <c r="A477" s="6" t="s">
        <v>33</v>
      </c>
      <c r="B477" s="8">
        <v>2052126</v>
      </c>
      <c r="C477" s="3">
        <v>1</v>
      </c>
    </row>
    <row r="478" spans="1:3" x14ac:dyDescent="0.2">
      <c r="A478" s="6" t="s">
        <v>33</v>
      </c>
      <c r="B478" s="8">
        <v>5116966</v>
      </c>
      <c r="C478" s="3">
        <v>1</v>
      </c>
    </row>
    <row r="479" spans="1:3" x14ac:dyDescent="0.2">
      <c r="A479" s="6" t="s">
        <v>33</v>
      </c>
      <c r="B479" s="8">
        <v>2118823</v>
      </c>
      <c r="C479" s="3">
        <v>1</v>
      </c>
    </row>
    <row r="480" spans="1:3" x14ac:dyDescent="0.2">
      <c r="A480" s="6" t="s">
        <v>33</v>
      </c>
      <c r="B480" s="8">
        <v>5355348</v>
      </c>
      <c r="C480" s="3">
        <v>1</v>
      </c>
    </row>
    <row r="481" spans="1:3" x14ac:dyDescent="0.2">
      <c r="A481" s="6" t="s">
        <v>33</v>
      </c>
      <c r="B481" s="8">
        <v>2213896</v>
      </c>
      <c r="C481" s="3">
        <v>1</v>
      </c>
    </row>
    <row r="482" spans="1:3" x14ac:dyDescent="0.2">
      <c r="A482" s="6" t="s">
        <v>33</v>
      </c>
      <c r="B482" s="8">
        <v>5537775</v>
      </c>
      <c r="C482" s="3">
        <v>1</v>
      </c>
    </row>
    <row r="483" spans="1:3" x14ac:dyDescent="0.2">
      <c r="A483" s="6" t="s">
        <v>33</v>
      </c>
      <c r="B483" s="8">
        <v>2295878</v>
      </c>
      <c r="C483" s="3">
        <v>1</v>
      </c>
    </row>
    <row r="484" spans="1:3" x14ac:dyDescent="0.2">
      <c r="A484" s="6" t="s">
        <v>33</v>
      </c>
      <c r="B484" s="8">
        <v>5685396</v>
      </c>
      <c r="C484" s="3">
        <v>1</v>
      </c>
    </row>
    <row r="485" spans="1:3" x14ac:dyDescent="0.2">
      <c r="A485" s="6" t="s">
        <v>33</v>
      </c>
      <c r="B485" s="8">
        <v>2851518</v>
      </c>
      <c r="C485" s="3">
        <v>1</v>
      </c>
    </row>
    <row r="486" spans="1:3" x14ac:dyDescent="0.2">
      <c r="A486" s="6" t="s">
        <v>33</v>
      </c>
      <c r="B486" s="8">
        <v>5815949</v>
      </c>
      <c r="C486" s="3">
        <v>1</v>
      </c>
    </row>
    <row r="487" spans="1:3" x14ac:dyDescent="0.2">
      <c r="A487" s="6" t="s">
        <v>33</v>
      </c>
      <c r="B487" s="8">
        <v>2919089</v>
      </c>
      <c r="C487" s="3">
        <v>1</v>
      </c>
    </row>
    <row r="488" spans="1:3" x14ac:dyDescent="0.2">
      <c r="A488" s="6" t="s">
        <v>33</v>
      </c>
      <c r="B488" s="8">
        <v>5862261</v>
      </c>
      <c r="C488" s="3">
        <v>1</v>
      </c>
    </row>
    <row r="489" spans="1:3" x14ac:dyDescent="0.2">
      <c r="A489" s="6" t="s">
        <v>33</v>
      </c>
      <c r="B489" s="8">
        <v>2980130</v>
      </c>
      <c r="C489" s="3">
        <v>1</v>
      </c>
    </row>
    <row r="490" spans="1:3" x14ac:dyDescent="0.2">
      <c r="A490" s="6" t="s">
        <v>33</v>
      </c>
      <c r="B490" s="8">
        <v>6173745</v>
      </c>
      <c r="C490" s="3">
        <v>1</v>
      </c>
    </row>
    <row r="491" spans="1:3" x14ac:dyDescent="0.2">
      <c r="A491" s="6" t="s">
        <v>33</v>
      </c>
      <c r="B491" s="8">
        <v>3609472</v>
      </c>
      <c r="C491" s="3">
        <v>1</v>
      </c>
    </row>
    <row r="492" spans="1:3" x14ac:dyDescent="0.2">
      <c r="A492" s="6" t="s">
        <v>33</v>
      </c>
      <c r="B492" s="8">
        <v>6548807</v>
      </c>
      <c r="C492" s="3">
        <v>1</v>
      </c>
    </row>
    <row r="493" spans="1:3" x14ac:dyDescent="0.2">
      <c r="A493" s="6" t="s">
        <v>33</v>
      </c>
      <c r="B493" s="8">
        <v>3848547</v>
      </c>
      <c r="C493" s="3">
        <v>1</v>
      </c>
    </row>
    <row r="494" spans="1:3" x14ac:dyDescent="0.2">
      <c r="A494" s="6" t="s">
        <v>33</v>
      </c>
      <c r="B494" s="8">
        <v>7081267</v>
      </c>
      <c r="C494" s="3">
        <v>1</v>
      </c>
    </row>
    <row r="495" spans="1:3" x14ac:dyDescent="0.2">
      <c r="A495" s="6" t="s">
        <v>33</v>
      </c>
      <c r="B495" s="8">
        <v>3910763</v>
      </c>
      <c r="C495" s="3">
        <v>1</v>
      </c>
    </row>
    <row r="496" spans="1:3" x14ac:dyDescent="0.2">
      <c r="A496" s="6" t="s">
        <v>33</v>
      </c>
      <c r="B496" s="8">
        <v>7322359</v>
      </c>
      <c r="C496" s="3">
        <v>1</v>
      </c>
    </row>
    <row r="497" spans="1:3" x14ac:dyDescent="0.2">
      <c r="A497" s="6" t="s">
        <v>33</v>
      </c>
      <c r="B497" s="8">
        <v>4099030</v>
      </c>
      <c r="C497" s="3">
        <v>1</v>
      </c>
    </row>
    <row r="498" spans="1:3" x14ac:dyDescent="0.2">
      <c r="A498" s="6" t="s">
        <v>33</v>
      </c>
      <c r="B498" s="8">
        <v>7648953</v>
      </c>
      <c r="C498" s="3">
        <v>1</v>
      </c>
    </row>
    <row r="499" spans="1:3" x14ac:dyDescent="0.2">
      <c r="A499" s="6" t="s">
        <v>33</v>
      </c>
      <c r="B499" s="8">
        <v>4220999</v>
      </c>
      <c r="C499" s="3">
        <v>1</v>
      </c>
    </row>
    <row r="500" spans="1:3" x14ac:dyDescent="0.2">
      <c r="A500" s="6" t="s">
        <v>33</v>
      </c>
      <c r="B500" s="8">
        <v>8478608</v>
      </c>
      <c r="C500" s="3">
        <v>1</v>
      </c>
    </row>
    <row r="501" spans="1:3" x14ac:dyDescent="0.2">
      <c r="A501" s="6" t="s">
        <v>33</v>
      </c>
      <c r="B501" s="8">
        <v>4411560</v>
      </c>
      <c r="C501" s="3">
        <v>1</v>
      </c>
    </row>
    <row r="502" spans="1:3" x14ac:dyDescent="0.2">
      <c r="A502" s="6" t="s">
        <v>33</v>
      </c>
      <c r="B502" s="8">
        <v>9197348</v>
      </c>
      <c r="C502" s="3">
        <v>1</v>
      </c>
    </row>
    <row r="503" spans="1:3" x14ac:dyDescent="0.2">
      <c r="A503" s="6" t="s">
        <v>33</v>
      </c>
      <c r="B503" s="8">
        <v>4649972</v>
      </c>
      <c r="C503" s="3">
        <v>1</v>
      </c>
    </row>
    <row r="504" spans="1:3" x14ac:dyDescent="0.2">
      <c r="A504" s="6" t="s">
        <v>33</v>
      </c>
      <c r="B504" s="8">
        <v>14743981</v>
      </c>
      <c r="C504" s="3">
        <v>1</v>
      </c>
    </row>
    <row r="505" spans="1:3" x14ac:dyDescent="0.2">
      <c r="A505" s="6" t="s">
        <v>33</v>
      </c>
      <c r="B505" s="8">
        <v>4773047</v>
      </c>
      <c r="C505" s="3">
        <v>1</v>
      </c>
    </row>
    <row r="506" spans="1:3" x14ac:dyDescent="0.2">
      <c r="A506" s="6" t="s">
        <v>33</v>
      </c>
      <c r="B506" s="8">
        <v>15530013</v>
      </c>
      <c r="C506" s="3">
        <v>1</v>
      </c>
    </row>
    <row r="507" spans="1:3" x14ac:dyDescent="0.2">
      <c r="A507" s="6" t="s">
        <v>33</v>
      </c>
      <c r="B507" s="8">
        <v>4853783</v>
      </c>
      <c r="C507" s="3">
        <v>1</v>
      </c>
    </row>
    <row r="508" spans="1:3" x14ac:dyDescent="0.2">
      <c r="A508" s="6" t="s">
        <v>33</v>
      </c>
      <c r="B508" s="8">
        <v>177657</v>
      </c>
      <c r="C508" s="3">
        <v>1</v>
      </c>
    </row>
    <row r="509" spans="1:3" x14ac:dyDescent="0.2">
      <c r="A509" s="6" t="s">
        <v>33</v>
      </c>
      <c r="B509" s="8">
        <v>5012976</v>
      </c>
      <c r="C509" s="3">
        <v>1</v>
      </c>
    </row>
    <row r="510" spans="1:3" x14ac:dyDescent="0.2">
      <c r="A510" s="6" t="s">
        <v>30</v>
      </c>
      <c r="B510" s="8">
        <v>6252022</v>
      </c>
      <c r="C510" s="3">
        <v>1</v>
      </c>
    </row>
    <row r="511" spans="1:3" x14ac:dyDescent="0.2">
      <c r="A511" s="6" t="s">
        <v>30</v>
      </c>
      <c r="B511" s="8">
        <v>20095559</v>
      </c>
      <c r="C511" s="3">
        <v>1</v>
      </c>
    </row>
    <row r="512" spans="1:3" x14ac:dyDescent="0.2">
      <c r="A512" s="6" t="s">
        <v>30</v>
      </c>
      <c r="B512" s="8">
        <v>15573527</v>
      </c>
      <c r="C512" s="3">
        <v>1</v>
      </c>
    </row>
    <row r="513" spans="1:3" x14ac:dyDescent="0.2">
      <c r="A513" s="6" t="s">
        <v>30</v>
      </c>
      <c r="B513" s="8">
        <v>1638377</v>
      </c>
      <c r="C513" s="3">
        <v>1</v>
      </c>
    </row>
    <row r="514" spans="1:3" x14ac:dyDescent="0.2">
      <c r="A514" s="6" t="s">
        <v>30</v>
      </c>
      <c r="B514" s="8">
        <v>5055028</v>
      </c>
      <c r="C514" s="3">
        <v>1</v>
      </c>
    </row>
    <row r="515" spans="1:3" x14ac:dyDescent="0.2">
      <c r="A515" s="6" t="s">
        <v>30</v>
      </c>
      <c r="B515" s="8">
        <v>2030757</v>
      </c>
      <c r="C515" s="3">
        <v>1</v>
      </c>
    </row>
    <row r="516" spans="1:3" x14ac:dyDescent="0.2">
      <c r="A516" s="6" t="s">
        <v>30</v>
      </c>
      <c r="B516" s="8">
        <v>7060945</v>
      </c>
      <c r="C516" s="3">
        <v>1</v>
      </c>
    </row>
    <row r="517" spans="1:3" x14ac:dyDescent="0.2">
      <c r="A517" s="6" t="s">
        <v>30</v>
      </c>
      <c r="B517" s="8">
        <v>2405484</v>
      </c>
      <c r="C517" s="3">
        <v>1</v>
      </c>
    </row>
    <row r="518" spans="1:3" x14ac:dyDescent="0.2">
      <c r="A518" s="6" t="s">
        <v>30</v>
      </c>
      <c r="B518" s="8">
        <v>19582725</v>
      </c>
      <c r="C518" s="3">
        <v>1</v>
      </c>
    </row>
    <row r="519" spans="1:3" x14ac:dyDescent="0.2">
      <c r="A519" s="6" t="s">
        <v>30</v>
      </c>
      <c r="B519" s="8">
        <v>2954487</v>
      </c>
      <c r="C519" s="3">
        <v>1</v>
      </c>
    </row>
    <row r="520" spans="1:3" x14ac:dyDescent="0.2">
      <c r="A520" s="6" t="s">
        <v>30</v>
      </c>
      <c r="B520" s="8">
        <v>329982</v>
      </c>
      <c r="C520" s="3">
        <v>1</v>
      </c>
    </row>
    <row r="521" spans="1:3" x14ac:dyDescent="0.2">
      <c r="A521" s="6" t="s">
        <v>30</v>
      </c>
      <c r="B521" s="8">
        <v>3230476</v>
      </c>
      <c r="C521" s="3">
        <v>1</v>
      </c>
    </row>
    <row r="522" spans="1:3" x14ac:dyDescent="0.2">
      <c r="A522" s="6" t="s">
        <v>30</v>
      </c>
      <c r="B522" s="8">
        <v>5611228</v>
      </c>
      <c r="C522" s="3">
        <v>1</v>
      </c>
    </row>
    <row r="523" spans="1:3" x14ac:dyDescent="0.2">
      <c r="A523" s="6" t="s">
        <v>30</v>
      </c>
      <c r="B523" s="8">
        <v>3371489</v>
      </c>
      <c r="C523" s="3">
        <v>1</v>
      </c>
    </row>
    <row r="524" spans="1:3" x14ac:dyDescent="0.2">
      <c r="A524" s="6" t="s">
        <v>30</v>
      </c>
      <c r="B524" s="8">
        <v>6938243</v>
      </c>
      <c r="C524" s="3">
        <v>1</v>
      </c>
    </row>
    <row r="525" spans="1:3" x14ac:dyDescent="0.2">
      <c r="A525" s="6" t="s">
        <v>30</v>
      </c>
      <c r="B525" s="8">
        <v>3555433</v>
      </c>
      <c r="C525" s="3">
        <v>1</v>
      </c>
    </row>
    <row r="526" spans="1:3" x14ac:dyDescent="0.2">
      <c r="A526" s="6" t="s">
        <v>30</v>
      </c>
      <c r="B526" s="8">
        <v>7633559</v>
      </c>
      <c r="C526" s="3">
        <v>1</v>
      </c>
    </row>
    <row r="527" spans="1:3" x14ac:dyDescent="0.2">
      <c r="A527" s="6" t="s">
        <v>30</v>
      </c>
      <c r="B527" s="8">
        <v>3684441</v>
      </c>
      <c r="C527" s="3">
        <v>1</v>
      </c>
    </row>
    <row r="528" spans="1:3" x14ac:dyDescent="0.2">
      <c r="A528" s="6" t="s">
        <v>30</v>
      </c>
      <c r="B528" s="8">
        <v>16167305</v>
      </c>
      <c r="C528" s="3">
        <v>1</v>
      </c>
    </row>
    <row r="529" spans="1:3" x14ac:dyDescent="0.2">
      <c r="A529" s="6" t="s">
        <v>30</v>
      </c>
      <c r="B529" s="8">
        <v>3811561</v>
      </c>
      <c r="C529" s="3">
        <v>1</v>
      </c>
    </row>
    <row r="530" spans="1:3" x14ac:dyDescent="0.2">
      <c r="A530" s="6" t="s">
        <v>30</v>
      </c>
      <c r="B530" s="8">
        <v>20060665</v>
      </c>
      <c r="C530" s="3">
        <v>1</v>
      </c>
    </row>
    <row r="531" spans="1:3" x14ac:dyDescent="0.2">
      <c r="A531" s="6" t="s">
        <v>30</v>
      </c>
      <c r="B531" s="8">
        <v>4594458</v>
      </c>
      <c r="C531" s="3">
        <v>1</v>
      </c>
    </row>
    <row r="532" spans="1:3" x14ac:dyDescent="0.2">
      <c r="A532" s="6" t="s">
        <v>30</v>
      </c>
      <c r="B532" s="8">
        <v>20101751</v>
      </c>
      <c r="C532" s="3">
        <v>1</v>
      </c>
    </row>
    <row r="533" spans="1:3" x14ac:dyDescent="0.2">
      <c r="A533" s="6" t="s">
        <v>30</v>
      </c>
      <c r="B533" s="8">
        <v>4880991</v>
      </c>
      <c r="C533" s="3">
        <v>1</v>
      </c>
    </row>
    <row r="534" spans="1:3" x14ac:dyDescent="0.2">
      <c r="A534" s="6" t="s">
        <v>30</v>
      </c>
      <c r="B534" s="8">
        <v>4934690</v>
      </c>
      <c r="C534" s="3">
        <v>1</v>
      </c>
    </row>
    <row r="535" spans="1:3" x14ac:dyDescent="0.2">
      <c r="A535" s="6" t="s">
        <v>68</v>
      </c>
      <c r="B535" s="8">
        <v>7452850</v>
      </c>
      <c r="C535" s="3">
        <v>1</v>
      </c>
    </row>
    <row r="536" spans="1:3" x14ac:dyDescent="0.2">
      <c r="A536" s="6" t="s">
        <v>68</v>
      </c>
      <c r="B536" s="8">
        <v>6523734</v>
      </c>
      <c r="C536" s="3">
        <v>1</v>
      </c>
    </row>
    <row r="537" spans="1:3" x14ac:dyDescent="0.2">
      <c r="A537" s="6" t="s">
        <v>68</v>
      </c>
      <c r="B537" s="8">
        <v>18572299</v>
      </c>
      <c r="C537" s="3">
        <v>1</v>
      </c>
    </row>
    <row r="538" spans="1:3" x14ac:dyDescent="0.2">
      <c r="A538" s="6" t="s">
        <v>68</v>
      </c>
      <c r="B538" s="8">
        <v>4306541</v>
      </c>
      <c r="C538" s="3">
        <v>1</v>
      </c>
    </row>
    <row r="539" spans="1:3" x14ac:dyDescent="0.2">
      <c r="A539" s="6" t="s">
        <v>68</v>
      </c>
      <c r="B539" s="8">
        <v>6918315</v>
      </c>
      <c r="C539" s="3">
        <v>1</v>
      </c>
    </row>
    <row r="540" spans="1:3" x14ac:dyDescent="0.2">
      <c r="A540" s="6" t="s">
        <v>68</v>
      </c>
      <c r="B540" s="8">
        <v>4342436</v>
      </c>
      <c r="C540" s="3">
        <v>1</v>
      </c>
    </row>
    <row r="541" spans="1:3" x14ac:dyDescent="0.2">
      <c r="A541" s="6" t="s">
        <v>68</v>
      </c>
      <c r="B541" s="8">
        <v>9420253</v>
      </c>
      <c r="C541" s="3">
        <v>1</v>
      </c>
    </row>
    <row r="542" spans="1:3" x14ac:dyDescent="0.2">
      <c r="A542" s="6" t="s">
        <v>68</v>
      </c>
      <c r="B542" s="8">
        <v>4342483</v>
      </c>
      <c r="C542" s="3">
        <v>1</v>
      </c>
    </row>
    <row r="543" spans="1:3" x14ac:dyDescent="0.2">
      <c r="A543" s="6" t="s">
        <v>68</v>
      </c>
      <c r="B543" s="8">
        <v>19724263</v>
      </c>
      <c r="C543" s="3">
        <v>1</v>
      </c>
    </row>
    <row r="544" spans="1:3" x14ac:dyDescent="0.2">
      <c r="A544" s="6" t="s">
        <v>68</v>
      </c>
      <c r="B544" s="8">
        <v>4355448</v>
      </c>
      <c r="C544" s="3">
        <v>1</v>
      </c>
    </row>
    <row r="545" spans="1:3" x14ac:dyDescent="0.2">
      <c r="A545" s="6" t="s">
        <v>68</v>
      </c>
      <c r="B545" s="8">
        <v>6704097</v>
      </c>
      <c r="C545" s="3">
        <v>1</v>
      </c>
    </row>
    <row r="546" spans="1:3" x14ac:dyDescent="0.2">
      <c r="A546" s="6" t="s">
        <v>68</v>
      </c>
      <c r="B546" s="8">
        <v>4363213</v>
      </c>
      <c r="C546" s="3">
        <v>1</v>
      </c>
    </row>
    <row r="547" spans="1:3" x14ac:dyDescent="0.2">
      <c r="A547" s="6" t="s">
        <v>68</v>
      </c>
      <c r="B547" s="8">
        <v>7149935</v>
      </c>
      <c r="C547" s="3">
        <v>1</v>
      </c>
    </row>
    <row r="548" spans="1:3" x14ac:dyDescent="0.2">
      <c r="A548" s="6" t="s">
        <v>68</v>
      </c>
      <c r="B548" s="8">
        <v>4389069</v>
      </c>
      <c r="C548" s="3">
        <v>1</v>
      </c>
    </row>
    <row r="549" spans="1:3" x14ac:dyDescent="0.2">
      <c r="A549" s="6" t="s">
        <v>68</v>
      </c>
      <c r="B549" s="8">
        <v>7634217</v>
      </c>
      <c r="C549" s="3">
        <v>1</v>
      </c>
    </row>
    <row r="550" spans="1:3" x14ac:dyDescent="0.2">
      <c r="A550" s="6" t="s">
        <v>68</v>
      </c>
      <c r="B550" s="8">
        <v>4391422</v>
      </c>
      <c r="C550" s="3">
        <v>1</v>
      </c>
    </row>
    <row r="551" spans="1:3" x14ac:dyDescent="0.2">
      <c r="A551" s="6" t="s">
        <v>68</v>
      </c>
      <c r="B551" s="8">
        <v>16482578</v>
      </c>
      <c r="C551" s="3">
        <v>1</v>
      </c>
    </row>
    <row r="552" spans="1:3" x14ac:dyDescent="0.2">
      <c r="A552" s="6" t="s">
        <v>68</v>
      </c>
      <c r="B552" s="8">
        <v>4409431</v>
      </c>
      <c r="C552" s="3">
        <v>1</v>
      </c>
    </row>
    <row r="553" spans="1:3" x14ac:dyDescent="0.2">
      <c r="A553" s="6" t="s">
        <v>68</v>
      </c>
      <c r="B553" s="8">
        <v>19582442</v>
      </c>
      <c r="C553" s="3">
        <v>1</v>
      </c>
    </row>
    <row r="554" spans="1:3" x14ac:dyDescent="0.2">
      <c r="A554" s="6" t="s">
        <v>68</v>
      </c>
      <c r="B554" s="8">
        <v>4438451</v>
      </c>
      <c r="C554" s="3">
        <v>1</v>
      </c>
    </row>
    <row r="555" spans="1:3" x14ac:dyDescent="0.2">
      <c r="A555" s="6" t="s">
        <v>68</v>
      </c>
      <c r="B555" s="8">
        <v>6450411</v>
      </c>
      <c r="C555" s="3">
        <v>1</v>
      </c>
    </row>
    <row r="556" spans="1:3" x14ac:dyDescent="0.2">
      <c r="A556" s="6" t="s">
        <v>68</v>
      </c>
      <c r="B556" s="8">
        <v>4449401</v>
      </c>
      <c r="C556" s="3">
        <v>1</v>
      </c>
    </row>
    <row r="557" spans="1:3" x14ac:dyDescent="0.2">
      <c r="A557" s="6" t="s">
        <v>68</v>
      </c>
      <c r="B557" s="8">
        <v>6605404</v>
      </c>
      <c r="C557" s="3">
        <v>1</v>
      </c>
    </row>
    <row r="558" spans="1:3" x14ac:dyDescent="0.2">
      <c r="A558" s="6" t="s">
        <v>68</v>
      </c>
      <c r="B558" s="8">
        <v>4451744</v>
      </c>
      <c r="C558" s="3">
        <v>1</v>
      </c>
    </row>
    <row r="559" spans="1:3" x14ac:dyDescent="0.2">
      <c r="A559" s="6" t="s">
        <v>68</v>
      </c>
      <c r="B559" s="8">
        <v>6777914</v>
      </c>
      <c r="C559" s="3">
        <v>1</v>
      </c>
    </row>
    <row r="560" spans="1:3" x14ac:dyDescent="0.2">
      <c r="A560" s="6" t="s">
        <v>68</v>
      </c>
      <c r="B560" s="8">
        <v>4455827</v>
      </c>
      <c r="C560" s="3">
        <v>1</v>
      </c>
    </row>
    <row r="561" spans="1:3" x14ac:dyDescent="0.2">
      <c r="A561" s="6" t="s">
        <v>68</v>
      </c>
      <c r="B561" s="8">
        <v>7006746</v>
      </c>
      <c r="C561" s="3">
        <v>1</v>
      </c>
    </row>
    <row r="562" spans="1:3" x14ac:dyDescent="0.2">
      <c r="A562" s="6" t="s">
        <v>68</v>
      </c>
      <c r="B562" s="8">
        <v>4500190</v>
      </c>
      <c r="C562" s="3">
        <v>1</v>
      </c>
    </row>
    <row r="563" spans="1:3" x14ac:dyDescent="0.2">
      <c r="A563" s="6" t="s">
        <v>68</v>
      </c>
      <c r="B563" s="8">
        <v>7250943</v>
      </c>
      <c r="C563" s="3">
        <v>1</v>
      </c>
    </row>
    <row r="564" spans="1:3" x14ac:dyDescent="0.2">
      <c r="A564" s="6" t="s">
        <v>68</v>
      </c>
      <c r="B564" s="8">
        <v>4524332</v>
      </c>
      <c r="C564" s="3">
        <v>1</v>
      </c>
    </row>
    <row r="565" spans="1:3" x14ac:dyDescent="0.2">
      <c r="A565" s="6" t="s">
        <v>68</v>
      </c>
      <c r="B565" s="8">
        <v>7560744</v>
      </c>
      <c r="C565" s="3">
        <v>1</v>
      </c>
    </row>
    <row r="566" spans="1:3" x14ac:dyDescent="0.2">
      <c r="A566" s="6" t="s">
        <v>68</v>
      </c>
      <c r="B566" s="8">
        <v>4525980</v>
      </c>
      <c r="C566" s="3">
        <v>1</v>
      </c>
    </row>
    <row r="567" spans="1:3" x14ac:dyDescent="0.2">
      <c r="A567" s="6" t="s">
        <v>68</v>
      </c>
      <c r="B567" s="8">
        <v>7741844</v>
      </c>
      <c r="C567" s="3">
        <v>1</v>
      </c>
    </row>
    <row r="568" spans="1:3" x14ac:dyDescent="0.2">
      <c r="A568" s="6" t="s">
        <v>68</v>
      </c>
      <c r="B568" s="8">
        <v>4533801</v>
      </c>
      <c r="C568" s="3">
        <v>1</v>
      </c>
    </row>
    <row r="569" spans="1:3" x14ac:dyDescent="0.2">
      <c r="A569" s="6" t="s">
        <v>68</v>
      </c>
      <c r="B569" s="8">
        <v>15404589</v>
      </c>
      <c r="C569" s="3">
        <v>1</v>
      </c>
    </row>
    <row r="570" spans="1:3" x14ac:dyDescent="0.2">
      <c r="A570" s="6" t="s">
        <v>68</v>
      </c>
      <c r="B570" s="8">
        <v>4540612</v>
      </c>
      <c r="C570" s="3">
        <v>1</v>
      </c>
    </row>
    <row r="571" spans="1:3" x14ac:dyDescent="0.2">
      <c r="A571" s="6" t="s">
        <v>68</v>
      </c>
      <c r="B571" s="8">
        <v>17413353</v>
      </c>
      <c r="C571" s="3">
        <v>1</v>
      </c>
    </row>
    <row r="572" spans="1:3" x14ac:dyDescent="0.2">
      <c r="A572" s="6" t="s">
        <v>68</v>
      </c>
      <c r="B572" s="8">
        <v>4559490</v>
      </c>
      <c r="C572" s="3">
        <v>1</v>
      </c>
    </row>
    <row r="573" spans="1:3" x14ac:dyDescent="0.2">
      <c r="A573" s="6" t="s">
        <v>68</v>
      </c>
      <c r="B573" s="8">
        <v>19359444</v>
      </c>
      <c r="C573" s="3">
        <v>1</v>
      </c>
    </row>
    <row r="574" spans="1:3" x14ac:dyDescent="0.2">
      <c r="A574" s="6" t="s">
        <v>68</v>
      </c>
      <c r="B574" s="8">
        <v>4599005</v>
      </c>
      <c r="C574" s="3">
        <v>1</v>
      </c>
    </row>
    <row r="575" spans="1:3" x14ac:dyDescent="0.2">
      <c r="A575" s="6" t="s">
        <v>68</v>
      </c>
      <c r="B575" s="8">
        <v>19584646</v>
      </c>
      <c r="C575" s="3">
        <v>1</v>
      </c>
    </row>
    <row r="576" spans="1:3" x14ac:dyDescent="0.2">
      <c r="A576" s="6" t="s">
        <v>68</v>
      </c>
      <c r="B576" s="8">
        <v>4602847</v>
      </c>
      <c r="C576" s="3">
        <v>1</v>
      </c>
    </row>
    <row r="577" spans="1:3" x14ac:dyDescent="0.2">
      <c r="A577" s="6" t="s">
        <v>68</v>
      </c>
      <c r="B577" s="8">
        <v>6399203</v>
      </c>
      <c r="C577" s="3">
        <v>1</v>
      </c>
    </row>
    <row r="578" spans="1:3" x14ac:dyDescent="0.2">
      <c r="A578" s="6" t="s">
        <v>68</v>
      </c>
      <c r="B578" s="8">
        <v>4603445</v>
      </c>
      <c r="C578" s="3">
        <v>1</v>
      </c>
    </row>
    <row r="579" spans="1:3" x14ac:dyDescent="0.2">
      <c r="A579" s="6" t="s">
        <v>68</v>
      </c>
      <c r="B579" s="8">
        <v>6501142</v>
      </c>
      <c r="C579" s="3">
        <v>1</v>
      </c>
    </row>
    <row r="580" spans="1:3" x14ac:dyDescent="0.2">
      <c r="A580" s="6" t="s">
        <v>68</v>
      </c>
      <c r="B580" s="8">
        <v>4604684</v>
      </c>
      <c r="C580" s="3">
        <v>1</v>
      </c>
    </row>
    <row r="581" spans="1:3" x14ac:dyDescent="0.2">
      <c r="A581" s="6" t="s">
        <v>68</v>
      </c>
      <c r="B581" s="8">
        <v>6543212</v>
      </c>
      <c r="C581" s="3">
        <v>1</v>
      </c>
    </row>
    <row r="582" spans="1:3" x14ac:dyDescent="0.2">
      <c r="A582" s="6" t="s">
        <v>68</v>
      </c>
      <c r="B582" s="8">
        <v>4641693</v>
      </c>
      <c r="C582" s="3">
        <v>1</v>
      </c>
    </row>
    <row r="583" spans="1:3" x14ac:dyDescent="0.2">
      <c r="A583" s="6" t="s">
        <v>68</v>
      </c>
      <c r="B583" s="8">
        <v>6655138</v>
      </c>
      <c r="C583" s="3">
        <v>1</v>
      </c>
    </row>
    <row r="584" spans="1:3" x14ac:dyDescent="0.2">
      <c r="A584" s="6" t="s">
        <v>68</v>
      </c>
      <c r="B584" s="8">
        <v>4665158</v>
      </c>
      <c r="C584" s="3">
        <v>1</v>
      </c>
    </row>
    <row r="585" spans="1:3" x14ac:dyDescent="0.2">
      <c r="A585" s="6" t="s">
        <v>68</v>
      </c>
      <c r="B585" s="8">
        <v>6743779</v>
      </c>
      <c r="C585" s="3">
        <v>1</v>
      </c>
    </row>
    <row r="586" spans="1:3" x14ac:dyDescent="0.2">
      <c r="A586" s="6" t="s">
        <v>68</v>
      </c>
      <c r="B586" s="8">
        <v>4668989</v>
      </c>
      <c r="C586" s="3">
        <v>1</v>
      </c>
    </row>
    <row r="587" spans="1:3" x14ac:dyDescent="0.2">
      <c r="A587" s="6" t="s">
        <v>68</v>
      </c>
      <c r="B587" s="8">
        <v>6833804</v>
      </c>
      <c r="C587" s="3">
        <v>1</v>
      </c>
    </row>
    <row r="588" spans="1:3" x14ac:dyDescent="0.2">
      <c r="A588" s="6" t="s">
        <v>68</v>
      </c>
      <c r="B588" s="8">
        <v>4674578</v>
      </c>
      <c r="C588" s="3">
        <v>1</v>
      </c>
    </row>
    <row r="589" spans="1:3" x14ac:dyDescent="0.2">
      <c r="A589" s="6" t="s">
        <v>68</v>
      </c>
      <c r="B589" s="8">
        <v>6965681</v>
      </c>
      <c r="C589" s="3">
        <v>1</v>
      </c>
    </row>
    <row r="590" spans="1:3" x14ac:dyDescent="0.2">
      <c r="A590" s="6" t="s">
        <v>68</v>
      </c>
      <c r="B590" s="8">
        <v>4678311</v>
      </c>
      <c r="C590" s="3">
        <v>1</v>
      </c>
    </row>
    <row r="591" spans="1:3" x14ac:dyDescent="0.2">
      <c r="A591" s="6" t="s">
        <v>68</v>
      </c>
      <c r="B591" s="8">
        <v>7063824</v>
      </c>
      <c r="C591" s="3">
        <v>1</v>
      </c>
    </row>
    <row r="592" spans="1:3" x14ac:dyDescent="0.2">
      <c r="A592" s="6" t="s">
        <v>68</v>
      </c>
      <c r="B592" s="8">
        <v>4686945</v>
      </c>
      <c r="C592" s="3">
        <v>1</v>
      </c>
    </row>
    <row r="593" spans="1:3" x14ac:dyDescent="0.2">
      <c r="A593" s="6" t="s">
        <v>68</v>
      </c>
      <c r="B593" s="8">
        <v>7167618</v>
      </c>
      <c r="C593" s="3">
        <v>1</v>
      </c>
    </row>
    <row r="594" spans="1:3" x14ac:dyDescent="0.2">
      <c r="A594" s="6" t="s">
        <v>68</v>
      </c>
      <c r="B594" s="8">
        <v>4690439</v>
      </c>
      <c r="C594" s="3">
        <v>1</v>
      </c>
    </row>
    <row r="595" spans="1:3" x14ac:dyDescent="0.2">
      <c r="A595" s="6" t="s">
        <v>68</v>
      </c>
      <c r="B595" s="8">
        <v>7387870</v>
      </c>
      <c r="C595" s="3">
        <v>1</v>
      </c>
    </row>
    <row r="596" spans="1:3" x14ac:dyDescent="0.2">
      <c r="A596" s="6" t="s">
        <v>68</v>
      </c>
      <c r="B596" s="8">
        <v>4693619</v>
      </c>
      <c r="C596" s="3">
        <v>1</v>
      </c>
    </row>
    <row r="597" spans="1:3" x14ac:dyDescent="0.2">
      <c r="A597" s="6" t="s">
        <v>68</v>
      </c>
      <c r="B597" s="8">
        <v>7481685</v>
      </c>
      <c r="C597" s="3">
        <v>1</v>
      </c>
    </row>
    <row r="598" spans="1:3" x14ac:dyDescent="0.2">
      <c r="A598" s="6" t="s">
        <v>68</v>
      </c>
      <c r="B598" s="8">
        <v>4700353</v>
      </c>
      <c r="C598" s="3">
        <v>1</v>
      </c>
    </row>
    <row r="599" spans="1:3" x14ac:dyDescent="0.2">
      <c r="A599" s="6" t="s">
        <v>68</v>
      </c>
      <c r="B599" s="8">
        <v>7616991</v>
      </c>
      <c r="C599" s="3">
        <v>1</v>
      </c>
    </row>
    <row r="600" spans="1:3" x14ac:dyDescent="0.2">
      <c r="A600" s="6" t="s">
        <v>68</v>
      </c>
      <c r="B600" s="8">
        <v>4704772</v>
      </c>
      <c r="C600" s="3">
        <v>1</v>
      </c>
    </row>
    <row r="601" spans="1:3" x14ac:dyDescent="0.2">
      <c r="A601" s="6" t="s">
        <v>68</v>
      </c>
      <c r="B601" s="8">
        <v>7696954</v>
      </c>
      <c r="C601" s="3">
        <v>1</v>
      </c>
    </row>
    <row r="602" spans="1:3" x14ac:dyDescent="0.2">
      <c r="A602" s="6" t="s">
        <v>68</v>
      </c>
      <c r="B602" s="8">
        <v>4721118</v>
      </c>
      <c r="C602" s="3">
        <v>1</v>
      </c>
    </row>
    <row r="603" spans="1:3" x14ac:dyDescent="0.2">
      <c r="A603" s="6" t="s">
        <v>68</v>
      </c>
      <c r="B603" s="8">
        <v>8197770</v>
      </c>
      <c r="C603" s="3">
        <v>1</v>
      </c>
    </row>
    <row r="604" spans="1:3" x14ac:dyDescent="0.2">
      <c r="A604" s="6" t="s">
        <v>68</v>
      </c>
      <c r="B604" s="8">
        <v>4722772</v>
      </c>
      <c r="C604" s="3">
        <v>1</v>
      </c>
    </row>
    <row r="605" spans="1:3" x14ac:dyDescent="0.2">
      <c r="A605" s="6" t="s">
        <v>68</v>
      </c>
      <c r="B605" s="8">
        <v>15119886</v>
      </c>
      <c r="C605" s="3">
        <v>1</v>
      </c>
    </row>
    <row r="606" spans="1:3" x14ac:dyDescent="0.2">
      <c r="A606" s="6" t="s">
        <v>68</v>
      </c>
      <c r="B606" s="8">
        <v>4735764</v>
      </c>
      <c r="C606" s="3">
        <v>1</v>
      </c>
    </row>
    <row r="607" spans="1:3" x14ac:dyDescent="0.2">
      <c r="A607" s="6" t="s">
        <v>68</v>
      </c>
      <c r="B607" s="8">
        <v>15828117</v>
      </c>
      <c r="C607" s="3">
        <v>1</v>
      </c>
    </row>
    <row r="608" spans="1:3" x14ac:dyDescent="0.2">
      <c r="A608" s="6" t="s">
        <v>68</v>
      </c>
      <c r="B608" s="8">
        <v>4743577</v>
      </c>
      <c r="C608" s="3">
        <v>1</v>
      </c>
    </row>
    <row r="609" spans="1:3" x14ac:dyDescent="0.2">
      <c r="A609" s="6" t="s">
        <v>68</v>
      </c>
      <c r="B609" s="8">
        <v>16876839</v>
      </c>
      <c r="C609" s="3">
        <v>1</v>
      </c>
    </row>
    <row r="610" spans="1:3" x14ac:dyDescent="0.2">
      <c r="A610" s="6" t="s">
        <v>68</v>
      </c>
      <c r="B610" s="8">
        <v>4772372</v>
      </c>
      <c r="C610" s="3">
        <v>1</v>
      </c>
    </row>
    <row r="611" spans="1:3" x14ac:dyDescent="0.2">
      <c r="A611" s="6" t="s">
        <v>68</v>
      </c>
      <c r="B611" s="8">
        <v>17821754</v>
      </c>
      <c r="C611" s="3">
        <v>1</v>
      </c>
    </row>
    <row r="612" spans="1:3" x14ac:dyDescent="0.2">
      <c r="A612" s="6" t="s">
        <v>68</v>
      </c>
      <c r="B612" s="8">
        <v>4773047</v>
      </c>
      <c r="C612" s="3">
        <v>1</v>
      </c>
    </row>
    <row r="613" spans="1:3" x14ac:dyDescent="0.2">
      <c r="A613" s="6" t="s">
        <v>68</v>
      </c>
      <c r="B613" s="8">
        <v>18883666</v>
      </c>
      <c r="C613" s="3">
        <v>1</v>
      </c>
    </row>
    <row r="614" spans="1:3" x14ac:dyDescent="0.2">
      <c r="A614" s="6" t="s">
        <v>68</v>
      </c>
      <c r="B614" s="8">
        <v>4794905</v>
      </c>
      <c r="C614" s="3">
        <v>1</v>
      </c>
    </row>
    <row r="615" spans="1:3" x14ac:dyDescent="0.2">
      <c r="A615" s="6" t="s">
        <v>68</v>
      </c>
      <c r="B615" s="8">
        <v>19528141</v>
      </c>
      <c r="C615" s="3">
        <v>1</v>
      </c>
    </row>
    <row r="616" spans="1:3" x14ac:dyDescent="0.2">
      <c r="A616" s="6" t="s">
        <v>68</v>
      </c>
      <c r="B616" s="8">
        <v>4808891</v>
      </c>
      <c r="C616" s="3">
        <v>1</v>
      </c>
    </row>
    <row r="617" spans="1:3" x14ac:dyDescent="0.2">
      <c r="A617" s="6" t="s">
        <v>68</v>
      </c>
      <c r="B617" s="8">
        <v>19583777</v>
      </c>
      <c r="C617" s="3">
        <v>1</v>
      </c>
    </row>
    <row r="618" spans="1:3" x14ac:dyDescent="0.2">
      <c r="A618" s="6" t="s">
        <v>68</v>
      </c>
      <c r="B618" s="8">
        <v>4819070</v>
      </c>
      <c r="C618" s="3">
        <v>1</v>
      </c>
    </row>
    <row r="619" spans="1:3" x14ac:dyDescent="0.2">
      <c r="A619" s="6" t="s">
        <v>68</v>
      </c>
      <c r="B619" s="8">
        <v>19585886</v>
      </c>
      <c r="C619" s="3">
        <v>1</v>
      </c>
    </row>
    <row r="620" spans="1:3" x14ac:dyDescent="0.2">
      <c r="A620" s="6" t="s">
        <v>68</v>
      </c>
      <c r="B620" s="8">
        <v>4851689</v>
      </c>
      <c r="C620" s="3">
        <v>1</v>
      </c>
    </row>
    <row r="621" spans="1:3" x14ac:dyDescent="0.2">
      <c r="A621" s="6" t="s">
        <v>68</v>
      </c>
      <c r="B621" s="8">
        <v>20123329</v>
      </c>
      <c r="C621" s="3">
        <v>1</v>
      </c>
    </row>
    <row r="622" spans="1:3" x14ac:dyDescent="0.2">
      <c r="A622" s="6" t="s">
        <v>68</v>
      </c>
      <c r="B622" s="8">
        <v>4863479</v>
      </c>
      <c r="C622" s="3">
        <v>1</v>
      </c>
    </row>
    <row r="623" spans="1:3" x14ac:dyDescent="0.2">
      <c r="A623" s="6" t="s">
        <v>68</v>
      </c>
      <c r="B623" s="8">
        <v>6419646</v>
      </c>
      <c r="C623" s="3">
        <v>1</v>
      </c>
    </row>
    <row r="624" spans="1:3" x14ac:dyDescent="0.2">
      <c r="A624" s="6" t="s">
        <v>68</v>
      </c>
      <c r="B624" s="8">
        <v>4863811</v>
      </c>
      <c r="C624" s="3">
        <v>1</v>
      </c>
    </row>
    <row r="625" spans="1:3" x14ac:dyDescent="0.2">
      <c r="A625" s="6" t="s">
        <v>68</v>
      </c>
      <c r="B625" s="8">
        <v>6484470</v>
      </c>
      <c r="C625" s="3">
        <v>1</v>
      </c>
    </row>
    <row r="626" spans="1:3" x14ac:dyDescent="0.2">
      <c r="A626" s="6" t="s">
        <v>68</v>
      </c>
      <c r="B626" s="8">
        <v>4867436</v>
      </c>
      <c r="C626" s="3">
        <v>1</v>
      </c>
    </row>
    <row r="627" spans="1:3" x14ac:dyDescent="0.2">
      <c r="A627" s="6" t="s">
        <v>68</v>
      </c>
      <c r="B627" s="8">
        <v>6517069</v>
      </c>
      <c r="C627" s="3">
        <v>1</v>
      </c>
    </row>
    <row r="628" spans="1:3" x14ac:dyDescent="0.2">
      <c r="A628" s="6" t="s">
        <v>68</v>
      </c>
      <c r="B628" s="8">
        <v>4870147</v>
      </c>
      <c r="C628" s="3">
        <v>1</v>
      </c>
    </row>
    <row r="629" spans="1:3" x14ac:dyDescent="0.2">
      <c r="A629" s="6" t="s">
        <v>68</v>
      </c>
      <c r="B629" s="8">
        <v>6530797</v>
      </c>
      <c r="C629" s="3">
        <v>1</v>
      </c>
    </row>
    <row r="630" spans="1:3" x14ac:dyDescent="0.2">
      <c r="A630" s="6" t="s">
        <v>68</v>
      </c>
      <c r="B630" s="8">
        <v>4872413</v>
      </c>
      <c r="C630" s="3">
        <v>1</v>
      </c>
    </row>
    <row r="631" spans="1:3" x14ac:dyDescent="0.2">
      <c r="A631" s="6" t="s">
        <v>68</v>
      </c>
      <c r="B631" s="8">
        <v>6570041</v>
      </c>
      <c r="C631" s="3">
        <v>1</v>
      </c>
    </row>
    <row r="632" spans="1:3" x14ac:dyDescent="0.2">
      <c r="A632" s="6" t="s">
        <v>68</v>
      </c>
      <c r="B632" s="8">
        <v>4874956</v>
      </c>
      <c r="C632" s="3">
        <v>1</v>
      </c>
    </row>
    <row r="633" spans="1:3" x14ac:dyDescent="0.2">
      <c r="A633" s="6" t="s">
        <v>68</v>
      </c>
      <c r="B633" s="8">
        <v>6641443</v>
      </c>
      <c r="C633" s="3">
        <v>1</v>
      </c>
    </row>
    <row r="634" spans="1:3" x14ac:dyDescent="0.2">
      <c r="A634" s="6" t="s">
        <v>68</v>
      </c>
      <c r="B634" s="8">
        <v>4883492</v>
      </c>
      <c r="C634" s="3">
        <v>1</v>
      </c>
    </row>
    <row r="635" spans="1:3" x14ac:dyDescent="0.2">
      <c r="A635" s="6" t="s">
        <v>68</v>
      </c>
      <c r="B635" s="8">
        <v>6698135</v>
      </c>
      <c r="C635" s="3">
        <v>1</v>
      </c>
    </row>
    <row r="636" spans="1:3" x14ac:dyDescent="0.2">
      <c r="A636" s="6" t="s">
        <v>68</v>
      </c>
      <c r="B636" s="8">
        <v>4895636</v>
      </c>
      <c r="C636" s="3">
        <v>1</v>
      </c>
    </row>
    <row r="637" spans="1:3" x14ac:dyDescent="0.2">
      <c r="A637" s="6" t="s">
        <v>68</v>
      </c>
      <c r="B637" s="8">
        <v>6716131</v>
      </c>
      <c r="C637" s="3">
        <v>1</v>
      </c>
    </row>
    <row r="638" spans="1:3" x14ac:dyDescent="0.2">
      <c r="A638" s="6" t="s">
        <v>68</v>
      </c>
      <c r="B638" s="8">
        <v>4908962</v>
      </c>
      <c r="C638" s="3">
        <v>1</v>
      </c>
    </row>
    <row r="639" spans="1:3" x14ac:dyDescent="0.2">
      <c r="A639" s="6" t="s">
        <v>68</v>
      </c>
      <c r="B639" s="8">
        <v>6746208</v>
      </c>
      <c r="C639" s="3">
        <v>1</v>
      </c>
    </row>
    <row r="640" spans="1:3" x14ac:dyDescent="0.2">
      <c r="A640" s="6" t="s">
        <v>68</v>
      </c>
      <c r="B640" s="8">
        <v>4934690</v>
      </c>
      <c r="C640" s="3">
        <v>1</v>
      </c>
    </row>
    <row r="641" spans="1:3" x14ac:dyDescent="0.2">
      <c r="A641" s="6" t="s">
        <v>68</v>
      </c>
      <c r="B641" s="8">
        <v>6818233</v>
      </c>
      <c r="C641" s="3">
        <v>1</v>
      </c>
    </row>
    <row r="642" spans="1:3" x14ac:dyDescent="0.2">
      <c r="A642" s="6" t="s">
        <v>68</v>
      </c>
      <c r="B642" s="8">
        <v>4945187</v>
      </c>
      <c r="C642" s="3">
        <v>1</v>
      </c>
    </row>
    <row r="643" spans="1:3" x14ac:dyDescent="0.2">
      <c r="A643" s="6" t="s">
        <v>68</v>
      </c>
      <c r="B643" s="8">
        <v>6853283</v>
      </c>
      <c r="C643" s="3">
        <v>1</v>
      </c>
    </row>
    <row r="644" spans="1:3" x14ac:dyDescent="0.2">
      <c r="A644" s="6" t="s">
        <v>68</v>
      </c>
      <c r="B644" s="8">
        <v>4953867</v>
      </c>
      <c r="C644" s="3">
        <v>1</v>
      </c>
    </row>
    <row r="645" spans="1:3" x14ac:dyDescent="0.2">
      <c r="A645" s="6" t="s">
        <v>68</v>
      </c>
      <c r="B645" s="8">
        <v>6938457</v>
      </c>
      <c r="C645" s="3">
        <v>1</v>
      </c>
    </row>
    <row r="646" spans="1:3" x14ac:dyDescent="0.2">
      <c r="A646" s="6" t="s">
        <v>68</v>
      </c>
      <c r="B646" s="8">
        <v>4958372</v>
      </c>
      <c r="C646" s="3">
        <v>1</v>
      </c>
    </row>
    <row r="647" spans="1:3" x14ac:dyDescent="0.2">
      <c r="A647" s="6" t="s">
        <v>68</v>
      </c>
      <c r="B647" s="8">
        <v>6971875</v>
      </c>
      <c r="C647" s="3">
        <v>1</v>
      </c>
    </row>
    <row r="648" spans="1:3" x14ac:dyDescent="0.2">
      <c r="A648" s="6" t="s">
        <v>68</v>
      </c>
      <c r="B648" s="8">
        <v>5007045</v>
      </c>
      <c r="C648" s="3">
        <v>1</v>
      </c>
    </row>
    <row r="649" spans="1:3" x14ac:dyDescent="0.2">
      <c r="A649" s="6" t="s">
        <v>68</v>
      </c>
      <c r="B649" s="8">
        <v>7059194</v>
      </c>
      <c r="C649" s="3">
        <v>1</v>
      </c>
    </row>
    <row r="650" spans="1:3" x14ac:dyDescent="0.2">
      <c r="A650" s="6" t="s">
        <v>68</v>
      </c>
      <c r="B650" s="8">
        <v>5011235</v>
      </c>
      <c r="C650" s="3">
        <v>1</v>
      </c>
    </row>
    <row r="651" spans="1:3" x14ac:dyDescent="0.2">
      <c r="A651" s="6" t="s">
        <v>68</v>
      </c>
      <c r="B651" s="8">
        <v>7101299</v>
      </c>
      <c r="C651" s="3">
        <v>1</v>
      </c>
    </row>
    <row r="652" spans="1:3" x14ac:dyDescent="0.2">
      <c r="A652" s="6" t="s">
        <v>68</v>
      </c>
      <c r="B652" s="8">
        <v>5020662</v>
      </c>
      <c r="C652" s="3">
        <v>1</v>
      </c>
    </row>
    <row r="653" spans="1:3" x14ac:dyDescent="0.2">
      <c r="A653" s="6" t="s">
        <v>68</v>
      </c>
      <c r="B653" s="8">
        <v>7161973</v>
      </c>
      <c r="C653" s="3">
        <v>1</v>
      </c>
    </row>
    <row r="654" spans="1:3" x14ac:dyDescent="0.2">
      <c r="A654" s="6" t="s">
        <v>68</v>
      </c>
      <c r="B654" s="8">
        <v>5041473</v>
      </c>
      <c r="C654" s="3">
        <v>1</v>
      </c>
    </row>
    <row r="655" spans="1:3" x14ac:dyDescent="0.2">
      <c r="A655" s="6" t="s">
        <v>68</v>
      </c>
      <c r="B655" s="8">
        <v>7191728</v>
      </c>
      <c r="C655" s="3">
        <v>1</v>
      </c>
    </row>
    <row r="656" spans="1:3" x14ac:dyDescent="0.2">
      <c r="A656" s="6" t="s">
        <v>68</v>
      </c>
      <c r="B656" s="8">
        <v>5064045</v>
      </c>
      <c r="C656" s="3">
        <v>1</v>
      </c>
    </row>
    <row r="657" spans="1:3" x14ac:dyDescent="0.2">
      <c r="A657" s="6" t="s">
        <v>68</v>
      </c>
      <c r="B657" s="8">
        <v>7322359</v>
      </c>
      <c r="C657" s="3">
        <v>1</v>
      </c>
    </row>
    <row r="658" spans="1:3" x14ac:dyDescent="0.2">
      <c r="A658" s="6" t="s">
        <v>68</v>
      </c>
      <c r="B658" s="8">
        <v>5066830</v>
      </c>
      <c r="C658" s="3">
        <v>1</v>
      </c>
    </row>
    <row r="659" spans="1:3" x14ac:dyDescent="0.2">
      <c r="A659" s="6" t="s">
        <v>68</v>
      </c>
      <c r="B659" s="8">
        <v>7444696</v>
      </c>
      <c r="C659" s="3">
        <v>1</v>
      </c>
    </row>
    <row r="660" spans="1:3" x14ac:dyDescent="0.2">
      <c r="A660" s="6" t="s">
        <v>68</v>
      </c>
      <c r="B660" s="8">
        <v>5095358</v>
      </c>
      <c r="C660" s="3">
        <v>1</v>
      </c>
    </row>
    <row r="661" spans="1:3" x14ac:dyDescent="0.2">
      <c r="A661" s="6" t="s">
        <v>68</v>
      </c>
      <c r="B661" s="8">
        <v>7465546</v>
      </c>
      <c r="C661" s="3">
        <v>1</v>
      </c>
    </row>
    <row r="662" spans="1:3" x14ac:dyDescent="0.2">
      <c r="A662" s="6" t="s">
        <v>68</v>
      </c>
      <c r="B662" s="8">
        <v>5121178</v>
      </c>
      <c r="C662" s="3">
        <v>1</v>
      </c>
    </row>
    <row r="663" spans="1:3" x14ac:dyDescent="0.2">
      <c r="A663" s="6" t="s">
        <v>68</v>
      </c>
      <c r="B663" s="8">
        <v>7489431</v>
      </c>
      <c r="C663" s="3">
        <v>1</v>
      </c>
    </row>
    <row r="664" spans="1:3" x14ac:dyDescent="0.2">
      <c r="A664" s="6" t="s">
        <v>68</v>
      </c>
      <c r="B664" s="8">
        <v>5126983</v>
      </c>
      <c r="C664" s="3">
        <v>1</v>
      </c>
    </row>
    <row r="665" spans="1:3" x14ac:dyDescent="0.2">
      <c r="A665" s="6" t="s">
        <v>68</v>
      </c>
      <c r="B665" s="8">
        <v>7589360</v>
      </c>
      <c r="C665" s="3">
        <v>1</v>
      </c>
    </row>
    <row r="666" spans="1:3" x14ac:dyDescent="0.2">
      <c r="A666" s="6" t="s">
        <v>68</v>
      </c>
      <c r="B666" s="8">
        <v>5129778</v>
      </c>
      <c r="C666" s="3">
        <v>1</v>
      </c>
    </row>
    <row r="667" spans="1:3" x14ac:dyDescent="0.2">
      <c r="A667" s="6" t="s">
        <v>68</v>
      </c>
      <c r="B667" s="8">
        <v>7622661</v>
      </c>
      <c r="C667" s="3">
        <v>1</v>
      </c>
    </row>
    <row r="668" spans="1:3" x14ac:dyDescent="0.2">
      <c r="A668" s="6" t="s">
        <v>68</v>
      </c>
      <c r="B668" s="8">
        <v>5132228</v>
      </c>
      <c r="C668" s="3">
        <v>1</v>
      </c>
    </row>
    <row r="669" spans="1:3" x14ac:dyDescent="0.2">
      <c r="A669" s="6" t="s">
        <v>68</v>
      </c>
      <c r="B669" s="8">
        <v>7657340</v>
      </c>
      <c r="C669" s="3">
        <v>1</v>
      </c>
    </row>
    <row r="670" spans="1:3" x14ac:dyDescent="0.2">
      <c r="A670" s="6" t="s">
        <v>68</v>
      </c>
      <c r="B670" s="8">
        <v>5139071</v>
      </c>
      <c r="C670" s="3">
        <v>1</v>
      </c>
    </row>
    <row r="671" spans="1:3" x14ac:dyDescent="0.2">
      <c r="A671" s="6" t="s">
        <v>68</v>
      </c>
      <c r="B671" s="8">
        <v>7708657</v>
      </c>
      <c r="C671" s="3">
        <v>1</v>
      </c>
    </row>
    <row r="672" spans="1:3" x14ac:dyDescent="0.2">
      <c r="A672" s="6" t="s">
        <v>68</v>
      </c>
      <c r="B672" s="8">
        <v>5141179</v>
      </c>
      <c r="C672" s="3">
        <v>1</v>
      </c>
    </row>
    <row r="673" spans="1:3" x14ac:dyDescent="0.2">
      <c r="A673" s="6" t="s">
        <v>68</v>
      </c>
      <c r="B673" s="8">
        <v>7760705</v>
      </c>
      <c r="C673" s="3">
        <v>1</v>
      </c>
    </row>
    <row r="674" spans="1:3" x14ac:dyDescent="0.2">
      <c r="A674" s="6" t="s">
        <v>68</v>
      </c>
      <c r="B674" s="8">
        <v>5155387</v>
      </c>
      <c r="C674" s="3">
        <v>1</v>
      </c>
    </row>
    <row r="675" spans="1:3" x14ac:dyDescent="0.2">
      <c r="A675" s="6" t="s">
        <v>68</v>
      </c>
      <c r="B675" s="8">
        <v>8386985</v>
      </c>
      <c r="C675" s="3">
        <v>1</v>
      </c>
    </row>
    <row r="676" spans="1:3" x14ac:dyDescent="0.2">
      <c r="A676" s="6" t="s">
        <v>68</v>
      </c>
      <c r="B676" s="8">
        <v>5174440</v>
      </c>
      <c r="C676" s="3">
        <v>1</v>
      </c>
    </row>
    <row r="677" spans="1:3" x14ac:dyDescent="0.2">
      <c r="A677" s="6" t="s">
        <v>68</v>
      </c>
      <c r="B677" s="8">
        <v>14749063</v>
      </c>
      <c r="C677" s="3">
        <v>1</v>
      </c>
    </row>
    <row r="678" spans="1:3" x14ac:dyDescent="0.2">
      <c r="A678" s="6" t="s">
        <v>68</v>
      </c>
      <c r="B678" s="8">
        <v>5187849</v>
      </c>
      <c r="C678" s="3">
        <v>1</v>
      </c>
    </row>
    <row r="679" spans="1:3" x14ac:dyDescent="0.2">
      <c r="A679" s="6" t="s">
        <v>68</v>
      </c>
      <c r="B679" s="8">
        <v>15131134</v>
      </c>
      <c r="C679" s="3">
        <v>1</v>
      </c>
    </row>
    <row r="680" spans="1:3" x14ac:dyDescent="0.2">
      <c r="A680" s="6" t="s">
        <v>68</v>
      </c>
      <c r="B680" s="8">
        <v>5191615</v>
      </c>
      <c r="C680" s="3">
        <v>1</v>
      </c>
    </row>
    <row r="681" spans="1:3" x14ac:dyDescent="0.2">
      <c r="A681" s="6" t="s">
        <v>68</v>
      </c>
      <c r="B681" s="8">
        <v>15626198</v>
      </c>
      <c r="C681" s="3">
        <v>1</v>
      </c>
    </row>
    <row r="682" spans="1:3" x14ac:dyDescent="0.2">
      <c r="A682" s="6" t="s">
        <v>68</v>
      </c>
      <c r="B682" s="8">
        <v>5196803</v>
      </c>
      <c r="C682" s="3">
        <v>1</v>
      </c>
    </row>
    <row r="683" spans="1:3" x14ac:dyDescent="0.2">
      <c r="A683" s="6" t="s">
        <v>68</v>
      </c>
      <c r="B683" s="8">
        <v>16248832</v>
      </c>
      <c r="C683" s="3">
        <v>1</v>
      </c>
    </row>
    <row r="684" spans="1:3" x14ac:dyDescent="0.2">
      <c r="A684" s="6" t="s">
        <v>68</v>
      </c>
      <c r="B684" s="8">
        <v>5214916</v>
      </c>
      <c r="C684" s="3">
        <v>1</v>
      </c>
    </row>
    <row r="685" spans="1:3" x14ac:dyDescent="0.2">
      <c r="A685" s="6" t="s">
        <v>68</v>
      </c>
      <c r="B685" s="8">
        <v>16544740</v>
      </c>
      <c r="C685" s="3">
        <v>1</v>
      </c>
    </row>
    <row r="686" spans="1:3" x14ac:dyDescent="0.2">
      <c r="A686" s="6" t="s">
        <v>68</v>
      </c>
      <c r="B686" s="8">
        <v>5218493</v>
      </c>
      <c r="C686" s="3">
        <v>1</v>
      </c>
    </row>
    <row r="687" spans="1:3" x14ac:dyDescent="0.2">
      <c r="A687" s="6" t="s">
        <v>68</v>
      </c>
      <c r="B687" s="8">
        <v>17257494</v>
      </c>
      <c r="C687" s="3">
        <v>1</v>
      </c>
    </row>
    <row r="688" spans="1:3" x14ac:dyDescent="0.2">
      <c r="A688" s="6" t="s">
        <v>68</v>
      </c>
      <c r="B688" s="8">
        <v>5218862</v>
      </c>
      <c r="C688" s="3">
        <v>1</v>
      </c>
    </row>
    <row r="689" spans="1:3" x14ac:dyDescent="0.2">
      <c r="A689" s="6" t="s">
        <v>68</v>
      </c>
      <c r="B689" s="8">
        <v>17712374</v>
      </c>
      <c r="C689" s="3">
        <v>1</v>
      </c>
    </row>
    <row r="690" spans="1:3" x14ac:dyDescent="0.2">
      <c r="A690" s="6" t="s">
        <v>68</v>
      </c>
      <c r="B690" s="8">
        <v>5223215</v>
      </c>
      <c r="C690" s="3">
        <v>1</v>
      </c>
    </row>
    <row r="691" spans="1:3" x14ac:dyDescent="0.2">
      <c r="A691" s="6" t="s">
        <v>68</v>
      </c>
      <c r="B691" s="8">
        <v>18248225</v>
      </c>
      <c r="C691" s="3">
        <v>1</v>
      </c>
    </row>
    <row r="692" spans="1:3" x14ac:dyDescent="0.2">
      <c r="A692" s="6" t="s">
        <v>68</v>
      </c>
      <c r="B692" s="8">
        <v>5223285</v>
      </c>
      <c r="C692" s="3">
        <v>1</v>
      </c>
    </row>
    <row r="693" spans="1:3" x14ac:dyDescent="0.2">
      <c r="A693" s="6" t="s">
        <v>68</v>
      </c>
      <c r="B693" s="8">
        <v>18743903</v>
      </c>
      <c r="C693" s="3">
        <v>1</v>
      </c>
    </row>
    <row r="694" spans="1:3" x14ac:dyDescent="0.2">
      <c r="A694" s="6" t="s">
        <v>68</v>
      </c>
      <c r="B694" s="8">
        <v>5236386</v>
      </c>
      <c r="C694" s="3">
        <v>1</v>
      </c>
    </row>
    <row r="695" spans="1:3" x14ac:dyDescent="0.2">
      <c r="A695" s="6" t="s">
        <v>68</v>
      </c>
      <c r="B695" s="8">
        <v>18960190</v>
      </c>
      <c r="C695" s="3">
        <v>1</v>
      </c>
    </row>
    <row r="696" spans="1:3" x14ac:dyDescent="0.2">
      <c r="A696" s="6" t="s">
        <v>68</v>
      </c>
      <c r="B696" s="8">
        <v>5239318</v>
      </c>
      <c r="C696" s="3">
        <v>1</v>
      </c>
    </row>
    <row r="697" spans="1:3" x14ac:dyDescent="0.2">
      <c r="A697" s="6" t="s">
        <v>68</v>
      </c>
      <c r="B697" s="8">
        <v>19428133</v>
      </c>
      <c r="C697" s="3">
        <v>1</v>
      </c>
    </row>
    <row r="698" spans="1:3" x14ac:dyDescent="0.2">
      <c r="A698" s="6" t="s">
        <v>68</v>
      </c>
      <c r="B698" s="8">
        <v>5246141</v>
      </c>
      <c r="C698" s="3">
        <v>1</v>
      </c>
    </row>
    <row r="699" spans="1:3" x14ac:dyDescent="0.2">
      <c r="A699" s="6" t="s">
        <v>68</v>
      </c>
      <c r="B699" s="8">
        <v>19581165</v>
      </c>
      <c r="C699" s="3">
        <v>1</v>
      </c>
    </row>
    <row r="700" spans="1:3" x14ac:dyDescent="0.2">
      <c r="A700" s="6" t="s">
        <v>68</v>
      </c>
      <c r="B700" s="8">
        <v>5263083</v>
      </c>
      <c r="C700" s="3">
        <v>1</v>
      </c>
    </row>
    <row r="701" spans="1:3" x14ac:dyDescent="0.2">
      <c r="A701" s="6" t="s">
        <v>68</v>
      </c>
      <c r="B701" s="8">
        <v>19582949</v>
      </c>
      <c r="C701" s="3">
        <v>1</v>
      </c>
    </row>
    <row r="702" spans="1:3" x14ac:dyDescent="0.2">
      <c r="A702" s="6" t="s">
        <v>68</v>
      </c>
      <c r="B702" s="8">
        <v>5266752</v>
      </c>
      <c r="C702" s="3">
        <v>1</v>
      </c>
    </row>
    <row r="703" spans="1:3" x14ac:dyDescent="0.2">
      <c r="A703" s="6" t="s">
        <v>68</v>
      </c>
      <c r="B703" s="8">
        <v>19584366</v>
      </c>
      <c r="C703" s="3">
        <v>1</v>
      </c>
    </row>
    <row r="704" spans="1:3" x14ac:dyDescent="0.2">
      <c r="A704" s="6" t="s">
        <v>68</v>
      </c>
      <c r="B704" s="8">
        <v>5272516</v>
      </c>
      <c r="C704" s="3">
        <v>1</v>
      </c>
    </row>
    <row r="705" spans="1:3" x14ac:dyDescent="0.2">
      <c r="A705" s="6" t="s">
        <v>68</v>
      </c>
      <c r="B705" s="8">
        <v>19584967</v>
      </c>
      <c r="C705" s="3">
        <v>1</v>
      </c>
    </row>
    <row r="706" spans="1:3" x14ac:dyDescent="0.2">
      <c r="A706" s="6" t="s">
        <v>68</v>
      </c>
      <c r="B706" s="8">
        <v>5280450</v>
      </c>
      <c r="C706" s="3">
        <v>1</v>
      </c>
    </row>
    <row r="707" spans="1:3" x14ac:dyDescent="0.2">
      <c r="A707" s="6" t="s">
        <v>68</v>
      </c>
      <c r="B707" s="8">
        <v>19586501</v>
      </c>
      <c r="C707" s="3">
        <v>1</v>
      </c>
    </row>
    <row r="708" spans="1:3" x14ac:dyDescent="0.2">
      <c r="A708" s="6" t="s">
        <v>68</v>
      </c>
      <c r="B708" s="8">
        <v>5282133</v>
      </c>
      <c r="C708" s="3">
        <v>1</v>
      </c>
    </row>
    <row r="709" spans="1:3" x14ac:dyDescent="0.2">
      <c r="A709" s="6" t="s">
        <v>68</v>
      </c>
      <c r="B709" s="8">
        <v>19744984</v>
      </c>
      <c r="C709" s="3">
        <v>1</v>
      </c>
    </row>
    <row r="710" spans="1:3" x14ac:dyDescent="0.2">
      <c r="A710" s="6" t="s">
        <v>68</v>
      </c>
      <c r="B710" s="8">
        <v>5315094</v>
      </c>
      <c r="C710" s="3">
        <v>1</v>
      </c>
    </row>
    <row r="711" spans="1:3" x14ac:dyDescent="0.2">
      <c r="A711" s="6" t="s">
        <v>68</v>
      </c>
      <c r="B711" s="8">
        <v>4304300</v>
      </c>
      <c r="C711" s="3">
        <v>1</v>
      </c>
    </row>
    <row r="712" spans="1:3" x14ac:dyDescent="0.2">
      <c r="A712" s="6" t="s">
        <v>68</v>
      </c>
      <c r="B712" s="8">
        <v>5330149</v>
      </c>
      <c r="C712" s="3">
        <v>1</v>
      </c>
    </row>
    <row r="713" spans="1:3" x14ac:dyDescent="0.2">
      <c r="A713" s="6" t="s">
        <v>68</v>
      </c>
      <c r="B713" s="8">
        <v>6407764</v>
      </c>
      <c r="C713" s="3">
        <v>1</v>
      </c>
    </row>
    <row r="714" spans="1:3" x14ac:dyDescent="0.2">
      <c r="A714" s="6" t="s">
        <v>68</v>
      </c>
      <c r="B714" s="8">
        <v>5354315</v>
      </c>
      <c r="C714" s="3">
        <v>1</v>
      </c>
    </row>
    <row r="715" spans="1:3" x14ac:dyDescent="0.2">
      <c r="A715" s="6" t="s">
        <v>68</v>
      </c>
      <c r="B715" s="8">
        <v>6446843</v>
      </c>
      <c r="C715" s="3">
        <v>1</v>
      </c>
    </row>
    <row r="716" spans="1:3" x14ac:dyDescent="0.2">
      <c r="A716" s="6" t="s">
        <v>68</v>
      </c>
      <c r="B716" s="8">
        <v>5355348</v>
      </c>
      <c r="C716" s="3">
        <v>1</v>
      </c>
    </row>
    <row r="717" spans="1:3" x14ac:dyDescent="0.2">
      <c r="A717" s="6" t="s">
        <v>68</v>
      </c>
      <c r="B717" s="8">
        <v>6480575</v>
      </c>
      <c r="C717" s="3">
        <v>1</v>
      </c>
    </row>
    <row r="718" spans="1:3" x14ac:dyDescent="0.2">
      <c r="A718" s="6" t="s">
        <v>68</v>
      </c>
      <c r="B718" s="8">
        <v>5372572</v>
      </c>
      <c r="C718" s="3">
        <v>1</v>
      </c>
    </row>
    <row r="719" spans="1:3" x14ac:dyDescent="0.2">
      <c r="A719" s="6" t="s">
        <v>68</v>
      </c>
      <c r="B719" s="8">
        <v>6488510</v>
      </c>
      <c r="C719" s="3">
        <v>1</v>
      </c>
    </row>
    <row r="720" spans="1:3" x14ac:dyDescent="0.2">
      <c r="A720" s="6" t="s">
        <v>68</v>
      </c>
      <c r="B720" s="8">
        <v>5377765</v>
      </c>
      <c r="C720" s="3">
        <v>1</v>
      </c>
    </row>
    <row r="721" spans="1:3" x14ac:dyDescent="0.2">
      <c r="A721" s="6" t="s">
        <v>68</v>
      </c>
      <c r="B721" s="8">
        <v>6507658</v>
      </c>
      <c r="C721" s="3">
        <v>1</v>
      </c>
    </row>
    <row r="722" spans="1:3" x14ac:dyDescent="0.2">
      <c r="A722" s="6" t="s">
        <v>68</v>
      </c>
      <c r="B722" s="8">
        <v>5384144</v>
      </c>
      <c r="C722" s="3">
        <v>1</v>
      </c>
    </row>
    <row r="723" spans="1:3" x14ac:dyDescent="0.2">
      <c r="A723" s="6" t="s">
        <v>68</v>
      </c>
      <c r="B723" s="8">
        <v>6519621</v>
      </c>
      <c r="C723" s="3">
        <v>1</v>
      </c>
    </row>
    <row r="724" spans="1:3" x14ac:dyDescent="0.2">
      <c r="A724" s="6" t="s">
        <v>68</v>
      </c>
      <c r="B724" s="8">
        <v>5386695</v>
      </c>
      <c r="C724" s="3">
        <v>1</v>
      </c>
    </row>
    <row r="725" spans="1:3" x14ac:dyDescent="0.2">
      <c r="A725" s="6" t="s">
        <v>68</v>
      </c>
      <c r="B725" s="8">
        <v>6524401</v>
      </c>
      <c r="C725" s="3">
        <v>1</v>
      </c>
    </row>
    <row r="726" spans="1:3" x14ac:dyDescent="0.2">
      <c r="A726" s="6" t="s">
        <v>68</v>
      </c>
      <c r="B726" s="8">
        <v>5387410</v>
      </c>
      <c r="C726" s="3">
        <v>1</v>
      </c>
    </row>
    <row r="727" spans="1:3" x14ac:dyDescent="0.2">
      <c r="A727" s="6" t="s">
        <v>68</v>
      </c>
      <c r="B727" s="8">
        <v>6543061</v>
      </c>
      <c r="C727" s="3">
        <v>1</v>
      </c>
    </row>
    <row r="728" spans="1:3" x14ac:dyDescent="0.2">
      <c r="A728" s="6" t="s">
        <v>68</v>
      </c>
      <c r="B728" s="8">
        <v>5389658</v>
      </c>
      <c r="C728" s="3">
        <v>1</v>
      </c>
    </row>
    <row r="729" spans="1:3" x14ac:dyDescent="0.2">
      <c r="A729" s="6" t="s">
        <v>68</v>
      </c>
      <c r="B729" s="8">
        <v>6548807</v>
      </c>
      <c r="C729" s="3">
        <v>1</v>
      </c>
    </row>
    <row r="730" spans="1:3" x14ac:dyDescent="0.2">
      <c r="A730" s="6" t="s">
        <v>68</v>
      </c>
      <c r="B730" s="8">
        <v>5421961</v>
      </c>
      <c r="C730" s="3">
        <v>1</v>
      </c>
    </row>
    <row r="731" spans="1:3" x14ac:dyDescent="0.2">
      <c r="A731" s="6" t="s">
        <v>68</v>
      </c>
      <c r="B731" s="8">
        <v>6586500</v>
      </c>
      <c r="C731" s="3">
        <v>1</v>
      </c>
    </row>
    <row r="732" spans="1:3" x14ac:dyDescent="0.2">
      <c r="A732" s="6" t="s">
        <v>68</v>
      </c>
      <c r="B732" s="8">
        <v>5422782</v>
      </c>
      <c r="C732" s="3">
        <v>1</v>
      </c>
    </row>
    <row r="733" spans="1:3" x14ac:dyDescent="0.2">
      <c r="A733" s="6" t="s">
        <v>68</v>
      </c>
      <c r="B733" s="8">
        <v>6630690</v>
      </c>
      <c r="C733" s="3">
        <v>1</v>
      </c>
    </row>
    <row r="734" spans="1:3" x14ac:dyDescent="0.2">
      <c r="A734" s="6" t="s">
        <v>68</v>
      </c>
      <c r="B734" s="8">
        <v>5422914</v>
      </c>
      <c r="C734" s="3">
        <v>1</v>
      </c>
    </row>
    <row r="735" spans="1:3" x14ac:dyDescent="0.2">
      <c r="A735" s="6" t="s">
        <v>68</v>
      </c>
      <c r="B735" s="8">
        <v>6644964</v>
      </c>
      <c r="C735" s="3">
        <v>1</v>
      </c>
    </row>
    <row r="736" spans="1:3" x14ac:dyDescent="0.2">
      <c r="A736" s="6" t="s">
        <v>68</v>
      </c>
      <c r="B736" s="8">
        <v>5423645</v>
      </c>
      <c r="C736" s="3">
        <v>1</v>
      </c>
    </row>
    <row r="737" spans="1:3" x14ac:dyDescent="0.2">
      <c r="A737" s="6" t="s">
        <v>68</v>
      </c>
      <c r="B737" s="8">
        <v>6690826</v>
      </c>
      <c r="C737" s="3">
        <v>1</v>
      </c>
    </row>
    <row r="738" spans="1:3" x14ac:dyDescent="0.2">
      <c r="A738" s="6" t="s">
        <v>68</v>
      </c>
      <c r="B738" s="8">
        <v>5429871</v>
      </c>
      <c r="C738" s="3">
        <v>1</v>
      </c>
    </row>
    <row r="739" spans="1:3" x14ac:dyDescent="0.2">
      <c r="A739" s="6" t="s">
        <v>68</v>
      </c>
      <c r="B739" s="8">
        <v>6699534</v>
      </c>
      <c r="C739" s="3">
        <v>1</v>
      </c>
    </row>
    <row r="740" spans="1:3" x14ac:dyDescent="0.2">
      <c r="A740" s="6" t="s">
        <v>68</v>
      </c>
      <c r="B740" s="8">
        <v>5473661</v>
      </c>
      <c r="C740" s="3">
        <v>1</v>
      </c>
    </row>
    <row r="741" spans="1:3" x14ac:dyDescent="0.2">
      <c r="A741" s="6" t="s">
        <v>68</v>
      </c>
      <c r="B741" s="8">
        <v>6715630</v>
      </c>
      <c r="C741" s="3">
        <v>1</v>
      </c>
    </row>
    <row r="742" spans="1:3" x14ac:dyDescent="0.2">
      <c r="A742" s="6" t="s">
        <v>68</v>
      </c>
      <c r="B742" s="8">
        <v>5487671</v>
      </c>
      <c r="C742" s="3">
        <v>1</v>
      </c>
    </row>
    <row r="743" spans="1:3" x14ac:dyDescent="0.2">
      <c r="A743" s="6" t="s">
        <v>68</v>
      </c>
      <c r="B743" s="8">
        <v>6732677</v>
      </c>
      <c r="C743" s="3">
        <v>1</v>
      </c>
    </row>
    <row r="744" spans="1:3" x14ac:dyDescent="0.2">
      <c r="A744" s="6" t="s">
        <v>68</v>
      </c>
      <c r="B744" s="8">
        <v>5498968</v>
      </c>
      <c r="C744" s="3">
        <v>1</v>
      </c>
    </row>
    <row r="745" spans="1:3" x14ac:dyDescent="0.2">
      <c r="A745" s="6" t="s">
        <v>68</v>
      </c>
      <c r="B745" s="8">
        <v>6745872</v>
      </c>
      <c r="C745" s="3">
        <v>1</v>
      </c>
    </row>
    <row r="746" spans="1:3" x14ac:dyDescent="0.2">
      <c r="A746" s="6" t="s">
        <v>68</v>
      </c>
      <c r="B746" s="8">
        <v>5505991</v>
      </c>
      <c r="C746" s="3">
        <v>1</v>
      </c>
    </row>
    <row r="747" spans="1:3" x14ac:dyDescent="0.2">
      <c r="A747" s="6" t="s">
        <v>68</v>
      </c>
      <c r="B747" s="8">
        <v>6760076</v>
      </c>
      <c r="C747" s="3">
        <v>1</v>
      </c>
    </row>
    <row r="748" spans="1:3" x14ac:dyDescent="0.2">
      <c r="A748" s="6" t="s">
        <v>68</v>
      </c>
      <c r="B748" s="8">
        <v>5515687</v>
      </c>
      <c r="C748" s="3">
        <v>1</v>
      </c>
    </row>
    <row r="749" spans="1:3" x14ac:dyDescent="0.2">
      <c r="A749" s="6" t="s">
        <v>68</v>
      </c>
      <c r="B749" s="8">
        <v>6789391</v>
      </c>
      <c r="C749" s="3">
        <v>1</v>
      </c>
    </row>
    <row r="750" spans="1:3" x14ac:dyDescent="0.2">
      <c r="A750" s="6" t="s">
        <v>68</v>
      </c>
      <c r="B750" s="8">
        <v>5589333</v>
      </c>
      <c r="C750" s="3">
        <v>1</v>
      </c>
    </row>
    <row r="751" spans="1:3" x14ac:dyDescent="0.2">
      <c r="A751" s="6" t="s">
        <v>68</v>
      </c>
      <c r="B751" s="8">
        <v>6823635</v>
      </c>
      <c r="C751" s="3">
        <v>1</v>
      </c>
    </row>
    <row r="752" spans="1:3" x14ac:dyDescent="0.2">
      <c r="A752" s="6" t="s">
        <v>68</v>
      </c>
      <c r="B752" s="8">
        <v>5592765</v>
      </c>
      <c r="C752" s="3">
        <v>1</v>
      </c>
    </row>
    <row r="753" spans="1:3" x14ac:dyDescent="0.2">
      <c r="A753" s="6" t="s">
        <v>68</v>
      </c>
      <c r="B753" s="8">
        <v>6844018</v>
      </c>
      <c r="C753" s="3">
        <v>1</v>
      </c>
    </row>
    <row r="754" spans="1:3" x14ac:dyDescent="0.2">
      <c r="A754" s="6" t="s">
        <v>68</v>
      </c>
      <c r="B754" s="8">
        <v>5611228</v>
      </c>
      <c r="C754" s="3">
        <v>1</v>
      </c>
    </row>
    <row r="755" spans="1:3" x14ac:dyDescent="0.2">
      <c r="A755" s="6" t="s">
        <v>68</v>
      </c>
      <c r="B755" s="8">
        <v>6889601</v>
      </c>
      <c r="C755" s="3">
        <v>1</v>
      </c>
    </row>
    <row r="756" spans="1:3" x14ac:dyDescent="0.2">
      <c r="A756" s="6" t="s">
        <v>68</v>
      </c>
      <c r="B756" s="8">
        <v>5613831</v>
      </c>
      <c r="C756" s="3">
        <v>1</v>
      </c>
    </row>
    <row r="757" spans="1:3" x14ac:dyDescent="0.2">
      <c r="A757" s="6" t="s">
        <v>68</v>
      </c>
      <c r="B757" s="8">
        <v>6932270</v>
      </c>
      <c r="C757" s="3">
        <v>1</v>
      </c>
    </row>
    <row r="758" spans="1:3" x14ac:dyDescent="0.2">
      <c r="A758" s="6" t="s">
        <v>68</v>
      </c>
      <c r="B758" s="8">
        <v>5617681</v>
      </c>
      <c r="C758" s="3">
        <v>1</v>
      </c>
    </row>
    <row r="759" spans="1:3" x14ac:dyDescent="0.2">
      <c r="A759" s="6" t="s">
        <v>68</v>
      </c>
      <c r="B759" s="8">
        <v>6939441</v>
      </c>
      <c r="C759" s="3">
        <v>1</v>
      </c>
    </row>
    <row r="760" spans="1:3" x14ac:dyDescent="0.2">
      <c r="A760" s="6" t="s">
        <v>68</v>
      </c>
      <c r="B760" s="8">
        <v>5635777</v>
      </c>
      <c r="C760" s="3">
        <v>1</v>
      </c>
    </row>
    <row r="761" spans="1:3" x14ac:dyDescent="0.2">
      <c r="A761" s="6" t="s">
        <v>68</v>
      </c>
      <c r="B761" s="8">
        <v>6970450</v>
      </c>
      <c r="C761" s="3">
        <v>1</v>
      </c>
    </row>
    <row r="762" spans="1:3" x14ac:dyDescent="0.2">
      <c r="A762" s="6" t="s">
        <v>68</v>
      </c>
      <c r="B762" s="8">
        <v>5654473</v>
      </c>
      <c r="C762" s="3">
        <v>1</v>
      </c>
    </row>
    <row r="763" spans="1:3" x14ac:dyDescent="0.2">
      <c r="A763" s="6" t="s">
        <v>68</v>
      </c>
      <c r="B763" s="8">
        <v>6993126</v>
      </c>
      <c r="C763" s="3">
        <v>1</v>
      </c>
    </row>
    <row r="764" spans="1:3" x14ac:dyDescent="0.2">
      <c r="A764" s="6" t="s">
        <v>68</v>
      </c>
      <c r="B764" s="8">
        <v>5667513</v>
      </c>
      <c r="C764" s="3">
        <v>1</v>
      </c>
    </row>
    <row r="765" spans="1:3" x14ac:dyDescent="0.2">
      <c r="A765" s="6" t="s">
        <v>68</v>
      </c>
      <c r="B765" s="8">
        <v>7052787</v>
      </c>
      <c r="C765" s="3">
        <v>1</v>
      </c>
    </row>
    <row r="766" spans="1:3" x14ac:dyDescent="0.2">
      <c r="A766" s="6" t="s">
        <v>68</v>
      </c>
      <c r="B766" s="8">
        <v>5681681</v>
      </c>
      <c r="C766" s="3">
        <v>1</v>
      </c>
    </row>
    <row r="767" spans="1:3" x14ac:dyDescent="0.2">
      <c r="A767" s="6" t="s">
        <v>68</v>
      </c>
      <c r="B767" s="8">
        <v>7062551</v>
      </c>
      <c r="C767" s="3">
        <v>1</v>
      </c>
    </row>
    <row r="768" spans="1:3" x14ac:dyDescent="0.2">
      <c r="A768" s="6" t="s">
        <v>68</v>
      </c>
      <c r="B768" s="8">
        <v>5735690</v>
      </c>
      <c r="C768" s="3">
        <v>1</v>
      </c>
    </row>
    <row r="769" spans="1:3" x14ac:dyDescent="0.2">
      <c r="A769" s="6" t="s">
        <v>68</v>
      </c>
      <c r="B769" s="8">
        <v>7099122</v>
      </c>
      <c r="C769" s="3">
        <v>1</v>
      </c>
    </row>
    <row r="770" spans="1:3" x14ac:dyDescent="0.2">
      <c r="A770" s="6" t="s">
        <v>68</v>
      </c>
      <c r="B770" s="8">
        <v>5742830</v>
      </c>
      <c r="C770" s="3">
        <v>1</v>
      </c>
    </row>
    <row r="771" spans="1:3" x14ac:dyDescent="0.2">
      <c r="A771" s="6" t="s">
        <v>68</v>
      </c>
      <c r="B771" s="8">
        <v>7113419</v>
      </c>
      <c r="C771" s="3">
        <v>1</v>
      </c>
    </row>
    <row r="772" spans="1:3" x14ac:dyDescent="0.2">
      <c r="A772" s="6" t="s">
        <v>68</v>
      </c>
      <c r="B772" s="8">
        <v>5754432</v>
      </c>
      <c r="C772" s="3">
        <v>1</v>
      </c>
    </row>
    <row r="773" spans="1:3" x14ac:dyDescent="0.2">
      <c r="A773" s="6" t="s">
        <v>68</v>
      </c>
      <c r="B773" s="8">
        <v>7151491</v>
      </c>
      <c r="C773" s="3">
        <v>1</v>
      </c>
    </row>
    <row r="774" spans="1:3" x14ac:dyDescent="0.2">
      <c r="A774" s="6" t="s">
        <v>68</v>
      </c>
      <c r="B774" s="8">
        <v>5767666</v>
      </c>
      <c r="C774" s="3">
        <v>1</v>
      </c>
    </row>
    <row r="775" spans="1:3" x14ac:dyDescent="0.2">
      <c r="A775" s="6" t="s">
        <v>68</v>
      </c>
      <c r="B775" s="8">
        <v>7167088</v>
      </c>
      <c r="C775" s="3">
        <v>1</v>
      </c>
    </row>
    <row r="776" spans="1:3" x14ac:dyDescent="0.2">
      <c r="A776" s="6" t="s">
        <v>68</v>
      </c>
      <c r="B776" s="8">
        <v>5797125</v>
      </c>
      <c r="C776" s="3">
        <v>1</v>
      </c>
    </row>
    <row r="777" spans="1:3" x14ac:dyDescent="0.2">
      <c r="A777" s="6" t="s">
        <v>68</v>
      </c>
      <c r="B777" s="8">
        <v>7177024</v>
      </c>
      <c r="C777" s="3">
        <v>1</v>
      </c>
    </row>
    <row r="778" spans="1:3" x14ac:dyDescent="0.2">
      <c r="A778" s="6" t="s">
        <v>68</v>
      </c>
      <c r="B778" s="8">
        <v>5812015</v>
      </c>
      <c r="C778" s="3">
        <v>1</v>
      </c>
    </row>
    <row r="779" spans="1:3" x14ac:dyDescent="0.2">
      <c r="A779" s="6" t="s">
        <v>68</v>
      </c>
      <c r="B779" s="8">
        <v>7238425</v>
      </c>
      <c r="C779" s="3">
        <v>1</v>
      </c>
    </row>
    <row r="780" spans="1:3" x14ac:dyDescent="0.2">
      <c r="A780" s="6" t="s">
        <v>68</v>
      </c>
      <c r="B780" s="8">
        <v>5816383</v>
      </c>
      <c r="C780" s="3">
        <v>1</v>
      </c>
    </row>
    <row r="781" spans="1:3" x14ac:dyDescent="0.2">
      <c r="A781" s="6" t="s">
        <v>68</v>
      </c>
      <c r="B781" s="8">
        <v>7260606</v>
      </c>
      <c r="C781" s="3">
        <v>1</v>
      </c>
    </row>
    <row r="782" spans="1:3" x14ac:dyDescent="0.2">
      <c r="A782" s="6" t="s">
        <v>68</v>
      </c>
      <c r="B782" s="8">
        <v>5817389</v>
      </c>
      <c r="C782" s="3">
        <v>1</v>
      </c>
    </row>
    <row r="783" spans="1:3" x14ac:dyDescent="0.2">
      <c r="A783" s="6" t="s">
        <v>68</v>
      </c>
      <c r="B783" s="8">
        <v>7382713</v>
      </c>
      <c r="C783" s="3">
        <v>1</v>
      </c>
    </row>
    <row r="784" spans="1:3" x14ac:dyDescent="0.2">
      <c r="A784" s="6" t="s">
        <v>68</v>
      </c>
      <c r="B784" s="8">
        <v>5818941</v>
      </c>
      <c r="C784" s="3">
        <v>1</v>
      </c>
    </row>
    <row r="785" spans="1:3" x14ac:dyDescent="0.2">
      <c r="A785" s="6" t="s">
        <v>68</v>
      </c>
      <c r="B785" s="8">
        <v>7410608</v>
      </c>
      <c r="C785" s="3">
        <v>1</v>
      </c>
    </row>
    <row r="786" spans="1:3" x14ac:dyDescent="0.2">
      <c r="A786" s="6" t="s">
        <v>68</v>
      </c>
      <c r="B786" s="8">
        <v>5834366</v>
      </c>
      <c r="C786" s="3">
        <v>1</v>
      </c>
    </row>
    <row r="787" spans="1:3" x14ac:dyDescent="0.2">
      <c r="A787" s="6" t="s">
        <v>68</v>
      </c>
      <c r="B787" s="8">
        <v>7445085</v>
      </c>
      <c r="C787" s="3">
        <v>1</v>
      </c>
    </row>
    <row r="788" spans="1:3" x14ac:dyDescent="0.2">
      <c r="A788" s="6" t="s">
        <v>68</v>
      </c>
      <c r="B788" s="8">
        <v>5862261</v>
      </c>
      <c r="C788" s="3">
        <v>1</v>
      </c>
    </row>
    <row r="789" spans="1:3" x14ac:dyDescent="0.2">
      <c r="A789" s="6" t="s">
        <v>68</v>
      </c>
      <c r="B789" s="8">
        <v>7458861</v>
      </c>
      <c r="C789" s="3">
        <v>1</v>
      </c>
    </row>
    <row r="790" spans="1:3" x14ac:dyDescent="0.2">
      <c r="A790" s="6" t="s">
        <v>68</v>
      </c>
      <c r="B790" s="8">
        <v>5862272</v>
      </c>
      <c r="C790" s="3">
        <v>1</v>
      </c>
    </row>
    <row r="791" spans="1:3" x14ac:dyDescent="0.2">
      <c r="A791" s="6" t="s">
        <v>68</v>
      </c>
      <c r="B791" s="8">
        <v>7475155</v>
      </c>
      <c r="C791" s="3">
        <v>1</v>
      </c>
    </row>
    <row r="792" spans="1:3" x14ac:dyDescent="0.2">
      <c r="A792" s="6" t="s">
        <v>68</v>
      </c>
      <c r="B792" s="8">
        <v>5883031</v>
      </c>
      <c r="C792" s="3">
        <v>1</v>
      </c>
    </row>
    <row r="793" spans="1:3" x14ac:dyDescent="0.2">
      <c r="A793" s="6" t="s">
        <v>68</v>
      </c>
      <c r="B793" s="8">
        <v>7488699</v>
      </c>
      <c r="C793" s="3">
        <v>1</v>
      </c>
    </row>
    <row r="794" spans="1:3" x14ac:dyDescent="0.2">
      <c r="A794" s="6" t="s">
        <v>68</v>
      </c>
      <c r="B794" s="8">
        <v>5884606</v>
      </c>
      <c r="C794" s="3">
        <v>1</v>
      </c>
    </row>
    <row r="795" spans="1:3" x14ac:dyDescent="0.2">
      <c r="A795" s="6" t="s">
        <v>68</v>
      </c>
      <c r="B795" s="8">
        <v>7555183</v>
      </c>
      <c r="C795" s="3">
        <v>1</v>
      </c>
    </row>
    <row r="796" spans="1:3" x14ac:dyDescent="0.2">
      <c r="A796" s="6" t="s">
        <v>68</v>
      </c>
      <c r="B796" s="8">
        <v>5892690</v>
      </c>
      <c r="C796" s="3">
        <v>1</v>
      </c>
    </row>
    <row r="797" spans="1:3" x14ac:dyDescent="0.2">
      <c r="A797" s="6" t="s">
        <v>68</v>
      </c>
      <c r="B797" s="8">
        <v>7560971</v>
      </c>
      <c r="C797" s="3">
        <v>1</v>
      </c>
    </row>
    <row r="798" spans="1:3" x14ac:dyDescent="0.2">
      <c r="A798" s="6" t="s">
        <v>68</v>
      </c>
      <c r="B798" s="8">
        <v>5899470</v>
      </c>
      <c r="C798" s="3">
        <v>1</v>
      </c>
    </row>
    <row r="799" spans="1:3" x14ac:dyDescent="0.2">
      <c r="A799" s="6" t="s">
        <v>68</v>
      </c>
      <c r="B799" s="8">
        <v>7606049</v>
      </c>
      <c r="C799" s="3">
        <v>1</v>
      </c>
    </row>
    <row r="800" spans="1:3" x14ac:dyDescent="0.2">
      <c r="A800" s="6" t="s">
        <v>68</v>
      </c>
      <c r="B800" s="8">
        <v>5904656</v>
      </c>
      <c r="C800" s="3">
        <v>1</v>
      </c>
    </row>
    <row r="801" spans="1:3" x14ac:dyDescent="0.2">
      <c r="A801" s="6" t="s">
        <v>68</v>
      </c>
      <c r="B801" s="8">
        <v>7617446</v>
      </c>
      <c r="C801" s="3">
        <v>1</v>
      </c>
    </row>
    <row r="802" spans="1:3" x14ac:dyDescent="0.2">
      <c r="A802" s="6" t="s">
        <v>68</v>
      </c>
      <c r="B802" s="8">
        <v>5904882</v>
      </c>
      <c r="C802" s="3">
        <v>1</v>
      </c>
    </row>
    <row r="803" spans="1:3" x14ac:dyDescent="0.2">
      <c r="A803" s="6" t="s">
        <v>68</v>
      </c>
      <c r="B803" s="8">
        <v>7624899</v>
      </c>
      <c r="C803" s="3">
        <v>1</v>
      </c>
    </row>
    <row r="804" spans="1:3" x14ac:dyDescent="0.2">
      <c r="A804" s="6" t="s">
        <v>68</v>
      </c>
      <c r="B804" s="8">
        <v>5969300</v>
      </c>
      <c r="C804" s="3">
        <v>1</v>
      </c>
    </row>
    <row r="805" spans="1:3" x14ac:dyDescent="0.2">
      <c r="A805" s="6" t="s">
        <v>68</v>
      </c>
      <c r="B805" s="8">
        <v>7650288</v>
      </c>
      <c r="C805" s="3">
        <v>1</v>
      </c>
    </row>
    <row r="806" spans="1:3" x14ac:dyDescent="0.2">
      <c r="A806" s="6" t="s">
        <v>68</v>
      </c>
      <c r="B806" s="8">
        <v>5973842</v>
      </c>
      <c r="C806" s="3">
        <v>1</v>
      </c>
    </row>
    <row r="807" spans="1:3" x14ac:dyDescent="0.2">
      <c r="A807" s="6" t="s">
        <v>68</v>
      </c>
      <c r="B807" s="8">
        <v>7660460</v>
      </c>
      <c r="C807" s="3">
        <v>1</v>
      </c>
    </row>
    <row r="808" spans="1:3" x14ac:dyDescent="0.2">
      <c r="A808" s="6" t="s">
        <v>68</v>
      </c>
      <c r="B808" s="8">
        <v>6013707</v>
      </c>
      <c r="C808" s="3">
        <v>1</v>
      </c>
    </row>
    <row r="809" spans="1:3" x14ac:dyDescent="0.2">
      <c r="A809" s="6" t="s">
        <v>68</v>
      </c>
      <c r="B809" s="8">
        <v>7700912</v>
      </c>
      <c r="C809" s="3">
        <v>1</v>
      </c>
    </row>
    <row r="810" spans="1:3" x14ac:dyDescent="0.2">
      <c r="A810" s="6" t="s">
        <v>68</v>
      </c>
      <c r="B810" s="8">
        <v>6023867</v>
      </c>
      <c r="C810" s="3">
        <v>1</v>
      </c>
    </row>
    <row r="811" spans="1:3" x14ac:dyDescent="0.2">
      <c r="A811" s="6" t="s">
        <v>68</v>
      </c>
      <c r="B811" s="8">
        <v>7735728</v>
      </c>
      <c r="C811" s="3">
        <v>1</v>
      </c>
    </row>
    <row r="812" spans="1:3" x14ac:dyDescent="0.2">
      <c r="A812" s="6" t="s">
        <v>68</v>
      </c>
      <c r="B812" s="8">
        <v>6031290</v>
      </c>
      <c r="C812" s="3">
        <v>1</v>
      </c>
    </row>
    <row r="813" spans="1:3" x14ac:dyDescent="0.2">
      <c r="A813" s="6" t="s">
        <v>68</v>
      </c>
      <c r="B813" s="8">
        <v>7744601</v>
      </c>
      <c r="C813" s="3">
        <v>1</v>
      </c>
    </row>
    <row r="814" spans="1:3" x14ac:dyDescent="0.2">
      <c r="A814" s="6" t="s">
        <v>68</v>
      </c>
      <c r="B814" s="8">
        <v>6050098</v>
      </c>
      <c r="C814" s="3">
        <v>1</v>
      </c>
    </row>
    <row r="815" spans="1:3" x14ac:dyDescent="0.2">
      <c r="A815" s="6" t="s">
        <v>68</v>
      </c>
      <c r="B815" s="8">
        <v>8197573</v>
      </c>
      <c r="C815" s="3">
        <v>1</v>
      </c>
    </row>
    <row r="816" spans="1:3" x14ac:dyDescent="0.2">
      <c r="A816" s="6" t="s">
        <v>68</v>
      </c>
      <c r="B816" s="8">
        <v>6065997</v>
      </c>
      <c r="C816" s="3">
        <v>1</v>
      </c>
    </row>
    <row r="817" spans="1:3" x14ac:dyDescent="0.2">
      <c r="A817" s="6" t="s">
        <v>68</v>
      </c>
      <c r="B817" s="8">
        <v>8350980</v>
      </c>
      <c r="C817" s="3">
        <v>1</v>
      </c>
    </row>
    <row r="818" spans="1:3" x14ac:dyDescent="0.2">
      <c r="A818" s="6" t="s">
        <v>68</v>
      </c>
      <c r="B818" s="8">
        <v>6070372</v>
      </c>
      <c r="C818" s="3">
        <v>1</v>
      </c>
    </row>
    <row r="819" spans="1:3" x14ac:dyDescent="0.2">
      <c r="A819" s="6" t="s">
        <v>68</v>
      </c>
      <c r="B819" s="8">
        <v>8987934</v>
      </c>
      <c r="C819" s="3">
        <v>1</v>
      </c>
    </row>
    <row r="820" spans="1:3" x14ac:dyDescent="0.2">
      <c r="A820" s="6" t="s">
        <v>68</v>
      </c>
      <c r="B820" s="8">
        <v>6070832</v>
      </c>
      <c r="C820" s="3">
        <v>1</v>
      </c>
    </row>
    <row r="821" spans="1:3" x14ac:dyDescent="0.2">
      <c r="A821" s="6" t="s">
        <v>68</v>
      </c>
      <c r="B821" s="8">
        <v>14665021</v>
      </c>
      <c r="C821" s="3">
        <v>1</v>
      </c>
    </row>
    <row r="822" spans="1:3" x14ac:dyDescent="0.2">
      <c r="A822" s="6" t="s">
        <v>68</v>
      </c>
      <c r="B822" s="8">
        <v>6072126</v>
      </c>
      <c r="C822" s="3">
        <v>1</v>
      </c>
    </row>
    <row r="823" spans="1:3" x14ac:dyDescent="0.2">
      <c r="A823" s="6" t="s">
        <v>68</v>
      </c>
      <c r="B823" s="8">
        <v>15023675</v>
      </c>
      <c r="C823" s="3">
        <v>1</v>
      </c>
    </row>
    <row r="824" spans="1:3" x14ac:dyDescent="0.2">
      <c r="A824" s="6" t="s">
        <v>68</v>
      </c>
      <c r="B824" s="8">
        <v>6075952</v>
      </c>
      <c r="C824" s="3">
        <v>1</v>
      </c>
    </row>
    <row r="825" spans="1:3" x14ac:dyDescent="0.2">
      <c r="A825" s="6" t="s">
        <v>68</v>
      </c>
      <c r="B825" s="8">
        <v>15123109</v>
      </c>
      <c r="C825" s="3">
        <v>1</v>
      </c>
    </row>
    <row r="826" spans="1:3" x14ac:dyDescent="0.2">
      <c r="A826" s="6" t="s">
        <v>68</v>
      </c>
      <c r="B826" s="8">
        <v>6091376</v>
      </c>
      <c r="C826" s="3">
        <v>1</v>
      </c>
    </row>
    <row r="827" spans="1:3" x14ac:dyDescent="0.2">
      <c r="A827" s="6" t="s">
        <v>68</v>
      </c>
      <c r="B827" s="8">
        <v>15180318</v>
      </c>
      <c r="C827" s="3">
        <v>1</v>
      </c>
    </row>
    <row r="828" spans="1:3" x14ac:dyDescent="0.2">
      <c r="A828" s="6" t="s">
        <v>68</v>
      </c>
      <c r="B828" s="8">
        <v>6092891</v>
      </c>
      <c r="C828" s="3">
        <v>1</v>
      </c>
    </row>
    <row r="829" spans="1:3" x14ac:dyDescent="0.2">
      <c r="A829" s="6" t="s">
        <v>68</v>
      </c>
      <c r="B829" s="8">
        <v>15411104</v>
      </c>
      <c r="C829" s="3">
        <v>1</v>
      </c>
    </row>
    <row r="830" spans="1:3" x14ac:dyDescent="0.2">
      <c r="A830" s="6" t="s">
        <v>68</v>
      </c>
      <c r="B830" s="8">
        <v>6093113</v>
      </c>
      <c r="C830" s="3">
        <v>1</v>
      </c>
    </row>
    <row r="831" spans="1:3" x14ac:dyDescent="0.2">
      <c r="A831" s="6" t="s">
        <v>68</v>
      </c>
      <c r="B831" s="8">
        <v>15746065</v>
      </c>
      <c r="C831" s="3">
        <v>1</v>
      </c>
    </row>
    <row r="832" spans="1:3" x14ac:dyDescent="0.2">
      <c r="A832" s="6" t="s">
        <v>68</v>
      </c>
      <c r="B832" s="8">
        <v>6098557</v>
      </c>
      <c r="C832" s="3">
        <v>1</v>
      </c>
    </row>
    <row r="833" spans="1:3" x14ac:dyDescent="0.2">
      <c r="A833" s="6" t="s">
        <v>68</v>
      </c>
      <c r="B833" s="8">
        <v>16028108</v>
      </c>
      <c r="C833" s="3">
        <v>1</v>
      </c>
    </row>
    <row r="834" spans="1:3" x14ac:dyDescent="0.2">
      <c r="A834" s="6" t="s">
        <v>68</v>
      </c>
      <c r="B834" s="8">
        <v>6117024</v>
      </c>
      <c r="C834" s="3">
        <v>1</v>
      </c>
    </row>
    <row r="835" spans="1:3" x14ac:dyDescent="0.2">
      <c r="A835" s="6" t="s">
        <v>68</v>
      </c>
      <c r="B835" s="8">
        <v>16314970</v>
      </c>
      <c r="C835" s="3">
        <v>1</v>
      </c>
    </row>
    <row r="836" spans="1:3" x14ac:dyDescent="0.2">
      <c r="A836" s="6" t="s">
        <v>68</v>
      </c>
      <c r="B836" s="8">
        <v>6120993</v>
      </c>
      <c r="C836" s="3">
        <v>1</v>
      </c>
    </row>
    <row r="837" spans="1:3" x14ac:dyDescent="0.2">
      <c r="A837" s="6" t="s">
        <v>68</v>
      </c>
      <c r="B837" s="8">
        <v>16504287</v>
      </c>
      <c r="C837" s="3">
        <v>1</v>
      </c>
    </row>
    <row r="838" spans="1:3" x14ac:dyDescent="0.2">
      <c r="A838" s="6" t="s">
        <v>68</v>
      </c>
      <c r="B838" s="8">
        <v>6154185</v>
      </c>
      <c r="C838" s="3">
        <v>1</v>
      </c>
    </row>
    <row r="839" spans="1:3" x14ac:dyDescent="0.2">
      <c r="A839" s="6" t="s">
        <v>68</v>
      </c>
      <c r="B839" s="8">
        <v>16681619</v>
      </c>
      <c r="C839" s="3">
        <v>1</v>
      </c>
    </row>
    <row r="840" spans="1:3" x14ac:dyDescent="0.2">
      <c r="A840" s="6" t="s">
        <v>68</v>
      </c>
      <c r="B840" s="8">
        <v>6155853</v>
      </c>
      <c r="C840" s="3">
        <v>1</v>
      </c>
    </row>
    <row r="841" spans="1:3" x14ac:dyDescent="0.2">
      <c r="A841" s="6" t="s">
        <v>68</v>
      </c>
      <c r="B841" s="8">
        <v>17012491</v>
      </c>
      <c r="C841" s="3">
        <v>1</v>
      </c>
    </row>
    <row r="842" spans="1:3" x14ac:dyDescent="0.2">
      <c r="A842" s="6" t="s">
        <v>68</v>
      </c>
      <c r="B842" s="8">
        <v>6162582</v>
      </c>
      <c r="C842" s="3">
        <v>1</v>
      </c>
    </row>
    <row r="843" spans="1:3" x14ac:dyDescent="0.2">
      <c r="A843" s="6" t="s">
        <v>68</v>
      </c>
      <c r="B843" s="8">
        <v>17261102</v>
      </c>
      <c r="C843" s="3">
        <v>1</v>
      </c>
    </row>
    <row r="844" spans="1:3" x14ac:dyDescent="0.2">
      <c r="A844" s="6" t="s">
        <v>68</v>
      </c>
      <c r="B844" s="8">
        <v>6172053</v>
      </c>
      <c r="C844" s="3">
        <v>1</v>
      </c>
    </row>
    <row r="845" spans="1:3" x14ac:dyDescent="0.2">
      <c r="A845" s="6" t="s">
        <v>68</v>
      </c>
      <c r="B845" s="8">
        <v>17576684</v>
      </c>
      <c r="C845" s="3">
        <v>1</v>
      </c>
    </row>
    <row r="846" spans="1:3" x14ac:dyDescent="0.2">
      <c r="A846" s="6" t="s">
        <v>68</v>
      </c>
      <c r="B846" s="8">
        <v>6187798</v>
      </c>
      <c r="C846" s="3">
        <v>1</v>
      </c>
    </row>
    <row r="847" spans="1:3" x14ac:dyDescent="0.2">
      <c r="A847" s="6" t="s">
        <v>68</v>
      </c>
      <c r="B847" s="8">
        <v>17762179</v>
      </c>
      <c r="C847" s="3">
        <v>1</v>
      </c>
    </row>
    <row r="848" spans="1:3" x14ac:dyDescent="0.2">
      <c r="A848" s="6" t="s">
        <v>68</v>
      </c>
      <c r="B848" s="8">
        <v>6189709</v>
      </c>
      <c r="C848" s="3">
        <v>1</v>
      </c>
    </row>
    <row r="849" spans="1:3" x14ac:dyDescent="0.2">
      <c r="A849" s="6" t="s">
        <v>68</v>
      </c>
      <c r="B849" s="8">
        <v>18248056</v>
      </c>
      <c r="C849" s="3">
        <v>1</v>
      </c>
    </row>
    <row r="850" spans="1:3" x14ac:dyDescent="0.2">
      <c r="A850" s="6" t="s">
        <v>68</v>
      </c>
      <c r="B850" s="8">
        <v>6191386</v>
      </c>
      <c r="C850" s="3">
        <v>1</v>
      </c>
    </row>
    <row r="851" spans="1:3" x14ac:dyDescent="0.2">
      <c r="A851" s="6" t="s">
        <v>68</v>
      </c>
      <c r="B851" s="8">
        <v>18454433</v>
      </c>
      <c r="C851" s="3">
        <v>1</v>
      </c>
    </row>
    <row r="852" spans="1:3" x14ac:dyDescent="0.2">
      <c r="A852" s="6" t="s">
        <v>68</v>
      </c>
      <c r="B852" s="8">
        <v>6191842</v>
      </c>
      <c r="C852" s="3">
        <v>1</v>
      </c>
    </row>
    <row r="853" spans="1:3" x14ac:dyDescent="0.2">
      <c r="A853" s="6" t="s">
        <v>68</v>
      </c>
      <c r="B853" s="8">
        <v>18621566</v>
      </c>
      <c r="C853" s="3">
        <v>1</v>
      </c>
    </row>
    <row r="854" spans="1:3" x14ac:dyDescent="0.2">
      <c r="A854" s="6" t="s">
        <v>68</v>
      </c>
      <c r="B854" s="8">
        <v>6194741</v>
      </c>
      <c r="C854" s="3">
        <v>1</v>
      </c>
    </row>
    <row r="855" spans="1:3" x14ac:dyDescent="0.2">
      <c r="A855" s="6" t="s">
        <v>68</v>
      </c>
      <c r="B855" s="8">
        <v>18758653</v>
      </c>
      <c r="C855" s="3">
        <v>1</v>
      </c>
    </row>
    <row r="856" spans="1:3" x14ac:dyDescent="0.2">
      <c r="A856" s="6" t="s">
        <v>68</v>
      </c>
      <c r="B856" s="8">
        <v>6196376</v>
      </c>
      <c r="C856" s="3">
        <v>1</v>
      </c>
    </row>
    <row r="857" spans="1:3" x14ac:dyDescent="0.2">
      <c r="A857" s="6" t="s">
        <v>68</v>
      </c>
      <c r="B857" s="8">
        <v>18933270</v>
      </c>
      <c r="C857" s="3">
        <v>1</v>
      </c>
    </row>
    <row r="858" spans="1:3" x14ac:dyDescent="0.2">
      <c r="A858" s="6" t="s">
        <v>68</v>
      </c>
      <c r="B858" s="8">
        <v>6209219</v>
      </c>
      <c r="C858" s="3">
        <v>1</v>
      </c>
    </row>
    <row r="859" spans="1:3" x14ac:dyDescent="0.2">
      <c r="A859" s="6" t="s">
        <v>68</v>
      </c>
      <c r="B859" s="8">
        <v>19133816</v>
      </c>
      <c r="C859" s="3">
        <v>1</v>
      </c>
    </row>
    <row r="860" spans="1:3" x14ac:dyDescent="0.2">
      <c r="A860" s="6" t="s">
        <v>68</v>
      </c>
      <c r="B860" s="8">
        <v>6233853</v>
      </c>
      <c r="C860" s="3">
        <v>1</v>
      </c>
    </row>
    <row r="861" spans="1:3" x14ac:dyDescent="0.2">
      <c r="A861" s="6" t="s">
        <v>68</v>
      </c>
      <c r="B861" s="8">
        <v>19409157</v>
      </c>
      <c r="C861" s="3">
        <v>1</v>
      </c>
    </row>
    <row r="862" spans="1:3" x14ac:dyDescent="0.2">
      <c r="A862" s="6" t="s">
        <v>68</v>
      </c>
      <c r="B862" s="8">
        <v>6247544</v>
      </c>
      <c r="C862" s="3">
        <v>1</v>
      </c>
    </row>
    <row r="863" spans="1:3" x14ac:dyDescent="0.2">
      <c r="A863" s="6" t="s">
        <v>68</v>
      </c>
      <c r="B863" s="8">
        <v>19467484</v>
      </c>
      <c r="C863" s="3">
        <v>1</v>
      </c>
    </row>
    <row r="864" spans="1:3" x14ac:dyDescent="0.2">
      <c r="A864" s="6" t="s">
        <v>68</v>
      </c>
      <c r="B864" s="8">
        <v>6262594</v>
      </c>
      <c r="C864" s="3">
        <v>1</v>
      </c>
    </row>
    <row r="865" spans="1:3" x14ac:dyDescent="0.2">
      <c r="A865" s="6" t="s">
        <v>68</v>
      </c>
      <c r="B865" s="8">
        <v>19549165</v>
      </c>
      <c r="C865" s="3">
        <v>1</v>
      </c>
    </row>
    <row r="866" spans="1:3" x14ac:dyDescent="0.2">
      <c r="A866" s="6" t="s">
        <v>68</v>
      </c>
      <c r="B866" s="8">
        <v>6267310</v>
      </c>
      <c r="C866" s="3">
        <v>1</v>
      </c>
    </row>
    <row r="867" spans="1:3" x14ac:dyDescent="0.2">
      <c r="A867" s="6" t="s">
        <v>68</v>
      </c>
      <c r="B867" s="8">
        <v>19581316</v>
      </c>
      <c r="C867" s="3">
        <v>1</v>
      </c>
    </row>
    <row r="868" spans="1:3" x14ac:dyDescent="0.2">
      <c r="A868" s="6" t="s">
        <v>68</v>
      </c>
      <c r="B868" s="8">
        <v>6300938</v>
      </c>
      <c r="C868" s="3">
        <v>1</v>
      </c>
    </row>
    <row r="869" spans="1:3" x14ac:dyDescent="0.2">
      <c r="A869" s="6" t="s">
        <v>68</v>
      </c>
      <c r="B869" s="8">
        <v>19582812</v>
      </c>
      <c r="C869" s="3">
        <v>1</v>
      </c>
    </row>
    <row r="870" spans="1:3" x14ac:dyDescent="0.2">
      <c r="A870" s="6" t="s">
        <v>68</v>
      </c>
      <c r="B870" s="8">
        <v>6309553</v>
      </c>
      <c r="C870" s="3">
        <v>1</v>
      </c>
    </row>
    <row r="871" spans="1:3" x14ac:dyDescent="0.2">
      <c r="A871" s="6" t="s">
        <v>68</v>
      </c>
      <c r="B871" s="8">
        <v>19583309</v>
      </c>
      <c r="C871" s="3">
        <v>1</v>
      </c>
    </row>
    <row r="872" spans="1:3" x14ac:dyDescent="0.2">
      <c r="A872" s="6" t="s">
        <v>68</v>
      </c>
      <c r="B872" s="8">
        <v>6311950</v>
      </c>
      <c r="C872" s="3">
        <v>1</v>
      </c>
    </row>
    <row r="873" spans="1:3" x14ac:dyDescent="0.2">
      <c r="A873" s="6" t="s">
        <v>68</v>
      </c>
      <c r="B873" s="8">
        <v>19583778</v>
      </c>
      <c r="C873" s="3">
        <v>1</v>
      </c>
    </row>
    <row r="874" spans="1:3" x14ac:dyDescent="0.2">
      <c r="A874" s="6" t="s">
        <v>68</v>
      </c>
      <c r="B874" s="8">
        <v>6316817</v>
      </c>
      <c r="C874" s="3">
        <v>1</v>
      </c>
    </row>
    <row r="875" spans="1:3" x14ac:dyDescent="0.2">
      <c r="A875" s="6" t="s">
        <v>68</v>
      </c>
      <c r="B875" s="8">
        <v>19584439</v>
      </c>
      <c r="C875" s="3">
        <v>1</v>
      </c>
    </row>
    <row r="876" spans="1:3" x14ac:dyDescent="0.2">
      <c r="A876" s="6" t="s">
        <v>68</v>
      </c>
      <c r="B876" s="8">
        <v>6317589</v>
      </c>
      <c r="C876" s="3">
        <v>1</v>
      </c>
    </row>
    <row r="877" spans="1:3" x14ac:dyDescent="0.2">
      <c r="A877" s="6" t="s">
        <v>68</v>
      </c>
      <c r="B877" s="8">
        <v>19584668</v>
      </c>
      <c r="C877" s="3">
        <v>1</v>
      </c>
    </row>
    <row r="878" spans="1:3" x14ac:dyDescent="0.2">
      <c r="A878" s="6" t="s">
        <v>68</v>
      </c>
      <c r="B878" s="8">
        <v>6317992</v>
      </c>
      <c r="C878" s="3">
        <v>1</v>
      </c>
    </row>
    <row r="879" spans="1:3" x14ac:dyDescent="0.2">
      <c r="A879" s="6" t="s">
        <v>68</v>
      </c>
      <c r="B879" s="8">
        <v>19585585</v>
      </c>
      <c r="C879" s="3">
        <v>1</v>
      </c>
    </row>
    <row r="880" spans="1:3" x14ac:dyDescent="0.2">
      <c r="A880" s="6" t="s">
        <v>68</v>
      </c>
      <c r="B880" s="8">
        <v>6325629</v>
      </c>
      <c r="C880" s="3">
        <v>1</v>
      </c>
    </row>
    <row r="881" spans="1:3" x14ac:dyDescent="0.2">
      <c r="A881" s="6" t="s">
        <v>68</v>
      </c>
      <c r="B881" s="8">
        <v>19586218</v>
      </c>
      <c r="C881" s="3">
        <v>1</v>
      </c>
    </row>
    <row r="882" spans="1:3" x14ac:dyDescent="0.2">
      <c r="A882" s="6" t="s">
        <v>68</v>
      </c>
      <c r="B882" s="8">
        <v>6347992</v>
      </c>
      <c r="C882" s="3">
        <v>1</v>
      </c>
    </row>
    <row r="883" spans="1:3" x14ac:dyDescent="0.2">
      <c r="A883" s="6" t="s">
        <v>68</v>
      </c>
      <c r="B883" s="8">
        <v>19709633</v>
      </c>
      <c r="C883" s="3">
        <v>1</v>
      </c>
    </row>
    <row r="884" spans="1:3" x14ac:dyDescent="0.2">
      <c r="A884" s="6" t="s">
        <v>68</v>
      </c>
      <c r="B884" s="8">
        <v>6369802</v>
      </c>
      <c r="C884" s="3">
        <v>1</v>
      </c>
    </row>
    <row r="885" spans="1:3" x14ac:dyDescent="0.2">
      <c r="A885" s="6" t="s">
        <v>68</v>
      </c>
      <c r="B885" s="8">
        <v>19735958</v>
      </c>
      <c r="C885" s="3">
        <v>1</v>
      </c>
    </row>
    <row r="886" spans="1:3" x14ac:dyDescent="0.2">
      <c r="A886" s="6" t="s">
        <v>68</v>
      </c>
      <c r="B886" s="8">
        <v>6382772</v>
      </c>
      <c r="C886" s="3">
        <v>1</v>
      </c>
    </row>
    <row r="887" spans="1:3" x14ac:dyDescent="0.2">
      <c r="A887" s="6" t="s">
        <v>68</v>
      </c>
      <c r="B887" s="8">
        <v>20082438</v>
      </c>
      <c r="C887" s="3">
        <v>1</v>
      </c>
    </row>
    <row r="888" spans="1:3" x14ac:dyDescent="0.2">
      <c r="A888" s="6" t="s">
        <v>68</v>
      </c>
      <c r="B888" s="8">
        <v>6387878</v>
      </c>
      <c r="C888" s="3">
        <v>1</v>
      </c>
    </row>
    <row r="889" spans="1:3" x14ac:dyDescent="0.2">
      <c r="A889" s="6" t="s">
        <v>68</v>
      </c>
      <c r="B889" s="8">
        <v>20132208</v>
      </c>
      <c r="C889" s="3">
        <v>1</v>
      </c>
    </row>
    <row r="890" spans="1:3" x14ac:dyDescent="0.2">
      <c r="A890" s="6" t="s">
        <v>68</v>
      </c>
      <c r="B890" s="8">
        <v>6395133</v>
      </c>
      <c r="C890" s="3">
        <v>1</v>
      </c>
    </row>
    <row r="891" spans="1:3" x14ac:dyDescent="0.2">
      <c r="A891" s="6" t="s">
        <v>68</v>
      </c>
      <c r="B891" s="8">
        <v>6396423</v>
      </c>
      <c r="C891" s="3">
        <v>1</v>
      </c>
    </row>
    <row r="892" spans="1:3" x14ac:dyDescent="0.2">
      <c r="A892" s="6" t="s">
        <v>68</v>
      </c>
      <c r="B892" s="8">
        <v>2906868</v>
      </c>
      <c r="C892" s="3">
        <v>1</v>
      </c>
    </row>
    <row r="893" spans="1:3" x14ac:dyDescent="0.2">
      <c r="A893" s="6" t="s">
        <v>68</v>
      </c>
      <c r="B893" s="8">
        <v>2288537</v>
      </c>
      <c r="C893" s="3">
        <v>1</v>
      </c>
    </row>
    <row r="894" spans="1:3" x14ac:dyDescent="0.2">
      <c r="A894" s="6" t="s">
        <v>68</v>
      </c>
      <c r="B894" s="8">
        <v>3780143</v>
      </c>
      <c r="C894" s="3">
        <v>1</v>
      </c>
    </row>
    <row r="895" spans="1:3" x14ac:dyDescent="0.2">
      <c r="A895" s="6" t="s">
        <v>68</v>
      </c>
      <c r="B895" s="8">
        <v>6710</v>
      </c>
      <c r="C895" s="3">
        <v>1</v>
      </c>
    </row>
    <row r="896" spans="1:3" x14ac:dyDescent="0.2">
      <c r="A896" s="6" t="s">
        <v>68</v>
      </c>
      <c r="B896" s="8">
        <v>2543887</v>
      </c>
      <c r="C896" s="3">
        <v>1</v>
      </c>
    </row>
    <row r="897" spans="1:3" x14ac:dyDescent="0.2">
      <c r="A897" s="6" t="s">
        <v>68</v>
      </c>
      <c r="B897" s="8">
        <v>7315</v>
      </c>
      <c r="C897" s="3">
        <v>1</v>
      </c>
    </row>
    <row r="898" spans="1:3" x14ac:dyDescent="0.2">
      <c r="A898" s="6" t="s">
        <v>68</v>
      </c>
      <c r="B898" s="8">
        <v>3305434</v>
      </c>
      <c r="C898" s="3">
        <v>1</v>
      </c>
    </row>
    <row r="899" spans="1:3" x14ac:dyDescent="0.2">
      <c r="A899" s="6" t="s">
        <v>68</v>
      </c>
      <c r="B899" s="8">
        <v>98688</v>
      </c>
      <c r="C899" s="3">
        <v>1</v>
      </c>
    </row>
    <row r="900" spans="1:3" x14ac:dyDescent="0.2">
      <c r="A900" s="6" t="s">
        <v>68</v>
      </c>
      <c r="B900" s="8">
        <v>4255970</v>
      </c>
      <c r="C900" s="3">
        <v>1</v>
      </c>
    </row>
    <row r="901" spans="1:3" x14ac:dyDescent="0.2">
      <c r="A901" s="6" t="s">
        <v>68</v>
      </c>
      <c r="B901" s="8">
        <v>124502</v>
      </c>
      <c r="C901" s="3">
        <v>1</v>
      </c>
    </row>
    <row r="902" spans="1:3" x14ac:dyDescent="0.2">
      <c r="A902" s="6" t="s">
        <v>68</v>
      </c>
      <c r="B902" s="8">
        <v>2427952</v>
      </c>
      <c r="C902" s="3">
        <v>1</v>
      </c>
    </row>
    <row r="903" spans="1:3" x14ac:dyDescent="0.2">
      <c r="A903" s="6" t="s">
        <v>68</v>
      </c>
      <c r="B903" s="8">
        <v>125443</v>
      </c>
      <c r="C903" s="3">
        <v>1</v>
      </c>
    </row>
    <row r="904" spans="1:3" x14ac:dyDescent="0.2">
      <c r="A904" s="6" t="s">
        <v>68</v>
      </c>
      <c r="B904" s="8">
        <v>2722153</v>
      </c>
      <c r="C904" s="3">
        <v>1</v>
      </c>
    </row>
    <row r="905" spans="1:3" x14ac:dyDescent="0.2">
      <c r="A905" s="6" t="s">
        <v>68</v>
      </c>
      <c r="B905" s="8">
        <v>141771</v>
      </c>
      <c r="C905" s="3">
        <v>1</v>
      </c>
    </row>
    <row r="906" spans="1:3" x14ac:dyDescent="0.2">
      <c r="A906" s="6" t="s">
        <v>68</v>
      </c>
      <c r="B906" s="8">
        <v>3176657</v>
      </c>
      <c r="C906" s="3">
        <v>1</v>
      </c>
    </row>
    <row r="907" spans="1:3" x14ac:dyDescent="0.2">
      <c r="A907" s="6" t="s">
        <v>68</v>
      </c>
      <c r="B907" s="8">
        <v>146767</v>
      </c>
      <c r="C907" s="3">
        <v>1</v>
      </c>
    </row>
    <row r="908" spans="1:3" x14ac:dyDescent="0.2">
      <c r="A908" s="6" t="s">
        <v>68</v>
      </c>
      <c r="B908" s="8">
        <v>3535158</v>
      </c>
      <c r="C908" s="3">
        <v>1</v>
      </c>
    </row>
    <row r="909" spans="1:3" x14ac:dyDescent="0.2">
      <c r="A909" s="6" t="s">
        <v>68</v>
      </c>
      <c r="B909" s="8">
        <v>155300</v>
      </c>
      <c r="C909" s="3">
        <v>1</v>
      </c>
    </row>
    <row r="910" spans="1:3" x14ac:dyDescent="0.2">
      <c r="A910" s="6" t="s">
        <v>68</v>
      </c>
      <c r="B910" s="8">
        <v>3998873</v>
      </c>
      <c r="C910" s="3">
        <v>1</v>
      </c>
    </row>
    <row r="911" spans="1:3" x14ac:dyDescent="0.2">
      <c r="A911" s="6" t="s">
        <v>68</v>
      </c>
      <c r="B911" s="8">
        <v>156784</v>
      </c>
      <c r="C911" s="3">
        <v>1</v>
      </c>
    </row>
    <row r="912" spans="1:3" x14ac:dyDescent="0.2">
      <c r="A912" s="6" t="s">
        <v>68</v>
      </c>
      <c r="B912" s="8">
        <v>2138233</v>
      </c>
      <c r="C912" s="3">
        <v>1</v>
      </c>
    </row>
    <row r="913" spans="1:3" x14ac:dyDescent="0.2">
      <c r="A913" s="6" t="s">
        <v>68</v>
      </c>
      <c r="B913" s="8">
        <v>179320</v>
      </c>
      <c r="C913" s="3">
        <v>1</v>
      </c>
    </row>
    <row r="914" spans="1:3" x14ac:dyDescent="0.2">
      <c r="A914" s="6" t="s">
        <v>68</v>
      </c>
      <c r="B914" s="8">
        <v>2386975</v>
      </c>
      <c r="C914" s="3">
        <v>1</v>
      </c>
    </row>
    <row r="915" spans="1:3" x14ac:dyDescent="0.2">
      <c r="A915" s="6" t="s">
        <v>68</v>
      </c>
      <c r="B915" s="8">
        <v>182894</v>
      </c>
      <c r="C915" s="3">
        <v>1</v>
      </c>
    </row>
    <row r="916" spans="1:3" x14ac:dyDescent="0.2">
      <c r="A916" s="6" t="s">
        <v>68</v>
      </c>
      <c r="B916" s="8">
        <v>2503530</v>
      </c>
      <c r="C916" s="3">
        <v>1</v>
      </c>
    </row>
    <row r="917" spans="1:3" x14ac:dyDescent="0.2">
      <c r="A917" s="6" t="s">
        <v>68</v>
      </c>
      <c r="B917" s="8">
        <v>190972</v>
      </c>
      <c r="C917" s="3">
        <v>1</v>
      </c>
    </row>
    <row r="918" spans="1:3" x14ac:dyDescent="0.2">
      <c r="A918" s="6" t="s">
        <v>68</v>
      </c>
      <c r="B918" s="8">
        <v>2629179</v>
      </c>
      <c r="C918" s="3">
        <v>1</v>
      </c>
    </row>
    <row r="919" spans="1:3" x14ac:dyDescent="0.2">
      <c r="A919" s="6" t="s">
        <v>68</v>
      </c>
      <c r="B919" s="8">
        <v>194415</v>
      </c>
      <c r="C919" s="3">
        <v>1</v>
      </c>
    </row>
    <row r="920" spans="1:3" x14ac:dyDescent="0.2">
      <c r="A920" s="6" t="s">
        <v>68</v>
      </c>
      <c r="B920" s="8">
        <v>2827517</v>
      </c>
      <c r="C920" s="3">
        <v>1</v>
      </c>
    </row>
    <row r="921" spans="1:3" x14ac:dyDescent="0.2">
      <c r="A921" s="6" t="s">
        <v>68</v>
      </c>
      <c r="B921" s="8">
        <v>194956</v>
      </c>
      <c r="C921" s="3">
        <v>1</v>
      </c>
    </row>
    <row r="922" spans="1:3" x14ac:dyDescent="0.2">
      <c r="A922" s="6" t="s">
        <v>68</v>
      </c>
      <c r="B922" s="8">
        <v>3032377</v>
      </c>
      <c r="C922" s="3">
        <v>1</v>
      </c>
    </row>
    <row r="923" spans="1:3" x14ac:dyDescent="0.2">
      <c r="A923" s="6" t="s">
        <v>68</v>
      </c>
      <c r="B923" s="8">
        <v>195242</v>
      </c>
      <c r="C923" s="3">
        <v>1</v>
      </c>
    </row>
    <row r="924" spans="1:3" x14ac:dyDescent="0.2">
      <c r="A924" s="6" t="s">
        <v>68</v>
      </c>
      <c r="B924" s="8">
        <v>3265111</v>
      </c>
      <c r="C924" s="3">
        <v>1</v>
      </c>
    </row>
    <row r="925" spans="1:3" x14ac:dyDescent="0.2">
      <c r="A925" s="6" t="s">
        <v>68</v>
      </c>
      <c r="B925" s="8">
        <v>206854</v>
      </c>
      <c r="C925" s="3">
        <v>1</v>
      </c>
    </row>
    <row r="926" spans="1:3" x14ac:dyDescent="0.2">
      <c r="A926" s="6" t="s">
        <v>68</v>
      </c>
      <c r="B926" s="8">
        <v>3395375</v>
      </c>
      <c r="C926" s="3">
        <v>1</v>
      </c>
    </row>
    <row r="927" spans="1:3" x14ac:dyDescent="0.2">
      <c r="A927" s="6" t="s">
        <v>68</v>
      </c>
      <c r="B927" s="8">
        <v>215751</v>
      </c>
      <c r="C927" s="3">
        <v>1</v>
      </c>
    </row>
    <row r="928" spans="1:3" x14ac:dyDescent="0.2">
      <c r="A928" s="6" t="s">
        <v>68</v>
      </c>
      <c r="B928" s="8">
        <v>3739413</v>
      </c>
      <c r="C928" s="3">
        <v>1</v>
      </c>
    </row>
    <row r="929" spans="1:3" x14ac:dyDescent="0.2">
      <c r="A929" s="6" t="s">
        <v>68</v>
      </c>
      <c r="B929" s="8">
        <v>227863</v>
      </c>
      <c r="C929" s="3">
        <v>1</v>
      </c>
    </row>
    <row r="930" spans="1:3" x14ac:dyDescent="0.2">
      <c r="A930" s="6" t="s">
        <v>68</v>
      </c>
      <c r="B930" s="8">
        <v>3919419</v>
      </c>
      <c r="C930" s="3">
        <v>1</v>
      </c>
    </row>
    <row r="931" spans="1:3" x14ac:dyDescent="0.2">
      <c r="A931" s="6" t="s">
        <v>68</v>
      </c>
      <c r="B931" s="8">
        <v>231528</v>
      </c>
      <c r="C931" s="3">
        <v>1</v>
      </c>
    </row>
    <row r="932" spans="1:3" x14ac:dyDescent="0.2">
      <c r="A932" s="6" t="s">
        <v>68</v>
      </c>
      <c r="B932" s="8">
        <v>4111416</v>
      </c>
      <c r="C932" s="3">
        <v>1</v>
      </c>
    </row>
    <row r="933" spans="1:3" x14ac:dyDescent="0.2">
      <c r="A933" s="6" t="s">
        <v>68</v>
      </c>
      <c r="B933" s="8">
        <v>234317</v>
      </c>
      <c r="C933" s="3">
        <v>1</v>
      </c>
    </row>
    <row r="934" spans="1:3" x14ac:dyDescent="0.2">
      <c r="A934" s="6" t="s">
        <v>68</v>
      </c>
      <c r="B934" s="8">
        <v>2096636</v>
      </c>
      <c r="C934" s="3">
        <v>1</v>
      </c>
    </row>
    <row r="935" spans="1:3" x14ac:dyDescent="0.2">
      <c r="A935" s="6" t="s">
        <v>68</v>
      </c>
      <c r="B935" s="8">
        <v>240919</v>
      </c>
      <c r="C935" s="3">
        <v>1</v>
      </c>
    </row>
    <row r="936" spans="1:3" x14ac:dyDescent="0.2">
      <c r="A936" s="6" t="s">
        <v>68</v>
      </c>
      <c r="B936" s="8">
        <v>2240075</v>
      </c>
      <c r="C936" s="3">
        <v>1</v>
      </c>
    </row>
    <row r="937" spans="1:3" x14ac:dyDescent="0.2">
      <c r="A937" s="6" t="s">
        <v>68</v>
      </c>
      <c r="B937" s="8">
        <v>262179</v>
      </c>
      <c r="C937" s="3">
        <v>1</v>
      </c>
    </row>
    <row r="938" spans="1:3" x14ac:dyDescent="0.2">
      <c r="A938" s="6" t="s">
        <v>68</v>
      </c>
      <c r="B938" s="8">
        <v>2358381</v>
      </c>
      <c r="C938" s="3">
        <v>1</v>
      </c>
    </row>
    <row r="939" spans="1:3" x14ac:dyDescent="0.2">
      <c r="A939" s="6" t="s">
        <v>68</v>
      </c>
      <c r="B939" s="8">
        <v>273114</v>
      </c>
      <c r="C939" s="3">
        <v>1</v>
      </c>
    </row>
    <row r="940" spans="1:3" x14ac:dyDescent="0.2">
      <c r="A940" s="6" t="s">
        <v>68</v>
      </c>
      <c r="B940" s="8">
        <v>2405463</v>
      </c>
      <c r="C940" s="3">
        <v>1</v>
      </c>
    </row>
    <row r="941" spans="1:3" x14ac:dyDescent="0.2">
      <c r="A941" s="6" t="s">
        <v>68</v>
      </c>
      <c r="B941" s="8">
        <v>273548</v>
      </c>
      <c r="C941" s="3">
        <v>1</v>
      </c>
    </row>
    <row r="942" spans="1:3" x14ac:dyDescent="0.2">
      <c r="A942" s="6" t="s">
        <v>68</v>
      </c>
      <c r="B942" s="8">
        <v>2479458</v>
      </c>
      <c r="C942" s="3">
        <v>1</v>
      </c>
    </row>
    <row r="943" spans="1:3" x14ac:dyDescent="0.2">
      <c r="A943" s="6" t="s">
        <v>68</v>
      </c>
      <c r="B943" s="8">
        <v>284583</v>
      </c>
      <c r="C943" s="3">
        <v>1</v>
      </c>
    </row>
    <row r="944" spans="1:3" x14ac:dyDescent="0.2">
      <c r="A944" s="6" t="s">
        <v>68</v>
      </c>
      <c r="B944" s="8">
        <v>2526147</v>
      </c>
      <c r="C944" s="3">
        <v>1</v>
      </c>
    </row>
    <row r="945" spans="1:3" x14ac:dyDescent="0.2">
      <c r="A945" s="6" t="s">
        <v>68</v>
      </c>
      <c r="B945" s="8">
        <v>305050</v>
      </c>
      <c r="C945" s="3">
        <v>1</v>
      </c>
    </row>
    <row r="946" spans="1:3" x14ac:dyDescent="0.2">
      <c r="A946" s="6" t="s">
        <v>68</v>
      </c>
      <c r="B946" s="8">
        <v>2603877</v>
      </c>
      <c r="C946" s="3">
        <v>1</v>
      </c>
    </row>
    <row r="947" spans="1:3" x14ac:dyDescent="0.2">
      <c r="A947" s="6" t="s">
        <v>68</v>
      </c>
      <c r="B947" s="8">
        <v>315260</v>
      </c>
      <c r="C947" s="3">
        <v>1</v>
      </c>
    </row>
    <row r="948" spans="1:3" x14ac:dyDescent="0.2">
      <c r="A948" s="6" t="s">
        <v>68</v>
      </c>
      <c r="B948" s="8">
        <v>2662783</v>
      </c>
      <c r="C948" s="3">
        <v>1</v>
      </c>
    </row>
    <row r="949" spans="1:3" x14ac:dyDescent="0.2">
      <c r="A949" s="6" t="s">
        <v>68</v>
      </c>
      <c r="B949" s="8">
        <v>336347</v>
      </c>
      <c r="C949" s="3">
        <v>1</v>
      </c>
    </row>
    <row r="950" spans="1:3" x14ac:dyDescent="0.2">
      <c r="A950" s="6" t="s">
        <v>68</v>
      </c>
      <c r="B950" s="8">
        <v>2766299</v>
      </c>
      <c r="C950" s="3">
        <v>1</v>
      </c>
    </row>
    <row r="951" spans="1:3" x14ac:dyDescent="0.2">
      <c r="A951" s="6" t="s">
        <v>68</v>
      </c>
      <c r="B951" s="8">
        <v>337159</v>
      </c>
      <c r="C951" s="3">
        <v>1</v>
      </c>
    </row>
    <row r="952" spans="1:3" x14ac:dyDescent="0.2">
      <c r="A952" s="6" t="s">
        <v>68</v>
      </c>
      <c r="B952" s="8">
        <v>2841785</v>
      </c>
      <c r="C952" s="3">
        <v>1</v>
      </c>
    </row>
    <row r="953" spans="1:3" x14ac:dyDescent="0.2">
      <c r="A953" s="6" t="s">
        <v>68</v>
      </c>
      <c r="B953" s="8">
        <v>357264</v>
      </c>
      <c r="C953" s="3">
        <v>1</v>
      </c>
    </row>
    <row r="954" spans="1:3" x14ac:dyDescent="0.2">
      <c r="A954" s="6" t="s">
        <v>68</v>
      </c>
      <c r="B954" s="8">
        <v>2981010</v>
      </c>
      <c r="C954" s="3">
        <v>1</v>
      </c>
    </row>
    <row r="955" spans="1:3" x14ac:dyDescent="0.2">
      <c r="A955" s="6" t="s">
        <v>68</v>
      </c>
      <c r="B955" s="8">
        <v>362497</v>
      </c>
      <c r="C955" s="3">
        <v>1</v>
      </c>
    </row>
    <row r="956" spans="1:3" x14ac:dyDescent="0.2">
      <c r="A956" s="6" t="s">
        <v>68</v>
      </c>
      <c r="B956" s="8">
        <v>3114668</v>
      </c>
      <c r="C956" s="3">
        <v>1</v>
      </c>
    </row>
    <row r="957" spans="1:3" x14ac:dyDescent="0.2">
      <c r="A957" s="6" t="s">
        <v>68</v>
      </c>
      <c r="B957" s="8">
        <v>380246</v>
      </c>
      <c r="C957" s="3">
        <v>1</v>
      </c>
    </row>
    <row r="958" spans="1:3" x14ac:dyDescent="0.2">
      <c r="A958" s="6" t="s">
        <v>68</v>
      </c>
      <c r="B958" s="8">
        <v>3202810</v>
      </c>
      <c r="C958" s="3">
        <v>1</v>
      </c>
    </row>
    <row r="959" spans="1:3" x14ac:dyDescent="0.2">
      <c r="A959" s="6" t="s">
        <v>68</v>
      </c>
      <c r="B959" s="8">
        <v>400068</v>
      </c>
      <c r="C959" s="3">
        <v>1</v>
      </c>
    </row>
    <row r="960" spans="1:3" x14ac:dyDescent="0.2">
      <c r="A960" s="6" t="s">
        <v>68</v>
      </c>
      <c r="B960" s="8">
        <v>3290657</v>
      </c>
      <c r="C960" s="3">
        <v>1</v>
      </c>
    </row>
    <row r="961" spans="1:3" x14ac:dyDescent="0.2">
      <c r="A961" s="6" t="s">
        <v>68</v>
      </c>
      <c r="B961" s="8">
        <v>401589</v>
      </c>
      <c r="C961" s="3">
        <v>1</v>
      </c>
    </row>
    <row r="962" spans="1:3" x14ac:dyDescent="0.2">
      <c r="A962" s="6" t="s">
        <v>68</v>
      </c>
      <c r="B962" s="8">
        <v>3348386</v>
      </c>
      <c r="C962" s="3">
        <v>1</v>
      </c>
    </row>
    <row r="963" spans="1:3" x14ac:dyDescent="0.2">
      <c r="A963" s="6" t="s">
        <v>68</v>
      </c>
      <c r="B963" s="8">
        <v>408357</v>
      </c>
      <c r="C963" s="3">
        <v>1</v>
      </c>
    </row>
    <row r="964" spans="1:3" x14ac:dyDescent="0.2">
      <c r="A964" s="6" t="s">
        <v>68</v>
      </c>
      <c r="B964" s="8">
        <v>3476587</v>
      </c>
      <c r="C964" s="3">
        <v>1</v>
      </c>
    </row>
    <row r="965" spans="1:3" x14ac:dyDescent="0.2">
      <c r="A965" s="6" t="s">
        <v>68</v>
      </c>
      <c r="B965" s="8">
        <v>410069</v>
      </c>
      <c r="C965" s="3">
        <v>1</v>
      </c>
    </row>
    <row r="966" spans="1:3" x14ac:dyDescent="0.2">
      <c r="A966" s="6" t="s">
        <v>68</v>
      </c>
      <c r="B966" s="8">
        <v>3614230</v>
      </c>
      <c r="C966" s="3">
        <v>1</v>
      </c>
    </row>
    <row r="967" spans="1:3" x14ac:dyDescent="0.2">
      <c r="A967" s="6" t="s">
        <v>68</v>
      </c>
      <c r="B967" s="8">
        <v>416722</v>
      </c>
      <c r="C967" s="3">
        <v>1</v>
      </c>
    </row>
    <row r="968" spans="1:3" x14ac:dyDescent="0.2">
      <c r="A968" s="6" t="s">
        <v>68</v>
      </c>
      <c r="B968" s="8">
        <v>3763106</v>
      </c>
      <c r="C968" s="3">
        <v>1</v>
      </c>
    </row>
    <row r="969" spans="1:3" x14ac:dyDescent="0.2">
      <c r="A969" s="6" t="s">
        <v>68</v>
      </c>
      <c r="B969" s="8">
        <v>441892</v>
      </c>
      <c r="C969" s="3">
        <v>1</v>
      </c>
    </row>
    <row r="970" spans="1:3" x14ac:dyDescent="0.2">
      <c r="A970" s="6" t="s">
        <v>68</v>
      </c>
      <c r="B970" s="8">
        <v>3853084</v>
      </c>
      <c r="C970" s="3">
        <v>1</v>
      </c>
    </row>
    <row r="971" spans="1:3" x14ac:dyDescent="0.2">
      <c r="A971" s="6" t="s">
        <v>68</v>
      </c>
      <c r="B971" s="8">
        <v>445097</v>
      </c>
      <c r="C971" s="3">
        <v>1</v>
      </c>
    </row>
    <row r="972" spans="1:3" x14ac:dyDescent="0.2">
      <c r="A972" s="6" t="s">
        <v>68</v>
      </c>
      <c r="B972" s="8">
        <v>3967794</v>
      </c>
      <c r="C972" s="3">
        <v>1</v>
      </c>
    </row>
    <row r="973" spans="1:3" x14ac:dyDescent="0.2">
      <c r="A973" s="6" t="s">
        <v>68</v>
      </c>
      <c r="B973" s="8">
        <v>445979</v>
      </c>
      <c r="C973" s="3">
        <v>1</v>
      </c>
    </row>
    <row r="974" spans="1:3" x14ac:dyDescent="0.2">
      <c r="A974" s="6" t="s">
        <v>68</v>
      </c>
      <c r="B974" s="8">
        <v>4055251</v>
      </c>
      <c r="C974" s="3">
        <v>1</v>
      </c>
    </row>
    <row r="975" spans="1:3" x14ac:dyDescent="0.2">
      <c r="A975" s="6" t="s">
        <v>68</v>
      </c>
      <c r="B975" s="8">
        <v>454136</v>
      </c>
      <c r="C975" s="3">
        <v>1</v>
      </c>
    </row>
    <row r="976" spans="1:3" x14ac:dyDescent="0.2">
      <c r="A976" s="6" t="s">
        <v>68</v>
      </c>
      <c r="B976" s="8">
        <v>4188122</v>
      </c>
      <c r="C976" s="3">
        <v>1</v>
      </c>
    </row>
    <row r="977" spans="1:3" x14ac:dyDescent="0.2">
      <c r="A977" s="6" t="s">
        <v>68</v>
      </c>
      <c r="B977" s="8">
        <v>467701</v>
      </c>
      <c r="C977" s="3">
        <v>1</v>
      </c>
    </row>
    <row r="978" spans="1:3" x14ac:dyDescent="0.2">
      <c r="A978" s="6" t="s">
        <v>68</v>
      </c>
      <c r="B978" s="8">
        <v>4293207</v>
      </c>
      <c r="C978" s="3">
        <v>1</v>
      </c>
    </row>
    <row r="979" spans="1:3" x14ac:dyDescent="0.2">
      <c r="A979" s="6" t="s">
        <v>68</v>
      </c>
      <c r="B979" s="8">
        <v>472909</v>
      </c>
      <c r="C979" s="3">
        <v>1</v>
      </c>
    </row>
    <row r="980" spans="1:3" x14ac:dyDescent="0.2">
      <c r="A980" s="6" t="s">
        <v>68</v>
      </c>
      <c r="B980" s="8">
        <v>2129337</v>
      </c>
      <c r="C980" s="3">
        <v>1</v>
      </c>
    </row>
    <row r="981" spans="1:3" x14ac:dyDescent="0.2">
      <c r="A981" s="6" t="s">
        <v>68</v>
      </c>
      <c r="B981" s="8">
        <v>477527</v>
      </c>
      <c r="C981" s="3">
        <v>1</v>
      </c>
    </row>
    <row r="982" spans="1:3" x14ac:dyDescent="0.2">
      <c r="A982" s="6" t="s">
        <v>68</v>
      </c>
      <c r="B982" s="8">
        <v>2173289</v>
      </c>
      <c r="C982" s="3">
        <v>1</v>
      </c>
    </row>
    <row r="983" spans="1:3" x14ac:dyDescent="0.2">
      <c r="A983" s="6" t="s">
        <v>68</v>
      </c>
      <c r="B983" s="8">
        <v>482273</v>
      </c>
      <c r="C983" s="3">
        <v>1</v>
      </c>
    </row>
    <row r="984" spans="1:3" x14ac:dyDescent="0.2">
      <c r="A984" s="6" t="s">
        <v>68</v>
      </c>
      <c r="B984" s="8">
        <v>2274520</v>
      </c>
      <c r="C984" s="3">
        <v>1</v>
      </c>
    </row>
    <row r="985" spans="1:3" x14ac:dyDescent="0.2">
      <c r="A985" s="6" t="s">
        <v>68</v>
      </c>
      <c r="B985" s="8">
        <v>491779</v>
      </c>
      <c r="C985" s="3">
        <v>1</v>
      </c>
    </row>
    <row r="986" spans="1:3" x14ac:dyDescent="0.2">
      <c r="A986" s="6" t="s">
        <v>68</v>
      </c>
      <c r="B986" s="8">
        <v>2348574</v>
      </c>
      <c r="C986" s="3">
        <v>1</v>
      </c>
    </row>
    <row r="987" spans="1:3" x14ac:dyDescent="0.2">
      <c r="A987" s="6" t="s">
        <v>68</v>
      </c>
      <c r="B987" s="8">
        <v>504659</v>
      </c>
      <c r="C987" s="3">
        <v>1</v>
      </c>
    </row>
    <row r="988" spans="1:3" x14ac:dyDescent="0.2">
      <c r="A988" s="6" t="s">
        <v>68</v>
      </c>
      <c r="B988" s="8">
        <v>2374809</v>
      </c>
      <c r="C988" s="3">
        <v>1</v>
      </c>
    </row>
    <row r="989" spans="1:3" x14ac:dyDescent="0.2">
      <c r="A989" s="6" t="s">
        <v>68</v>
      </c>
      <c r="B989" s="8">
        <v>505956</v>
      </c>
      <c r="C989" s="3">
        <v>1</v>
      </c>
    </row>
    <row r="990" spans="1:3" x14ac:dyDescent="0.2">
      <c r="A990" s="6" t="s">
        <v>68</v>
      </c>
      <c r="B990" s="8">
        <v>2394165</v>
      </c>
      <c r="C990" s="3">
        <v>1</v>
      </c>
    </row>
    <row r="991" spans="1:3" x14ac:dyDescent="0.2">
      <c r="A991" s="6" t="s">
        <v>68</v>
      </c>
      <c r="B991" s="8">
        <v>517355</v>
      </c>
      <c r="C991" s="3">
        <v>1</v>
      </c>
    </row>
    <row r="992" spans="1:3" x14ac:dyDescent="0.2">
      <c r="A992" s="6" t="s">
        <v>68</v>
      </c>
      <c r="B992" s="8">
        <v>2421449</v>
      </c>
      <c r="C992" s="3">
        <v>1</v>
      </c>
    </row>
    <row r="993" spans="1:3" x14ac:dyDescent="0.2">
      <c r="A993" s="6" t="s">
        <v>68</v>
      </c>
      <c r="B993" s="8">
        <v>528660</v>
      </c>
      <c r="C993" s="3">
        <v>1</v>
      </c>
    </row>
    <row r="994" spans="1:3" x14ac:dyDescent="0.2">
      <c r="A994" s="6" t="s">
        <v>68</v>
      </c>
      <c r="B994" s="8">
        <v>2475670</v>
      </c>
      <c r="C994" s="3">
        <v>1</v>
      </c>
    </row>
    <row r="995" spans="1:3" x14ac:dyDescent="0.2">
      <c r="A995" s="6" t="s">
        <v>68</v>
      </c>
      <c r="B995" s="8">
        <v>545994</v>
      </c>
      <c r="C995" s="3">
        <v>1</v>
      </c>
    </row>
    <row r="996" spans="1:3" x14ac:dyDescent="0.2">
      <c r="A996" s="6" t="s">
        <v>68</v>
      </c>
      <c r="B996" s="8">
        <v>2494695</v>
      </c>
      <c r="C996" s="3">
        <v>1</v>
      </c>
    </row>
    <row r="997" spans="1:3" x14ac:dyDescent="0.2">
      <c r="A997" s="6" t="s">
        <v>68</v>
      </c>
      <c r="B997" s="8">
        <v>554063</v>
      </c>
      <c r="C997" s="3">
        <v>1</v>
      </c>
    </row>
    <row r="998" spans="1:3" x14ac:dyDescent="0.2">
      <c r="A998" s="6" t="s">
        <v>68</v>
      </c>
      <c r="B998" s="8">
        <v>2508562</v>
      </c>
      <c r="C998" s="3">
        <v>1</v>
      </c>
    </row>
    <row r="999" spans="1:3" x14ac:dyDescent="0.2">
      <c r="A999" s="6" t="s">
        <v>68</v>
      </c>
      <c r="B999" s="8">
        <v>566091</v>
      </c>
      <c r="C999" s="3">
        <v>1</v>
      </c>
    </row>
    <row r="1000" spans="1:3" x14ac:dyDescent="0.2">
      <c r="A1000" s="6" t="s">
        <v>68</v>
      </c>
      <c r="B1000" s="8">
        <v>2531655</v>
      </c>
      <c r="C1000" s="3">
        <v>1</v>
      </c>
    </row>
    <row r="1001" spans="1:3" x14ac:dyDescent="0.2">
      <c r="A1001" s="6" t="s">
        <v>68</v>
      </c>
      <c r="B1001" s="8">
        <v>570832</v>
      </c>
      <c r="C1001" s="3">
        <v>1</v>
      </c>
    </row>
    <row r="1002" spans="1:3" x14ac:dyDescent="0.2">
      <c r="A1002" s="6" t="s">
        <v>68</v>
      </c>
      <c r="B1002" s="8">
        <v>2573516</v>
      </c>
      <c r="C1002" s="3">
        <v>1</v>
      </c>
    </row>
    <row r="1003" spans="1:3" x14ac:dyDescent="0.2">
      <c r="A1003" s="6" t="s">
        <v>68</v>
      </c>
      <c r="B1003" s="8">
        <v>572008</v>
      </c>
      <c r="C1003" s="3">
        <v>1</v>
      </c>
    </row>
    <row r="1004" spans="1:3" x14ac:dyDescent="0.2">
      <c r="A1004" s="6" t="s">
        <v>68</v>
      </c>
      <c r="B1004" s="8">
        <v>2611585</v>
      </c>
      <c r="C1004" s="3">
        <v>1</v>
      </c>
    </row>
    <row r="1005" spans="1:3" x14ac:dyDescent="0.2">
      <c r="A1005" s="6" t="s">
        <v>68</v>
      </c>
      <c r="B1005" s="8">
        <v>583391</v>
      </c>
      <c r="C1005" s="3">
        <v>1</v>
      </c>
    </row>
    <row r="1006" spans="1:3" x14ac:dyDescent="0.2">
      <c r="A1006" s="6" t="s">
        <v>68</v>
      </c>
      <c r="B1006" s="8">
        <v>2649841</v>
      </c>
      <c r="C1006" s="3">
        <v>1</v>
      </c>
    </row>
    <row r="1007" spans="1:3" x14ac:dyDescent="0.2">
      <c r="A1007" s="6" t="s">
        <v>68</v>
      </c>
      <c r="B1007" s="8">
        <v>588840</v>
      </c>
      <c r="C1007" s="3">
        <v>1</v>
      </c>
    </row>
    <row r="1008" spans="1:3" x14ac:dyDescent="0.2">
      <c r="A1008" s="6" t="s">
        <v>68</v>
      </c>
      <c r="B1008" s="8">
        <v>2696554</v>
      </c>
      <c r="C1008" s="3">
        <v>1</v>
      </c>
    </row>
    <row r="1009" spans="1:3" x14ac:dyDescent="0.2">
      <c r="A1009" s="6" t="s">
        <v>68</v>
      </c>
      <c r="B1009" s="8">
        <v>602707</v>
      </c>
      <c r="C1009" s="3">
        <v>1</v>
      </c>
    </row>
    <row r="1010" spans="1:3" x14ac:dyDescent="0.2">
      <c r="A1010" s="6" t="s">
        <v>68</v>
      </c>
      <c r="B1010" s="8">
        <v>2750188</v>
      </c>
      <c r="C1010" s="3">
        <v>1</v>
      </c>
    </row>
    <row r="1011" spans="1:3" x14ac:dyDescent="0.2">
      <c r="A1011" s="6" t="s">
        <v>68</v>
      </c>
      <c r="B1011" s="8">
        <v>603270</v>
      </c>
      <c r="C1011" s="3">
        <v>1</v>
      </c>
    </row>
    <row r="1012" spans="1:3" x14ac:dyDescent="0.2">
      <c r="A1012" s="6" t="s">
        <v>68</v>
      </c>
      <c r="B1012" s="8">
        <v>2804660</v>
      </c>
      <c r="C1012" s="3">
        <v>1</v>
      </c>
    </row>
    <row r="1013" spans="1:3" x14ac:dyDescent="0.2">
      <c r="A1013" s="6" t="s">
        <v>68</v>
      </c>
      <c r="B1013" s="8">
        <v>611415</v>
      </c>
      <c r="C1013" s="3">
        <v>1</v>
      </c>
    </row>
    <row r="1014" spans="1:3" x14ac:dyDescent="0.2">
      <c r="A1014" s="6" t="s">
        <v>68</v>
      </c>
      <c r="B1014" s="8">
        <v>2836900</v>
      </c>
      <c r="C1014" s="3">
        <v>1</v>
      </c>
    </row>
    <row r="1015" spans="1:3" x14ac:dyDescent="0.2">
      <c r="A1015" s="6" t="s">
        <v>68</v>
      </c>
      <c r="B1015" s="8">
        <v>625893</v>
      </c>
      <c r="C1015" s="3">
        <v>1</v>
      </c>
    </row>
    <row r="1016" spans="1:3" x14ac:dyDescent="0.2">
      <c r="A1016" s="6" t="s">
        <v>68</v>
      </c>
      <c r="B1016" s="8">
        <v>2850728</v>
      </c>
      <c r="C1016" s="3">
        <v>1</v>
      </c>
    </row>
    <row r="1017" spans="1:3" x14ac:dyDescent="0.2">
      <c r="A1017" s="6" t="s">
        <v>68</v>
      </c>
      <c r="B1017" s="8">
        <v>659365</v>
      </c>
      <c r="C1017" s="3">
        <v>1</v>
      </c>
    </row>
    <row r="1018" spans="1:3" x14ac:dyDescent="0.2">
      <c r="A1018" s="6" t="s">
        <v>68</v>
      </c>
      <c r="B1018" s="8">
        <v>2967255</v>
      </c>
      <c r="C1018" s="3">
        <v>1</v>
      </c>
    </row>
    <row r="1019" spans="1:3" x14ac:dyDescent="0.2">
      <c r="A1019" s="6" t="s">
        <v>68</v>
      </c>
      <c r="B1019" s="8">
        <v>672753</v>
      </c>
      <c r="C1019" s="3">
        <v>1</v>
      </c>
    </row>
    <row r="1020" spans="1:3" x14ac:dyDescent="0.2">
      <c r="A1020" s="6" t="s">
        <v>68</v>
      </c>
      <c r="B1020" s="8">
        <v>3005023</v>
      </c>
      <c r="C1020" s="3">
        <v>1</v>
      </c>
    </row>
    <row r="1021" spans="1:3" x14ac:dyDescent="0.2">
      <c r="A1021" s="6" t="s">
        <v>68</v>
      </c>
      <c r="B1021" s="8">
        <v>678451</v>
      </c>
      <c r="C1021" s="3">
        <v>1</v>
      </c>
    </row>
    <row r="1022" spans="1:3" x14ac:dyDescent="0.2">
      <c r="A1022" s="6" t="s">
        <v>68</v>
      </c>
      <c r="B1022" s="8">
        <v>3075612</v>
      </c>
      <c r="C1022" s="3">
        <v>1</v>
      </c>
    </row>
    <row r="1023" spans="1:3" x14ac:dyDescent="0.2">
      <c r="A1023" s="6" t="s">
        <v>68</v>
      </c>
      <c r="B1023" s="8">
        <v>680559</v>
      </c>
      <c r="C1023" s="3">
        <v>1</v>
      </c>
    </row>
    <row r="1024" spans="1:3" x14ac:dyDescent="0.2">
      <c r="A1024" s="6" t="s">
        <v>68</v>
      </c>
      <c r="B1024" s="8">
        <v>3160630</v>
      </c>
      <c r="C1024" s="3">
        <v>1</v>
      </c>
    </row>
    <row r="1025" spans="1:3" x14ac:dyDescent="0.2">
      <c r="A1025" s="6" t="s">
        <v>68</v>
      </c>
      <c r="B1025" s="8">
        <v>685968</v>
      </c>
      <c r="C1025" s="3">
        <v>1</v>
      </c>
    </row>
    <row r="1026" spans="1:3" x14ac:dyDescent="0.2">
      <c r="A1026" s="6" t="s">
        <v>68</v>
      </c>
      <c r="B1026" s="8">
        <v>3200588</v>
      </c>
      <c r="C1026" s="3">
        <v>1</v>
      </c>
    </row>
    <row r="1027" spans="1:3" x14ac:dyDescent="0.2">
      <c r="A1027" s="6" t="s">
        <v>68</v>
      </c>
      <c r="B1027" s="8">
        <v>703221</v>
      </c>
      <c r="C1027" s="3">
        <v>1</v>
      </c>
    </row>
    <row r="1028" spans="1:3" x14ac:dyDescent="0.2">
      <c r="A1028" s="6" t="s">
        <v>68</v>
      </c>
      <c r="B1028" s="8">
        <v>3219343</v>
      </c>
      <c r="C1028" s="3">
        <v>1</v>
      </c>
    </row>
    <row r="1029" spans="1:3" x14ac:dyDescent="0.2">
      <c r="A1029" s="6" t="s">
        <v>68</v>
      </c>
      <c r="B1029" s="8">
        <v>707247</v>
      </c>
      <c r="C1029" s="3">
        <v>1</v>
      </c>
    </row>
    <row r="1030" spans="1:3" x14ac:dyDescent="0.2">
      <c r="A1030" s="6" t="s">
        <v>68</v>
      </c>
      <c r="B1030" s="8">
        <v>3277524</v>
      </c>
      <c r="C1030" s="3">
        <v>1</v>
      </c>
    </row>
    <row r="1031" spans="1:3" x14ac:dyDescent="0.2">
      <c r="A1031" s="6" t="s">
        <v>68</v>
      </c>
      <c r="B1031" s="8">
        <v>771759</v>
      </c>
      <c r="C1031" s="3">
        <v>1</v>
      </c>
    </row>
    <row r="1032" spans="1:3" x14ac:dyDescent="0.2">
      <c r="A1032" s="6" t="s">
        <v>68</v>
      </c>
      <c r="B1032" s="8">
        <v>3294978</v>
      </c>
      <c r="C1032" s="3">
        <v>1</v>
      </c>
    </row>
    <row r="1033" spans="1:3" x14ac:dyDescent="0.2">
      <c r="A1033" s="6" t="s">
        <v>68</v>
      </c>
      <c r="B1033" s="8">
        <v>781577</v>
      </c>
      <c r="C1033" s="3">
        <v>1</v>
      </c>
    </row>
    <row r="1034" spans="1:3" x14ac:dyDescent="0.2">
      <c r="A1034" s="6" t="s">
        <v>68</v>
      </c>
      <c r="B1034" s="8">
        <v>3321122</v>
      </c>
      <c r="C1034" s="3">
        <v>1</v>
      </c>
    </row>
    <row r="1035" spans="1:3" x14ac:dyDescent="0.2">
      <c r="A1035" s="6" t="s">
        <v>68</v>
      </c>
      <c r="B1035" s="8">
        <v>795670</v>
      </c>
      <c r="C1035" s="3">
        <v>1</v>
      </c>
    </row>
    <row r="1036" spans="1:3" x14ac:dyDescent="0.2">
      <c r="A1036" s="6" t="s">
        <v>68</v>
      </c>
      <c r="B1036" s="8">
        <v>3378651</v>
      </c>
      <c r="C1036" s="3">
        <v>1</v>
      </c>
    </row>
    <row r="1037" spans="1:3" x14ac:dyDescent="0.2">
      <c r="A1037" s="6" t="s">
        <v>68</v>
      </c>
      <c r="B1037" s="8">
        <v>807064</v>
      </c>
      <c r="C1037" s="3">
        <v>1</v>
      </c>
    </row>
    <row r="1038" spans="1:3" x14ac:dyDescent="0.2">
      <c r="A1038" s="6" t="s">
        <v>68</v>
      </c>
      <c r="B1038" s="8">
        <v>3456650</v>
      </c>
      <c r="C1038" s="3">
        <v>1</v>
      </c>
    </row>
    <row r="1039" spans="1:3" x14ac:dyDescent="0.2">
      <c r="A1039" s="6" t="s">
        <v>68</v>
      </c>
      <c r="B1039" s="8">
        <v>812520</v>
      </c>
      <c r="C1039" s="3">
        <v>1</v>
      </c>
    </row>
    <row r="1040" spans="1:3" x14ac:dyDescent="0.2">
      <c r="A1040" s="6" t="s">
        <v>68</v>
      </c>
      <c r="B1040" s="8">
        <v>3499069</v>
      </c>
      <c r="C1040" s="3">
        <v>1</v>
      </c>
    </row>
    <row r="1041" spans="1:3" x14ac:dyDescent="0.2">
      <c r="A1041" s="6" t="s">
        <v>68</v>
      </c>
      <c r="B1041" s="8">
        <v>812650</v>
      </c>
      <c r="C1041" s="3">
        <v>1</v>
      </c>
    </row>
    <row r="1042" spans="1:3" x14ac:dyDescent="0.2">
      <c r="A1042" s="6" t="s">
        <v>68</v>
      </c>
      <c r="B1042" s="8">
        <v>3555339</v>
      </c>
      <c r="C1042" s="3">
        <v>1</v>
      </c>
    </row>
    <row r="1043" spans="1:3" x14ac:dyDescent="0.2">
      <c r="A1043" s="6" t="s">
        <v>68</v>
      </c>
      <c r="B1043" s="8">
        <v>835528</v>
      </c>
      <c r="C1043" s="3">
        <v>1</v>
      </c>
    </row>
    <row r="1044" spans="1:3" x14ac:dyDescent="0.2">
      <c r="A1044" s="6" t="s">
        <v>68</v>
      </c>
      <c r="B1044" s="8">
        <v>3658844</v>
      </c>
      <c r="C1044" s="3">
        <v>1</v>
      </c>
    </row>
    <row r="1045" spans="1:3" x14ac:dyDescent="0.2">
      <c r="A1045" s="6" t="s">
        <v>68</v>
      </c>
      <c r="B1045" s="8">
        <v>838172</v>
      </c>
      <c r="C1045" s="3">
        <v>1</v>
      </c>
    </row>
    <row r="1046" spans="1:3" x14ac:dyDescent="0.2">
      <c r="A1046" s="6" t="s">
        <v>68</v>
      </c>
      <c r="B1046" s="8">
        <v>3744946</v>
      </c>
      <c r="C1046" s="3">
        <v>1</v>
      </c>
    </row>
    <row r="1047" spans="1:3" x14ac:dyDescent="0.2">
      <c r="A1047" s="6" t="s">
        <v>68</v>
      </c>
      <c r="B1047" s="8">
        <v>838355</v>
      </c>
      <c r="C1047" s="3">
        <v>1</v>
      </c>
    </row>
    <row r="1048" spans="1:3" x14ac:dyDescent="0.2">
      <c r="A1048" s="6" t="s">
        <v>68</v>
      </c>
      <c r="B1048" s="8">
        <v>3777258</v>
      </c>
      <c r="C1048" s="3">
        <v>1</v>
      </c>
    </row>
    <row r="1049" spans="1:3" x14ac:dyDescent="0.2">
      <c r="A1049" s="6" t="s">
        <v>68</v>
      </c>
      <c r="B1049" s="8">
        <v>848816</v>
      </c>
      <c r="C1049" s="3">
        <v>1</v>
      </c>
    </row>
    <row r="1050" spans="1:3" x14ac:dyDescent="0.2">
      <c r="A1050" s="6" t="s">
        <v>68</v>
      </c>
      <c r="B1050" s="8">
        <v>3793058</v>
      </c>
      <c r="C1050" s="3">
        <v>1</v>
      </c>
    </row>
    <row r="1051" spans="1:3" x14ac:dyDescent="0.2">
      <c r="A1051" s="6" t="s">
        <v>68</v>
      </c>
      <c r="B1051" s="8">
        <v>872339</v>
      </c>
      <c r="C1051" s="3">
        <v>1</v>
      </c>
    </row>
    <row r="1052" spans="1:3" x14ac:dyDescent="0.2">
      <c r="A1052" s="6" t="s">
        <v>68</v>
      </c>
      <c r="B1052" s="8">
        <v>3891356</v>
      </c>
      <c r="C1052" s="3">
        <v>1</v>
      </c>
    </row>
    <row r="1053" spans="1:3" x14ac:dyDescent="0.2">
      <c r="A1053" s="6" t="s">
        <v>68</v>
      </c>
      <c r="B1053" s="8">
        <v>875004</v>
      </c>
      <c r="C1053" s="3">
        <v>1</v>
      </c>
    </row>
    <row r="1054" spans="1:3" x14ac:dyDescent="0.2">
      <c r="A1054" s="6" t="s">
        <v>68</v>
      </c>
      <c r="B1054" s="8">
        <v>3960219</v>
      </c>
      <c r="C1054" s="3">
        <v>1</v>
      </c>
    </row>
    <row r="1055" spans="1:3" x14ac:dyDescent="0.2">
      <c r="A1055" s="6" t="s">
        <v>68</v>
      </c>
      <c r="B1055" s="8">
        <v>875205</v>
      </c>
      <c r="C1055" s="3">
        <v>1</v>
      </c>
    </row>
    <row r="1056" spans="1:3" x14ac:dyDescent="0.2">
      <c r="A1056" s="6" t="s">
        <v>68</v>
      </c>
      <c r="B1056" s="8">
        <v>3993824</v>
      </c>
      <c r="C1056" s="3">
        <v>1</v>
      </c>
    </row>
    <row r="1057" spans="1:3" x14ac:dyDescent="0.2">
      <c r="A1057" s="6" t="s">
        <v>68</v>
      </c>
      <c r="B1057" s="8">
        <v>877050</v>
      </c>
      <c r="C1057" s="3">
        <v>1</v>
      </c>
    </row>
    <row r="1058" spans="1:3" x14ac:dyDescent="0.2">
      <c r="A1058" s="6" t="s">
        <v>68</v>
      </c>
      <c r="B1058" s="8">
        <v>4054513</v>
      </c>
      <c r="C1058" s="3">
        <v>1</v>
      </c>
    </row>
    <row r="1059" spans="1:3" x14ac:dyDescent="0.2">
      <c r="A1059" s="6" t="s">
        <v>68</v>
      </c>
      <c r="B1059" s="8">
        <v>881315</v>
      </c>
      <c r="C1059" s="3">
        <v>1</v>
      </c>
    </row>
    <row r="1060" spans="1:3" x14ac:dyDescent="0.2">
      <c r="A1060" s="6" t="s">
        <v>68</v>
      </c>
      <c r="B1060" s="8">
        <v>4091864</v>
      </c>
      <c r="C1060" s="3">
        <v>1</v>
      </c>
    </row>
    <row r="1061" spans="1:3" x14ac:dyDescent="0.2">
      <c r="A1061" s="6" t="s">
        <v>68</v>
      </c>
      <c r="B1061" s="8">
        <v>888956</v>
      </c>
      <c r="C1061" s="3">
        <v>1</v>
      </c>
    </row>
    <row r="1062" spans="1:3" x14ac:dyDescent="0.2">
      <c r="A1062" s="6" t="s">
        <v>68</v>
      </c>
      <c r="B1062" s="8">
        <v>4136728</v>
      </c>
      <c r="C1062" s="3">
        <v>1</v>
      </c>
    </row>
    <row r="1063" spans="1:3" x14ac:dyDescent="0.2">
      <c r="A1063" s="6" t="s">
        <v>68</v>
      </c>
      <c r="B1063" s="8">
        <v>919773</v>
      </c>
      <c r="C1063" s="3">
        <v>1</v>
      </c>
    </row>
    <row r="1064" spans="1:3" x14ac:dyDescent="0.2">
      <c r="A1064" s="6" t="s">
        <v>68</v>
      </c>
      <c r="B1064" s="8">
        <v>4196891</v>
      </c>
      <c r="C1064" s="3">
        <v>1</v>
      </c>
    </row>
    <row r="1065" spans="1:3" x14ac:dyDescent="0.2">
      <c r="A1065" s="6" t="s">
        <v>68</v>
      </c>
      <c r="B1065" s="8">
        <v>920861</v>
      </c>
      <c r="C1065" s="3">
        <v>1</v>
      </c>
    </row>
    <row r="1066" spans="1:3" x14ac:dyDescent="0.2">
      <c r="A1066" s="6" t="s">
        <v>68</v>
      </c>
      <c r="B1066" s="8">
        <v>4278555</v>
      </c>
      <c r="C1066" s="3">
        <v>1</v>
      </c>
    </row>
    <row r="1067" spans="1:3" x14ac:dyDescent="0.2">
      <c r="A1067" s="6" t="s">
        <v>68</v>
      </c>
      <c r="B1067" s="8">
        <v>939692</v>
      </c>
      <c r="C1067" s="3">
        <v>1</v>
      </c>
    </row>
    <row r="1068" spans="1:3" x14ac:dyDescent="0.2">
      <c r="A1068" s="6" t="s">
        <v>68</v>
      </c>
      <c r="B1068" s="8">
        <v>5160</v>
      </c>
      <c r="C1068" s="3">
        <v>1</v>
      </c>
    </row>
    <row r="1069" spans="1:3" x14ac:dyDescent="0.2">
      <c r="A1069" s="6" t="s">
        <v>68</v>
      </c>
      <c r="B1069" s="8">
        <v>948543</v>
      </c>
      <c r="C1069" s="3">
        <v>1</v>
      </c>
    </row>
    <row r="1070" spans="1:3" x14ac:dyDescent="0.2">
      <c r="A1070" s="6" t="s">
        <v>68</v>
      </c>
      <c r="B1070" s="8">
        <v>2126921</v>
      </c>
      <c r="C1070" s="3">
        <v>1</v>
      </c>
    </row>
    <row r="1071" spans="1:3" x14ac:dyDescent="0.2">
      <c r="A1071" s="6" t="s">
        <v>68</v>
      </c>
      <c r="B1071" s="8">
        <v>960243</v>
      </c>
      <c r="C1071" s="3">
        <v>1</v>
      </c>
    </row>
    <row r="1072" spans="1:3" x14ac:dyDescent="0.2">
      <c r="A1072" s="6" t="s">
        <v>68</v>
      </c>
      <c r="B1072" s="8">
        <v>2130279</v>
      </c>
      <c r="C1072" s="3">
        <v>1</v>
      </c>
    </row>
    <row r="1073" spans="1:3" x14ac:dyDescent="0.2">
      <c r="A1073" s="6" t="s">
        <v>68</v>
      </c>
      <c r="B1073" s="8">
        <v>966129</v>
      </c>
      <c r="C1073" s="3">
        <v>1</v>
      </c>
    </row>
    <row r="1074" spans="1:3" x14ac:dyDescent="0.2">
      <c r="A1074" s="6" t="s">
        <v>68</v>
      </c>
      <c r="B1074" s="8">
        <v>2172239</v>
      </c>
      <c r="C1074" s="3">
        <v>1</v>
      </c>
    </row>
    <row r="1075" spans="1:3" x14ac:dyDescent="0.2">
      <c r="A1075" s="6" t="s">
        <v>68</v>
      </c>
      <c r="B1075" s="8">
        <v>974406</v>
      </c>
      <c r="C1075" s="3">
        <v>1</v>
      </c>
    </row>
    <row r="1076" spans="1:3" x14ac:dyDescent="0.2">
      <c r="A1076" s="6" t="s">
        <v>68</v>
      </c>
      <c r="B1076" s="8">
        <v>2202786</v>
      </c>
      <c r="C1076" s="3">
        <v>1</v>
      </c>
    </row>
    <row r="1077" spans="1:3" x14ac:dyDescent="0.2">
      <c r="A1077" s="6" t="s">
        <v>68</v>
      </c>
      <c r="B1077" s="8">
        <v>974532</v>
      </c>
      <c r="C1077" s="3">
        <v>1</v>
      </c>
    </row>
    <row r="1078" spans="1:3" x14ac:dyDescent="0.2">
      <c r="A1078" s="6" t="s">
        <v>68</v>
      </c>
      <c r="B1078" s="8">
        <v>2260683</v>
      </c>
      <c r="C1078" s="3">
        <v>1</v>
      </c>
    </row>
    <row r="1079" spans="1:3" x14ac:dyDescent="0.2">
      <c r="A1079" s="6" t="s">
        <v>68</v>
      </c>
      <c r="B1079" s="8">
        <v>1016251</v>
      </c>
      <c r="C1079" s="3">
        <v>1</v>
      </c>
    </row>
    <row r="1080" spans="1:3" x14ac:dyDescent="0.2">
      <c r="A1080" s="6" t="s">
        <v>68</v>
      </c>
      <c r="B1080" s="8">
        <v>2280491</v>
      </c>
      <c r="C1080" s="3">
        <v>1</v>
      </c>
    </row>
    <row r="1081" spans="1:3" x14ac:dyDescent="0.2">
      <c r="A1081" s="6" t="s">
        <v>68</v>
      </c>
      <c r="B1081" s="8">
        <v>1022971</v>
      </c>
      <c r="C1081" s="3">
        <v>1</v>
      </c>
    </row>
    <row r="1082" spans="1:3" x14ac:dyDescent="0.2">
      <c r="A1082" s="6" t="s">
        <v>68</v>
      </c>
      <c r="B1082" s="8">
        <v>2292081</v>
      </c>
      <c r="C1082" s="3">
        <v>1</v>
      </c>
    </row>
    <row r="1083" spans="1:3" x14ac:dyDescent="0.2">
      <c r="A1083" s="6" t="s">
        <v>68</v>
      </c>
      <c r="B1083" s="8">
        <v>1040865</v>
      </c>
      <c r="C1083" s="3">
        <v>1</v>
      </c>
    </row>
    <row r="1084" spans="1:3" x14ac:dyDescent="0.2">
      <c r="A1084" s="6" t="s">
        <v>68</v>
      </c>
      <c r="B1084" s="8">
        <v>2358036</v>
      </c>
      <c r="C1084" s="3">
        <v>1</v>
      </c>
    </row>
    <row r="1085" spans="1:3" x14ac:dyDescent="0.2">
      <c r="A1085" s="6" t="s">
        <v>68</v>
      </c>
      <c r="B1085" s="8">
        <v>1086821</v>
      </c>
      <c r="C1085" s="3">
        <v>1</v>
      </c>
    </row>
    <row r="1086" spans="1:3" x14ac:dyDescent="0.2">
      <c r="A1086" s="6" t="s">
        <v>68</v>
      </c>
      <c r="B1086" s="8">
        <v>2372839</v>
      </c>
      <c r="C1086" s="3">
        <v>1</v>
      </c>
    </row>
    <row r="1087" spans="1:3" x14ac:dyDescent="0.2">
      <c r="A1087" s="6" t="s">
        <v>68</v>
      </c>
      <c r="B1087" s="8">
        <v>1090231</v>
      </c>
      <c r="C1087" s="3">
        <v>1</v>
      </c>
    </row>
    <row r="1088" spans="1:3" x14ac:dyDescent="0.2">
      <c r="A1088" s="6" t="s">
        <v>68</v>
      </c>
      <c r="B1088" s="8">
        <v>2383101</v>
      </c>
      <c r="C1088" s="3">
        <v>1</v>
      </c>
    </row>
    <row r="1089" spans="1:3" x14ac:dyDescent="0.2">
      <c r="A1089" s="6" t="s">
        <v>68</v>
      </c>
      <c r="B1089" s="8">
        <v>1092943</v>
      </c>
      <c r="C1089" s="3">
        <v>1</v>
      </c>
    </row>
    <row r="1090" spans="1:3" x14ac:dyDescent="0.2">
      <c r="A1090" s="6" t="s">
        <v>68</v>
      </c>
      <c r="B1090" s="8">
        <v>2388655</v>
      </c>
      <c r="C1090" s="3">
        <v>1</v>
      </c>
    </row>
    <row r="1091" spans="1:3" x14ac:dyDescent="0.2">
      <c r="A1091" s="6" t="s">
        <v>68</v>
      </c>
      <c r="B1091" s="8">
        <v>1108567</v>
      </c>
      <c r="C1091" s="3">
        <v>1</v>
      </c>
    </row>
    <row r="1092" spans="1:3" x14ac:dyDescent="0.2">
      <c r="A1092" s="6" t="s">
        <v>68</v>
      </c>
      <c r="B1092" s="8">
        <v>2403006</v>
      </c>
      <c r="C1092" s="3">
        <v>1</v>
      </c>
    </row>
    <row r="1093" spans="1:3" x14ac:dyDescent="0.2">
      <c r="A1093" s="6" t="s">
        <v>68</v>
      </c>
      <c r="B1093" s="8">
        <v>1109835</v>
      </c>
      <c r="C1093" s="3">
        <v>1</v>
      </c>
    </row>
    <row r="1094" spans="1:3" x14ac:dyDescent="0.2">
      <c r="A1094" s="6" t="s">
        <v>68</v>
      </c>
      <c r="B1094" s="8">
        <v>2421444</v>
      </c>
      <c r="C1094" s="3">
        <v>1</v>
      </c>
    </row>
    <row r="1095" spans="1:3" x14ac:dyDescent="0.2">
      <c r="A1095" s="6" t="s">
        <v>68</v>
      </c>
      <c r="B1095" s="8">
        <v>1110370</v>
      </c>
      <c r="C1095" s="3">
        <v>1</v>
      </c>
    </row>
    <row r="1096" spans="1:3" x14ac:dyDescent="0.2">
      <c r="A1096" s="6" t="s">
        <v>68</v>
      </c>
      <c r="B1096" s="8">
        <v>2425136</v>
      </c>
      <c r="C1096" s="3">
        <v>1</v>
      </c>
    </row>
    <row r="1097" spans="1:3" x14ac:dyDescent="0.2">
      <c r="A1097" s="6" t="s">
        <v>68</v>
      </c>
      <c r="B1097" s="8">
        <v>1114210</v>
      </c>
      <c r="C1097" s="3">
        <v>1</v>
      </c>
    </row>
    <row r="1098" spans="1:3" x14ac:dyDescent="0.2">
      <c r="A1098" s="6" t="s">
        <v>68</v>
      </c>
      <c r="B1098" s="8">
        <v>2470371</v>
      </c>
      <c r="C1098" s="3">
        <v>1</v>
      </c>
    </row>
    <row r="1099" spans="1:3" x14ac:dyDescent="0.2">
      <c r="A1099" s="6" t="s">
        <v>68</v>
      </c>
      <c r="B1099" s="8">
        <v>1118427</v>
      </c>
      <c r="C1099" s="3">
        <v>1</v>
      </c>
    </row>
    <row r="1100" spans="1:3" x14ac:dyDescent="0.2">
      <c r="A1100" s="6" t="s">
        <v>68</v>
      </c>
      <c r="B1100" s="8">
        <v>2479097</v>
      </c>
      <c r="C1100" s="3">
        <v>1</v>
      </c>
    </row>
    <row r="1101" spans="1:3" x14ac:dyDescent="0.2">
      <c r="A1101" s="6" t="s">
        <v>68</v>
      </c>
      <c r="B1101" s="8">
        <v>1143570</v>
      </c>
      <c r="C1101" s="3">
        <v>1</v>
      </c>
    </row>
    <row r="1102" spans="1:3" x14ac:dyDescent="0.2">
      <c r="A1102" s="6" t="s">
        <v>68</v>
      </c>
      <c r="B1102" s="8">
        <v>2490957</v>
      </c>
      <c r="C1102" s="3">
        <v>1</v>
      </c>
    </row>
    <row r="1103" spans="1:3" x14ac:dyDescent="0.2">
      <c r="A1103" s="6" t="s">
        <v>68</v>
      </c>
      <c r="B1103" s="8">
        <v>1144650</v>
      </c>
      <c r="C1103" s="3">
        <v>1</v>
      </c>
    </row>
    <row r="1104" spans="1:3" x14ac:dyDescent="0.2">
      <c r="A1104" s="6" t="s">
        <v>68</v>
      </c>
      <c r="B1104" s="8">
        <v>2496368</v>
      </c>
      <c r="C1104" s="3">
        <v>1</v>
      </c>
    </row>
    <row r="1105" spans="1:3" x14ac:dyDescent="0.2">
      <c r="A1105" s="6" t="s">
        <v>68</v>
      </c>
      <c r="B1105" s="8">
        <v>1159970</v>
      </c>
      <c r="C1105" s="3">
        <v>1</v>
      </c>
    </row>
    <row r="1106" spans="1:3" x14ac:dyDescent="0.2">
      <c r="A1106" s="6" t="s">
        <v>68</v>
      </c>
      <c r="B1106" s="8">
        <v>2507807</v>
      </c>
      <c r="C1106" s="3">
        <v>1</v>
      </c>
    </row>
    <row r="1107" spans="1:3" x14ac:dyDescent="0.2">
      <c r="A1107" s="6" t="s">
        <v>68</v>
      </c>
      <c r="B1107" s="8">
        <v>1160276</v>
      </c>
      <c r="C1107" s="3">
        <v>1</v>
      </c>
    </row>
    <row r="1108" spans="1:3" x14ac:dyDescent="0.2">
      <c r="A1108" s="6" t="s">
        <v>68</v>
      </c>
      <c r="B1108" s="8">
        <v>2521408</v>
      </c>
      <c r="C1108" s="3">
        <v>1</v>
      </c>
    </row>
    <row r="1109" spans="1:3" x14ac:dyDescent="0.2">
      <c r="A1109" s="6" t="s">
        <v>68</v>
      </c>
      <c r="B1109" s="8">
        <v>1164032</v>
      </c>
      <c r="C1109" s="3">
        <v>1</v>
      </c>
    </row>
    <row r="1110" spans="1:3" x14ac:dyDescent="0.2">
      <c r="A1110" s="6" t="s">
        <v>68</v>
      </c>
      <c r="B1110" s="8">
        <v>2530065</v>
      </c>
      <c r="C1110" s="3">
        <v>1</v>
      </c>
    </row>
    <row r="1111" spans="1:3" x14ac:dyDescent="0.2">
      <c r="A1111" s="6" t="s">
        <v>68</v>
      </c>
      <c r="B1111" s="8">
        <v>1167890</v>
      </c>
      <c r="C1111" s="3">
        <v>1</v>
      </c>
    </row>
    <row r="1112" spans="1:3" x14ac:dyDescent="0.2">
      <c r="A1112" s="6" t="s">
        <v>68</v>
      </c>
      <c r="B1112" s="8">
        <v>2533191</v>
      </c>
      <c r="C1112" s="3">
        <v>1</v>
      </c>
    </row>
    <row r="1113" spans="1:3" x14ac:dyDescent="0.2">
      <c r="A1113" s="6" t="s">
        <v>68</v>
      </c>
      <c r="B1113" s="8">
        <v>1224919</v>
      </c>
      <c r="C1113" s="3">
        <v>1</v>
      </c>
    </row>
    <row r="1114" spans="1:3" x14ac:dyDescent="0.2">
      <c r="A1114" s="6" t="s">
        <v>68</v>
      </c>
      <c r="B1114" s="8">
        <v>2562163</v>
      </c>
      <c r="C1114" s="3">
        <v>1</v>
      </c>
    </row>
    <row r="1115" spans="1:3" x14ac:dyDescent="0.2">
      <c r="A1115" s="6" t="s">
        <v>68</v>
      </c>
      <c r="B1115" s="8">
        <v>1236677</v>
      </c>
      <c r="C1115" s="3">
        <v>1</v>
      </c>
    </row>
    <row r="1116" spans="1:3" x14ac:dyDescent="0.2">
      <c r="A1116" s="6" t="s">
        <v>68</v>
      </c>
      <c r="B1116" s="8">
        <v>2593807</v>
      </c>
      <c r="C1116" s="3">
        <v>1</v>
      </c>
    </row>
    <row r="1117" spans="1:3" x14ac:dyDescent="0.2">
      <c r="A1117" s="6" t="s">
        <v>68</v>
      </c>
      <c r="B1117" s="8">
        <v>1241249</v>
      </c>
      <c r="C1117" s="3">
        <v>1</v>
      </c>
    </row>
    <row r="1118" spans="1:3" x14ac:dyDescent="0.2">
      <c r="A1118" s="6" t="s">
        <v>68</v>
      </c>
      <c r="B1118" s="8">
        <v>2610228</v>
      </c>
      <c r="C1118" s="3">
        <v>1</v>
      </c>
    </row>
    <row r="1119" spans="1:3" x14ac:dyDescent="0.2">
      <c r="A1119" s="6" t="s">
        <v>68</v>
      </c>
      <c r="B1119" s="8">
        <v>1249600</v>
      </c>
      <c r="C1119" s="3">
        <v>1</v>
      </c>
    </row>
    <row r="1120" spans="1:3" x14ac:dyDescent="0.2">
      <c r="A1120" s="6" t="s">
        <v>68</v>
      </c>
      <c r="B1120" s="8">
        <v>2616446</v>
      </c>
      <c r="C1120" s="3">
        <v>1</v>
      </c>
    </row>
    <row r="1121" spans="1:3" x14ac:dyDescent="0.2">
      <c r="A1121" s="6" t="s">
        <v>68</v>
      </c>
      <c r="B1121" s="8">
        <v>1261628</v>
      </c>
      <c r="C1121" s="3">
        <v>1</v>
      </c>
    </row>
    <row r="1122" spans="1:3" x14ac:dyDescent="0.2">
      <c r="A1122" s="6" t="s">
        <v>68</v>
      </c>
      <c r="B1122" s="8">
        <v>2643511</v>
      </c>
      <c r="C1122" s="3">
        <v>1</v>
      </c>
    </row>
    <row r="1123" spans="1:3" x14ac:dyDescent="0.2">
      <c r="A1123" s="6" t="s">
        <v>68</v>
      </c>
      <c r="B1123" s="8">
        <v>1275629</v>
      </c>
      <c r="C1123" s="3">
        <v>1</v>
      </c>
    </row>
    <row r="1124" spans="1:3" x14ac:dyDescent="0.2">
      <c r="A1124" s="6" t="s">
        <v>68</v>
      </c>
      <c r="B1124" s="8">
        <v>2651434</v>
      </c>
      <c r="C1124" s="3">
        <v>1</v>
      </c>
    </row>
    <row r="1125" spans="1:3" x14ac:dyDescent="0.2">
      <c r="A1125" s="6" t="s">
        <v>68</v>
      </c>
      <c r="B1125" s="8">
        <v>1312775</v>
      </c>
      <c r="C1125" s="3">
        <v>1</v>
      </c>
    </row>
    <row r="1126" spans="1:3" x14ac:dyDescent="0.2">
      <c r="A1126" s="6" t="s">
        <v>68</v>
      </c>
      <c r="B1126" s="8">
        <v>2678044</v>
      </c>
      <c r="C1126" s="3">
        <v>1</v>
      </c>
    </row>
    <row r="1127" spans="1:3" x14ac:dyDescent="0.2">
      <c r="A1127" s="6" t="s">
        <v>68</v>
      </c>
      <c r="B1127" s="8">
        <v>1318379</v>
      </c>
      <c r="C1127" s="3">
        <v>1</v>
      </c>
    </row>
    <row r="1128" spans="1:3" x14ac:dyDescent="0.2">
      <c r="A1128" s="6" t="s">
        <v>68</v>
      </c>
      <c r="B1128" s="8">
        <v>2704127</v>
      </c>
      <c r="C1128" s="3">
        <v>1</v>
      </c>
    </row>
    <row r="1129" spans="1:3" x14ac:dyDescent="0.2">
      <c r="A1129" s="6" t="s">
        <v>68</v>
      </c>
      <c r="B1129" s="8">
        <v>1327589</v>
      </c>
      <c r="C1129" s="3">
        <v>1</v>
      </c>
    </row>
    <row r="1130" spans="1:3" x14ac:dyDescent="0.2">
      <c r="A1130" s="6" t="s">
        <v>68</v>
      </c>
      <c r="B1130" s="8">
        <v>2727985</v>
      </c>
      <c r="C1130" s="3">
        <v>1</v>
      </c>
    </row>
    <row r="1131" spans="1:3" x14ac:dyDescent="0.2">
      <c r="A1131" s="6" t="s">
        <v>68</v>
      </c>
      <c r="B1131" s="8">
        <v>1335167</v>
      </c>
      <c r="C1131" s="3">
        <v>1</v>
      </c>
    </row>
    <row r="1132" spans="1:3" x14ac:dyDescent="0.2">
      <c r="A1132" s="6" t="s">
        <v>68</v>
      </c>
      <c r="B1132" s="8">
        <v>2761493</v>
      </c>
      <c r="C1132" s="3">
        <v>1</v>
      </c>
    </row>
    <row r="1133" spans="1:3" x14ac:dyDescent="0.2">
      <c r="A1133" s="6" t="s">
        <v>68</v>
      </c>
      <c r="B1133" s="8">
        <v>1338860</v>
      </c>
      <c r="C1133" s="3">
        <v>1</v>
      </c>
    </row>
    <row r="1134" spans="1:3" x14ac:dyDescent="0.2">
      <c r="A1134" s="6" t="s">
        <v>68</v>
      </c>
      <c r="B1134" s="8">
        <v>2798695</v>
      </c>
      <c r="C1134" s="3">
        <v>1</v>
      </c>
    </row>
    <row r="1135" spans="1:3" x14ac:dyDescent="0.2">
      <c r="A1135" s="6" t="s">
        <v>68</v>
      </c>
      <c r="B1135" s="8">
        <v>1340005</v>
      </c>
      <c r="C1135" s="3">
        <v>1</v>
      </c>
    </row>
    <row r="1136" spans="1:3" x14ac:dyDescent="0.2">
      <c r="A1136" s="6" t="s">
        <v>68</v>
      </c>
      <c r="B1136" s="8">
        <v>2815690</v>
      </c>
      <c r="C1136" s="3">
        <v>1</v>
      </c>
    </row>
    <row r="1137" spans="1:3" x14ac:dyDescent="0.2">
      <c r="A1137" s="6" t="s">
        <v>68</v>
      </c>
      <c r="B1137" s="8">
        <v>1351011</v>
      </c>
      <c r="C1137" s="3">
        <v>1</v>
      </c>
    </row>
    <row r="1138" spans="1:3" x14ac:dyDescent="0.2">
      <c r="A1138" s="6" t="s">
        <v>68</v>
      </c>
      <c r="B1138" s="8">
        <v>2836331</v>
      </c>
      <c r="C1138" s="3">
        <v>1</v>
      </c>
    </row>
    <row r="1139" spans="1:3" x14ac:dyDescent="0.2">
      <c r="A1139" s="6" t="s">
        <v>68</v>
      </c>
      <c r="B1139" s="8">
        <v>1351130</v>
      </c>
      <c r="C1139" s="3">
        <v>1</v>
      </c>
    </row>
    <row r="1140" spans="1:3" x14ac:dyDescent="0.2">
      <c r="A1140" s="6" t="s">
        <v>68</v>
      </c>
      <c r="B1140" s="8">
        <v>2838951</v>
      </c>
      <c r="C1140" s="3">
        <v>1</v>
      </c>
    </row>
    <row r="1141" spans="1:3" x14ac:dyDescent="0.2">
      <c r="A1141" s="6" t="s">
        <v>68</v>
      </c>
      <c r="B1141" s="8">
        <v>1362028</v>
      </c>
      <c r="C1141" s="3">
        <v>1</v>
      </c>
    </row>
    <row r="1142" spans="1:3" x14ac:dyDescent="0.2">
      <c r="A1142" s="6" t="s">
        <v>68</v>
      </c>
      <c r="B1142" s="8">
        <v>2842488</v>
      </c>
      <c r="C1142" s="3">
        <v>1</v>
      </c>
    </row>
    <row r="1143" spans="1:3" x14ac:dyDescent="0.2">
      <c r="A1143" s="6" t="s">
        <v>68</v>
      </c>
      <c r="B1143" s="8">
        <v>1368931</v>
      </c>
      <c r="C1143" s="3">
        <v>1</v>
      </c>
    </row>
    <row r="1144" spans="1:3" x14ac:dyDescent="0.2">
      <c r="A1144" s="6" t="s">
        <v>68</v>
      </c>
      <c r="B1144" s="8">
        <v>2850998</v>
      </c>
      <c r="C1144" s="3">
        <v>1</v>
      </c>
    </row>
    <row r="1145" spans="1:3" x14ac:dyDescent="0.2">
      <c r="A1145" s="6" t="s">
        <v>68</v>
      </c>
      <c r="B1145" s="8">
        <v>1392048</v>
      </c>
      <c r="C1145" s="3">
        <v>1</v>
      </c>
    </row>
    <row r="1146" spans="1:3" x14ac:dyDescent="0.2">
      <c r="A1146" s="6" t="s">
        <v>68</v>
      </c>
      <c r="B1146" s="8">
        <v>2915447</v>
      </c>
      <c r="C1146" s="3">
        <v>1</v>
      </c>
    </row>
    <row r="1147" spans="1:3" x14ac:dyDescent="0.2">
      <c r="A1147" s="6" t="s">
        <v>68</v>
      </c>
      <c r="B1147" s="8">
        <v>1394369</v>
      </c>
      <c r="C1147" s="3">
        <v>1</v>
      </c>
    </row>
    <row r="1148" spans="1:3" x14ac:dyDescent="0.2">
      <c r="A1148" s="6" t="s">
        <v>68</v>
      </c>
      <c r="B1148" s="8">
        <v>2972823</v>
      </c>
      <c r="C1148" s="3">
        <v>1</v>
      </c>
    </row>
    <row r="1149" spans="1:3" x14ac:dyDescent="0.2">
      <c r="A1149" s="6" t="s">
        <v>68</v>
      </c>
      <c r="B1149" s="8">
        <v>1423284</v>
      </c>
      <c r="C1149" s="3">
        <v>1</v>
      </c>
    </row>
    <row r="1150" spans="1:3" x14ac:dyDescent="0.2">
      <c r="A1150" s="6" t="s">
        <v>68</v>
      </c>
      <c r="B1150" s="8">
        <v>2983653</v>
      </c>
      <c r="C1150" s="3">
        <v>1</v>
      </c>
    </row>
    <row r="1151" spans="1:3" x14ac:dyDescent="0.2">
      <c r="A1151" s="6" t="s">
        <v>68</v>
      </c>
      <c r="B1151" s="8">
        <v>1427016</v>
      </c>
      <c r="C1151" s="3">
        <v>1</v>
      </c>
    </row>
    <row r="1152" spans="1:3" x14ac:dyDescent="0.2">
      <c r="A1152" s="6" t="s">
        <v>68</v>
      </c>
      <c r="B1152" s="8">
        <v>3006563</v>
      </c>
      <c r="C1152" s="3">
        <v>1</v>
      </c>
    </row>
    <row r="1153" spans="1:3" x14ac:dyDescent="0.2">
      <c r="A1153" s="6" t="s">
        <v>68</v>
      </c>
      <c r="B1153" s="8">
        <v>1427832</v>
      </c>
      <c r="C1153" s="3">
        <v>1</v>
      </c>
    </row>
    <row r="1154" spans="1:3" x14ac:dyDescent="0.2">
      <c r="A1154" s="6" t="s">
        <v>68</v>
      </c>
      <c r="B1154" s="8">
        <v>3038867</v>
      </c>
      <c r="C1154" s="3">
        <v>1</v>
      </c>
    </row>
    <row r="1155" spans="1:3" x14ac:dyDescent="0.2">
      <c r="A1155" s="6" t="s">
        <v>68</v>
      </c>
      <c r="B1155" s="8">
        <v>1431302</v>
      </c>
      <c r="C1155" s="3">
        <v>1</v>
      </c>
    </row>
    <row r="1156" spans="1:3" x14ac:dyDescent="0.2">
      <c r="A1156" s="6" t="s">
        <v>68</v>
      </c>
      <c r="B1156" s="8">
        <v>3095321</v>
      </c>
      <c r="C1156" s="3">
        <v>1</v>
      </c>
    </row>
    <row r="1157" spans="1:3" x14ac:dyDescent="0.2">
      <c r="A1157" s="6" t="s">
        <v>68</v>
      </c>
      <c r="B1157" s="8">
        <v>1503181</v>
      </c>
      <c r="C1157" s="3">
        <v>1</v>
      </c>
    </row>
    <row r="1158" spans="1:3" x14ac:dyDescent="0.2">
      <c r="A1158" s="6" t="s">
        <v>68</v>
      </c>
      <c r="B1158" s="8">
        <v>3117789</v>
      </c>
      <c r="C1158" s="3">
        <v>1</v>
      </c>
    </row>
    <row r="1159" spans="1:3" x14ac:dyDescent="0.2">
      <c r="A1159" s="6" t="s">
        <v>68</v>
      </c>
      <c r="B1159" s="8">
        <v>1510066</v>
      </c>
      <c r="C1159" s="3">
        <v>1</v>
      </c>
    </row>
    <row r="1160" spans="1:3" x14ac:dyDescent="0.2">
      <c r="A1160" s="6" t="s">
        <v>68</v>
      </c>
      <c r="B1160" s="8">
        <v>3173795</v>
      </c>
      <c r="C1160" s="3">
        <v>1</v>
      </c>
    </row>
    <row r="1161" spans="1:3" x14ac:dyDescent="0.2">
      <c r="A1161" s="6" t="s">
        <v>68</v>
      </c>
      <c r="B1161" s="8">
        <v>1511775</v>
      </c>
      <c r="C1161" s="3">
        <v>1</v>
      </c>
    </row>
    <row r="1162" spans="1:3" x14ac:dyDescent="0.2">
      <c r="A1162" s="6" t="s">
        <v>68</v>
      </c>
      <c r="B1162" s="8">
        <v>3177500</v>
      </c>
      <c r="C1162" s="3">
        <v>1</v>
      </c>
    </row>
    <row r="1163" spans="1:3" x14ac:dyDescent="0.2">
      <c r="A1163" s="6" t="s">
        <v>68</v>
      </c>
      <c r="B1163" s="8">
        <v>1520101</v>
      </c>
      <c r="C1163" s="3">
        <v>1</v>
      </c>
    </row>
    <row r="1164" spans="1:3" x14ac:dyDescent="0.2">
      <c r="A1164" s="6" t="s">
        <v>68</v>
      </c>
      <c r="B1164" s="8">
        <v>3202564</v>
      </c>
      <c r="C1164" s="3">
        <v>1</v>
      </c>
    </row>
    <row r="1165" spans="1:3" x14ac:dyDescent="0.2">
      <c r="A1165" s="6" t="s">
        <v>68</v>
      </c>
      <c r="B1165" s="8">
        <v>1522251</v>
      </c>
      <c r="C1165" s="3">
        <v>1</v>
      </c>
    </row>
    <row r="1166" spans="1:3" x14ac:dyDescent="0.2">
      <c r="A1166" s="6" t="s">
        <v>68</v>
      </c>
      <c r="B1166" s="8">
        <v>3213784</v>
      </c>
      <c r="C1166" s="3">
        <v>1</v>
      </c>
    </row>
    <row r="1167" spans="1:3" x14ac:dyDescent="0.2">
      <c r="A1167" s="6" t="s">
        <v>68</v>
      </c>
      <c r="B1167" s="8">
        <v>1528370</v>
      </c>
      <c r="C1167" s="3">
        <v>1</v>
      </c>
    </row>
    <row r="1168" spans="1:3" x14ac:dyDescent="0.2">
      <c r="A1168" s="6" t="s">
        <v>68</v>
      </c>
      <c r="B1168" s="8">
        <v>3232349</v>
      </c>
      <c r="C1168" s="3">
        <v>1</v>
      </c>
    </row>
    <row r="1169" spans="1:3" x14ac:dyDescent="0.2">
      <c r="A1169" s="6" t="s">
        <v>68</v>
      </c>
      <c r="B1169" s="8">
        <v>1551856</v>
      </c>
      <c r="C1169" s="3">
        <v>1</v>
      </c>
    </row>
    <row r="1170" spans="1:3" x14ac:dyDescent="0.2">
      <c r="A1170" s="6" t="s">
        <v>68</v>
      </c>
      <c r="B1170" s="8">
        <v>3265151</v>
      </c>
      <c r="C1170" s="3">
        <v>1</v>
      </c>
    </row>
    <row r="1171" spans="1:3" x14ac:dyDescent="0.2">
      <c r="A1171" s="6" t="s">
        <v>68</v>
      </c>
      <c r="B1171" s="8">
        <v>1554792</v>
      </c>
      <c r="C1171" s="3">
        <v>1</v>
      </c>
    </row>
    <row r="1172" spans="1:3" x14ac:dyDescent="0.2">
      <c r="A1172" s="6" t="s">
        <v>68</v>
      </c>
      <c r="B1172" s="8">
        <v>3289725</v>
      </c>
      <c r="C1172" s="3">
        <v>1</v>
      </c>
    </row>
    <row r="1173" spans="1:3" x14ac:dyDescent="0.2">
      <c r="A1173" s="6" t="s">
        <v>68</v>
      </c>
      <c r="B1173" s="8">
        <v>1556917</v>
      </c>
      <c r="C1173" s="3">
        <v>1</v>
      </c>
    </row>
    <row r="1174" spans="1:3" x14ac:dyDescent="0.2">
      <c r="A1174" s="6" t="s">
        <v>68</v>
      </c>
      <c r="B1174" s="8">
        <v>3294212</v>
      </c>
      <c r="C1174" s="3">
        <v>1</v>
      </c>
    </row>
    <row r="1175" spans="1:3" x14ac:dyDescent="0.2">
      <c r="A1175" s="6" t="s">
        <v>68</v>
      </c>
      <c r="B1175" s="8">
        <v>1562594</v>
      </c>
      <c r="C1175" s="3">
        <v>1</v>
      </c>
    </row>
    <row r="1176" spans="1:3" x14ac:dyDescent="0.2">
      <c r="A1176" s="6" t="s">
        <v>68</v>
      </c>
      <c r="B1176" s="8">
        <v>3297879</v>
      </c>
      <c r="C1176" s="3">
        <v>1</v>
      </c>
    </row>
    <row r="1177" spans="1:3" x14ac:dyDescent="0.2">
      <c r="A1177" s="6" t="s">
        <v>68</v>
      </c>
      <c r="B1177" s="8">
        <v>1567978</v>
      </c>
      <c r="C1177" s="3">
        <v>1</v>
      </c>
    </row>
    <row r="1178" spans="1:3" x14ac:dyDescent="0.2">
      <c r="A1178" s="6" t="s">
        <v>68</v>
      </c>
      <c r="B1178" s="8">
        <v>3319187</v>
      </c>
      <c r="C1178" s="3">
        <v>1</v>
      </c>
    </row>
    <row r="1179" spans="1:3" x14ac:dyDescent="0.2">
      <c r="A1179" s="6" t="s">
        <v>68</v>
      </c>
      <c r="B1179" s="8">
        <v>1571961</v>
      </c>
      <c r="C1179" s="3">
        <v>1</v>
      </c>
    </row>
    <row r="1180" spans="1:3" x14ac:dyDescent="0.2">
      <c r="A1180" s="6" t="s">
        <v>68</v>
      </c>
      <c r="B1180" s="8">
        <v>3344666</v>
      </c>
      <c r="C1180" s="3">
        <v>1</v>
      </c>
    </row>
    <row r="1181" spans="1:3" x14ac:dyDescent="0.2">
      <c r="A1181" s="6" t="s">
        <v>68</v>
      </c>
      <c r="B1181" s="8">
        <v>1623830</v>
      </c>
      <c r="C1181" s="3">
        <v>1</v>
      </c>
    </row>
    <row r="1182" spans="1:3" x14ac:dyDescent="0.2">
      <c r="A1182" s="6" t="s">
        <v>68</v>
      </c>
      <c r="B1182" s="8">
        <v>3352806</v>
      </c>
      <c r="C1182" s="3">
        <v>1</v>
      </c>
    </row>
    <row r="1183" spans="1:3" x14ac:dyDescent="0.2">
      <c r="A1183" s="6" t="s">
        <v>68</v>
      </c>
      <c r="B1183" s="8">
        <v>1632228</v>
      </c>
      <c r="C1183" s="3">
        <v>1</v>
      </c>
    </row>
    <row r="1184" spans="1:3" x14ac:dyDescent="0.2">
      <c r="A1184" s="6" t="s">
        <v>68</v>
      </c>
      <c r="B1184" s="8">
        <v>3382720</v>
      </c>
      <c r="C1184" s="3">
        <v>1</v>
      </c>
    </row>
    <row r="1185" spans="1:3" x14ac:dyDescent="0.2">
      <c r="A1185" s="6" t="s">
        <v>68</v>
      </c>
      <c r="B1185" s="8">
        <v>1645707</v>
      </c>
      <c r="C1185" s="3">
        <v>1</v>
      </c>
    </row>
    <row r="1186" spans="1:3" x14ac:dyDescent="0.2">
      <c r="A1186" s="6" t="s">
        <v>68</v>
      </c>
      <c r="B1186" s="8">
        <v>3455488</v>
      </c>
      <c r="C1186" s="3">
        <v>1</v>
      </c>
    </row>
    <row r="1187" spans="1:3" x14ac:dyDescent="0.2">
      <c r="A1187" s="6" t="s">
        <v>68</v>
      </c>
      <c r="B1187" s="8">
        <v>1668113</v>
      </c>
      <c r="C1187" s="3">
        <v>1</v>
      </c>
    </row>
    <row r="1188" spans="1:3" x14ac:dyDescent="0.2">
      <c r="A1188" s="6" t="s">
        <v>68</v>
      </c>
      <c r="B1188" s="8">
        <v>3474234</v>
      </c>
      <c r="C1188" s="3">
        <v>1</v>
      </c>
    </row>
    <row r="1189" spans="1:3" x14ac:dyDescent="0.2">
      <c r="A1189" s="6" t="s">
        <v>68</v>
      </c>
      <c r="B1189" s="8">
        <v>1674029</v>
      </c>
      <c r="C1189" s="3">
        <v>1</v>
      </c>
    </row>
    <row r="1190" spans="1:3" x14ac:dyDescent="0.2">
      <c r="A1190" s="6" t="s">
        <v>68</v>
      </c>
      <c r="B1190" s="8">
        <v>3489452</v>
      </c>
      <c r="C1190" s="3">
        <v>1</v>
      </c>
    </row>
    <row r="1191" spans="1:3" x14ac:dyDescent="0.2">
      <c r="A1191" s="6" t="s">
        <v>68</v>
      </c>
      <c r="B1191" s="8">
        <v>1680145</v>
      </c>
      <c r="C1191" s="3">
        <v>1</v>
      </c>
    </row>
    <row r="1192" spans="1:3" x14ac:dyDescent="0.2">
      <c r="A1192" s="6" t="s">
        <v>68</v>
      </c>
      <c r="B1192" s="8">
        <v>3510491</v>
      </c>
      <c r="C1192" s="3">
        <v>1</v>
      </c>
    </row>
    <row r="1193" spans="1:3" x14ac:dyDescent="0.2">
      <c r="A1193" s="6" t="s">
        <v>68</v>
      </c>
      <c r="B1193" s="8">
        <v>1684911</v>
      </c>
      <c r="C1193" s="3">
        <v>1</v>
      </c>
    </row>
    <row r="1194" spans="1:3" x14ac:dyDescent="0.2">
      <c r="A1194" s="6" t="s">
        <v>68</v>
      </c>
      <c r="B1194" s="8">
        <v>3548356</v>
      </c>
      <c r="C1194" s="3">
        <v>1</v>
      </c>
    </row>
    <row r="1195" spans="1:3" x14ac:dyDescent="0.2">
      <c r="A1195" s="6" t="s">
        <v>68</v>
      </c>
      <c r="B1195" s="8">
        <v>1695184</v>
      </c>
      <c r="C1195" s="3">
        <v>1</v>
      </c>
    </row>
    <row r="1196" spans="1:3" x14ac:dyDescent="0.2">
      <c r="A1196" s="6" t="s">
        <v>68</v>
      </c>
      <c r="B1196" s="8">
        <v>3578651</v>
      </c>
      <c r="C1196" s="3">
        <v>1</v>
      </c>
    </row>
    <row r="1197" spans="1:3" x14ac:dyDescent="0.2">
      <c r="A1197" s="6" t="s">
        <v>68</v>
      </c>
      <c r="B1197" s="8">
        <v>1698695</v>
      </c>
      <c r="C1197" s="3">
        <v>1</v>
      </c>
    </row>
    <row r="1198" spans="1:3" x14ac:dyDescent="0.2">
      <c r="A1198" s="6" t="s">
        <v>68</v>
      </c>
      <c r="B1198" s="8">
        <v>3616809</v>
      </c>
      <c r="C1198" s="3">
        <v>1</v>
      </c>
    </row>
    <row r="1199" spans="1:3" x14ac:dyDescent="0.2">
      <c r="A1199" s="6" t="s">
        <v>68</v>
      </c>
      <c r="B1199" s="8">
        <v>1701286</v>
      </c>
      <c r="C1199" s="3">
        <v>1</v>
      </c>
    </row>
    <row r="1200" spans="1:3" x14ac:dyDescent="0.2">
      <c r="A1200" s="6" t="s">
        <v>68</v>
      </c>
      <c r="B1200" s="8">
        <v>3691987</v>
      </c>
      <c r="C1200" s="3">
        <v>1</v>
      </c>
    </row>
    <row r="1201" spans="1:3" x14ac:dyDescent="0.2">
      <c r="A1201" s="6" t="s">
        <v>68</v>
      </c>
      <c r="B1201" s="8">
        <v>1704919</v>
      </c>
      <c r="C1201" s="3">
        <v>1</v>
      </c>
    </row>
    <row r="1202" spans="1:3" x14ac:dyDescent="0.2">
      <c r="A1202" s="6" t="s">
        <v>68</v>
      </c>
      <c r="B1202" s="8">
        <v>3744521</v>
      </c>
      <c r="C1202" s="3">
        <v>1</v>
      </c>
    </row>
    <row r="1203" spans="1:3" x14ac:dyDescent="0.2">
      <c r="A1203" s="6" t="s">
        <v>68</v>
      </c>
      <c r="B1203" s="8">
        <v>1720900</v>
      </c>
      <c r="C1203" s="3">
        <v>1</v>
      </c>
    </row>
    <row r="1204" spans="1:3" x14ac:dyDescent="0.2">
      <c r="A1204" s="6" t="s">
        <v>68</v>
      </c>
      <c r="B1204" s="8">
        <v>3759397</v>
      </c>
      <c r="C1204" s="3">
        <v>1</v>
      </c>
    </row>
    <row r="1205" spans="1:3" x14ac:dyDescent="0.2">
      <c r="A1205" s="6" t="s">
        <v>68</v>
      </c>
      <c r="B1205" s="8">
        <v>1768803</v>
      </c>
      <c r="C1205" s="3">
        <v>1</v>
      </c>
    </row>
    <row r="1206" spans="1:3" x14ac:dyDescent="0.2">
      <c r="A1206" s="6" t="s">
        <v>68</v>
      </c>
      <c r="B1206" s="8">
        <v>3770281</v>
      </c>
      <c r="C1206" s="3">
        <v>1</v>
      </c>
    </row>
    <row r="1207" spans="1:3" x14ac:dyDescent="0.2">
      <c r="A1207" s="6" t="s">
        <v>68</v>
      </c>
      <c r="B1207" s="8">
        <v>1772166</v>
      </c>
      <c r="C1207" s="3">
        <v>1</v>
      </c>
    </row>
    <row r="1208" spans="1:3" x14ac:dyDescent="0.2">
      <c r="A1208" s="6" t="s">
        <v>68</v>
      </c>
      <c r="B1208" s="8">
        <v>3778674</v>
      </c>
      <c r="C1208" s="3">
        <v>1</v>
      </c>
    </row>
    <row r="1209" spans="1:3" x14ac:dyDescent="0.2">
      <c r="A1209" s="6" t="s">
        <v>68</v>
      </c>
      <c r="B1209" s="8">
        <v>1773166</v>
      </c>
      <c r="C1209" s="3">
        <v>1</v>
      </c>
    </row>
    <row r="1210" spans="1:3" x14ac:dyDescent="0.2">
      <c r="A1210" s="6" t="s">
        <v>68</v>
      </c>
      <c r="B1210" s="8">
        <v>3792690</v>
      </c>
      <c r="C1210" s="3">
        <v>1</v>
      </c>
    </row>
    <row r="1211" spans="1:3" x14ac:dyDescent="0.2">
      <c r="A1211" s="6" t="s">
        <v>68</v>
      </c>
      <c r="B1211" s="8">
        <v>1776206</v>
      </c>
      <c r="C1211" s="3">
        <v>1</v>
      </c>
    </row>
    <row r="1212" spans="1:3" x14ac:dyDescent="0.2">
      <c r="A1212" s="6" t="s">
        <v>68</v>
      </c>
      <c r="B1212" s="8">
        <v>3846053</v>
      </c>
      <c r="C1212" s="3">
        <v>1</v>
      </c>
    </row>
    <row r="1213" spans="1:3" x14ac:dyDescent="0.2">
      <c r="A1213" s="6" t="s">
        <v>68</v>
      </c>
      <c r="B1213" s="8">
        <v>1790197</v>
      </c>
      <c r="C1213" s="3">
        <v>1</v>
      </c>
    </row>
    <row r="1214" spans="1:3" x14ac:dyDescent="0.2">
      <c r="A1214" s="6" t="s">
        <v>68</v>
      </c>
      <c r="B1214" s="8">
        <v>3877595</v>
      </c>
      <c r="C1214" s="3">
        <v>1</v>
      </c>
    </row>
    <row r="1215" spans="1:3" x14ac:dyDescent="0.2">
      <c r="A1215" s="6" t="s">
        <v>68</v>
      </c>
      <c r="B1215" s="8">
        <v>1829116</v>
      </c>
      <c r="C1215" s="3">
        <v>1</v>
      </c>
    </row>
    <row r="1216" spans="1:3" x14ac:dyDescent="0.2">
      <c r="A1216" s="6" t="s">
        <v>68</v>
      </c>
      <c r="B1216" s="8">
        <v>3907517</v>
      </c>
      <c r="C1216" s="3">
        <v>1</v>
      </c>
    </row>
    <row r="1217" spans="1:3" x14ac:dyDescent="0.2">
      <c r="A1217" s="6" t="s">
        <v>68</v>
      </c>
      <c r="B1217" s="8">
        <v>1840526</v>
      </c>
      <c r="C1217" s="3">
        <v>1</v>
      </c>
    </row>
    <row r="1218" spans="1:3" x14ac:dyDescent="0.2">
      <c r="A1218" s="6" t="s">
        <v>68</v>
      </c>
      <c r="B1218" s="8">
        <v>3947175</v>
      </c>
      <c r="C1218" s="3">
        <v>1</v>
      </c>
    </row>
    <row r="1219" spans="1:3" x14ac:dyDescent="0.2">
      <c r="A1219" s="6" t="s">
        <v>68</v>
      </c>
      <c r="B1219" s="8">
        <v>1862158</v>
      </c>
      <c r="C1219" s="3">
        <v>1</v>
      </c>
    </row>
    <row r="1220" spans="1:3" x14ac:dyDescent="0.2">
      <c r="A1220" s="6" t="s">
        <v>68</v>
      </c>
      <c r="B1220" s="8">
        <v>3963753</v>
      </c>
      <c r="C1220" s="3">
        <v>1</v>
      </c>
    </row>
    <row r="1221" spans="1:3" x14ac:dyDescent="0.2">
      <c r="A1221" s="6" t="s">
        <v>68</v>
      </c>
      <c r="B1221" s="8">
        <v>1882706</v>
      </c>
      <c r="C1221" s="3">
        <v>1</v>
      </c>
    </row>
    <row r="1222" spans="1:3" x14ac:dyDescent="0.2">
      <c r="A1222" s="6" t="s">
        <v>68</v>
      </c>
      <c r="B1222" s="8">
        <v>3978836</v>
      </c>
      <c r="C1222" s="3">
        <v>1</v>
      </c>
    </row>
    <row r="1223" spans="1:3" x14ac:dyDescent="0.2">
      <c r="A1223" s="6" t="s">
        <v>68</v>
      </c>
      <c r="B1223" s="8">
        <v>1888922</v>
      </c>
      <c r="C1223" s="3">
        <v>1</v>
      </c>
    </row>
    <row r="1224" spans="1:3" x14ac:dyDescent="0.2">
      <c r="A1224" s="6" t="s">
        <v>68</v>
      </c>
      <c r="B1224" s="8">
        <v>3997130</v>
      </c>
      <c r="C1224" s="3">
        <v>1</v>
      </c>
    </row>
    <row r="1225" spans="1:3" x14ac:dyDescent="0.2">
      <c r="A1225" s="6" t="s">
        <v>68</v>
      </c>
      <c r="B1225" s="8">
        <v>1902913</v>
      </c>
      <c r="C1225" s="3">
        <v>1</v>
      </c>
    </row>
    <row r="1226" spans="1:3" x14ac:dyDescent="0.2">
      <c r="A1226" s="6" t="s">
        <v>68</v>
      </c>
      <c r="B1226" s="8">
        <v>4007450</v>
      </c>
      <c r="C1226" s="3">
        <v>1</v>
      </c>
    </row>
    <row r="1227" spans="1:3" x14ac:dyDescent="0.2">
      <c r="A1227" s="6" t="s">
        <v>68</v>
      </c>
      <c r="B1227" s="8">
        <v>1905647</v>
      </c>
      <c r="C1227" s="3">
        <v>1</v>
      </c>
    </row>
    <row r="1228" spans="1:3" x14ac:dyDescent="0.2">
      <c r="A1228" s="6" t="s">
        <v>68</v>
      </c>
      <c r="B1228" s="8">
        <v>4055179</v>
      </c>
      <c r="C1228" s="3">
        <v>1</v>
      </c>
    </row>
    <row r="1229" spans="1:3" x14ac:dyDescent="0.2">
      <c r="A1229" s="6" t="s">
        <v>68</v>
      </c>
      <c r="B1229" s="8">
        <v>1935952</v>
      </c>
      <c r="C1229" s="3">
        <v>1</v>
      </c>
    </row>
    <row r="1230" spans="1:3" x14ac:dyDescent="0.2">
      <c r="A1230" s="6" t="s">
        <v>68</v>
      </c>
      <c r="B1230" s="8">
        <v>4077454</v>
      </c>
      <c r="C1230" s="3">
        <v>1</v>
      </c>
    </row>
    <row r="1231" spans="1:3" x14ac:dyDescent="0.2">
      <c r="A1231" s="6" t="s">
        <v>68</v>
      </c>
      <c r="B1231" s="8">
        <v>1939929</v>
      </c>
      <c r="C1231" s="3">
        <v>1</v>
      </c>
    </row>
    <row r="1232" spans="1:3" x14ac:dyDescent="0.2">
      <c r="A1232" s="6" t="s">
        <v>68</v>
      </c>
      <c r="B1232" s="8">
        <v>4105519</v>
      </c>
      <c r="C1232" s="3">
        <v>1</v>
      </c>
    </row>
    <row r="1233" spans="1:3" x14ac:dyDescent="0.2">
      <c r="A1233" s="6" t="s">
        <v>68</v>
      </c>
      <c r="B1233" s="8">
        <v>1946790</v>
      </c>
      <c r="C1233" s="3">
        <v>1</v>
      </c>
    </row>
    <row r="1234" spans="1:3" x14ac:dyDescent="0.2">
      <c r="A1234" s="6" t="s">
        <v>68</v>
      </c>
      <c r="B1234" s="8">
        <v>4116161</v>
      </c>
      <c r="C1234" s="3">
        <v>1</v>
      </c>
    </row>
    <row r="1235" spans="1:3" x14ac:dyDescent="0.2">
      <c r="A1235" s="6" t="s">
        <v>68</v>
      </c>
      <c r="B1235" s="8">
        <v>1956533</v>
      </c>
      <c r="C1235" s="3">
        <v>1</v>
      </c>
    </row>
    <row r="1236" spans="1:3" x14ac:dyDescent="0.2">
      <c r="A1236" s="6" t="s">
        <v>68</v>
      </c>
      <c r="B1236" s="8">
        <v>4176631</v>
      </c>
      <c r="C1236" s="3">
        <v>1</v>
      </c>
    </row>
    <row r="1237" spans="1:3" x14ac:dyDescent="0.2">
      <c r="A1237" s="6" t="s">
        <v>68</v>
      </c>
      <c r="B1237" s="8">
        <v>1968383</v>
      </c>
      <c r="C1237" s="3">
        <v>1</v>
      </c>
    </row>
    <row r="1238" spans="1:3" x14ac:dyDescent="0.2">
      <c r="A1238" s="6" t="s">
        <v>68</v>
      </c>
      <c r="B1238" s="8">
        <v>4195475</v>
      </c>
      <c r="C1238" s="3">
        <v>1</v>
      </c>
    </row>
    <row r="1239" spans="1:3" x14ac:dyDescent="0.2">
      <c r="A1239" s="6" t="s">
        <v>68</v>
      </c>
      <c r="B1239" s="8">
        <v>2008216</v>
      </c>
      <c r="C1239" s="3">
        <v>1</v>
      </c>
    </row>
    <row r="1240" spans="1:3" x14ac:dyDescent="0.2">
      <c r="A1240" s="6" t="s">
        <v>68</v>
      </c>
      <c r="B1240" s="8">
        <v>4241897</v>
      </c>
      <c r="C1240" s="3">
        <v>1</v>
      </c>
    </row>
    <row r="1241" spans="1:3" x14ac:dyDescent="0.2">
      <c r="A1241" s="6" t="s">
        <v>68</v>
      </c>
      <c r="B1241" s="8">
        <v>2017965</v>
      </c>
      <c r="C1241" s="3">
        <v>1</v>
      </c>
    </row>
    <row r="1242" spans="1:3" x14ac:dyDescent="0.2">
      <c r="A1242" s="6" t="s">
        <v>68</v>
      </c>
      <c r="B1242" s="8">
        <v>4256080</v>
      </c>
      <c r="C1242" s="3">
        <v>1</v>
      </c>
    </row>
    <row r="1243" spans="1:3" x14ac:dyDescent="0.2">
      <c r="A1243" s="6" t="s">
        <v>68</v>
      </c>
      <c r="B1243" s="8">
        <v>2030757</v>
      </c>
      <c r="C1243" s="3">
        <v>1</v>
      </c>
    </row>
    <row r="1244" spans="1:3" x14ac:dyDescent="0.2">
      <c r="A1244" s="6" t="s">
        <v>68</v>
      </c>
      <c r="B1244" s="8">
        <v>4286935</v>
      </c>
      <c r="C1244" s="3">
        <v>1</v>
      </c>
    </row>
    <row r="1245" spans="1:3" x14ac:dyDescent="0.2">
      <c r="A1245" s="6" t="s">
        <v>68</v>
      </c>
      <c r="B1245" s="8">
        <v>2040249</v>
      </c>
      <c r="C1245" s="3">
        <v>1</v>
      </c>
    </row>
    <row r="1246" spans="1:3" x14ac:dyDescent="0.2">
      <c r="A1246" s="6" t="s">
        <v>68</v>
      </c>
      <c r="B1246" s="8">
        <v>4294640</v>
      </c>
      <c r="C1246" s="3">
        <v>1</v>
      </c>
    </row>
    <row r="1247" spans="1:3" x14ac:dyDescent="0.2">
      <c r="A1247" s="6" t="s">
        <v>68</v>
      </c>
      <c r="B1247" s="8">
        <v>2057383</v>
      </c>
      <c r="C1247" s="3">
        <v>1</v>
      </c>
    </row>
    <row r="1248" spans="1:3" x14ac:dyDescent="0.2">
      <c r="A1248" s="6" t="s">
        <v>68</v>
      </c>
      <c r="B1248" s="8">
        <v>2076061</v>
      </c>
      <c r="C1248" s="3">
        <v>1</v>
      </c>
    </row>
    <row r="1249" spans="1:3" x14ac:dyDescent="0.2">
      <c r="A1249" s="6" t="s">
        <v>10</v>
      </c>
      <c r="C1249" s="3">
        <v>1258</v>
      </c>
    </row>
    <row r="1250" spans="1:3" x14ac:dyDescent="0.2">
      <c r="A1250"/>
      <c r="B1250"/>
      <c r="C1250"/>
    </row>
    <row r="1251" spans="1:3" x14ac:dyDescent="0.2">
      <c r="A1251"/>
      <c r="B1251"/>
      <c r="C1251"/>
    </row>
    <row r="1252" spans="1:3" x14ac:dyDescent="0.2">
      <c r="A1252"/>
      <c r="B1252"/>
      <c r="C1252"/>
    </row>
    <row r="1253" spans="1:3" x14ac:dyDescent="0.2">
      <c r="A1253"/>
      <c r="B1253"/>
      <c r="C1253"/>
    </row>
    <row r="1254" spans="1:3" x14ac:dyDescent="0.2">
      <c r="A1254"/>
      <c r="B1254"/>
      <c r="C1254"/>
    </row>
    <row r="1255" spans="1:3" x14ac:dyDescent="0.2">
      <c r="A1255"/>
      <c r="B1255"/>
      <c r="C1255"/>
    </row>
    <row r="1256" spans="1:3" x14ac:dyDescent="0.2">
      <c r="A1256"/>
      <c r="B1256"/>
      <c r="C1256"/>
    </row>
    <row r="1257" spans="1:3" x14ac:dyDescent="0.2">
      <c r="A1257"/>
      <c r="B1257"/>
      <c r="C1257"/>
    </row>
    <row r="1258" spans="1:3" x14ac:dyDescent="0.2">
      <c r="A1258"/>
      <c r="B1258"/>
      <c r="C1258"/>
    </row>
    <row r="1259" spans="1:3" x14ac:dyDescent="0.2">
      <c r="A1259"/>
      <c r="B1259"/>
      <c r="C1259"/>
    </row>
    <row r="1260" spans="1:3" x14ac:dyDescent="0.2">
      <c r="A1260"/>
      <c r="B1260"/>
      <c r="C1260"/>
    </row>
    <row r="1261" spans="1:3" x14ac:dyDescent="0.2">
      <c r="A1261"/>
      <c r="B1261"/>
      <c r="C1261"/>
    </row>
    <row r="1262" spans="1:3" x14ac:dyDescent="0.2">
      <c r="A1262"/>
      <c r="B1262"/>
      <c r="C1262"/>
    </row>
    <row r="1263" spans="1:3" x14ac:dyDescent="0.2">
      <c r="A1263"/>
      <c r="B1263"/>
      <c r="C1263"/>
    </row>
    <row r="1264" spans="1:3" x14ac:dyDescent="0.2">
      <c r="A1264"/>
      <c r="B1264"/>
      <c r="C1264"/>
    </row>
    <row r="1265" spans="1:3" x14ac:dyDescent="0.2">
      <c r="A1265"/>
      <c r="B1265"/>
      <c r="C1265"/>
    </row>
    <row r="1266" spans="1:3" x14ac:dyDescent="0.2">
      <c r="A1266"/>
      <c r="B1266"/>
      <c r="C1266"/>
    </row>
    <row r="1267" spans="1:3" x14ac:dyDescent="0.2">
      <c r="A1267"/>
      <c r="B1267"/>
      <c r="C1267"/>
    </row>
    <row r="1268" spans="1:3" x14ac:dyDescent="0.2">
      <c r="A1268"/>
      <c r="B1268"/>
      <c r="C1268"/>
    </row>
    <row r="1269" spans="1:3" x14ac:dyDescent="0.2">
      <c r="A1269"/>
      <c r="B1269"/>
      <c r="C1269"/>
    </row>
    <row r="1270" spans="1:3" x14ac:dyDescent="0.2">
      <c r="A1270"/>
      <c r="B1270"/>
      <c r="C1270"/>
    </row>
    <row r="1271" spans="1:3" x14ac:dyDescent="0.2">
      <c r="A1271"/>
      <c r="B1271"/>
      <c r="C1271"/>
    </row>
    <row r="1272" spans="1:3" x14ac:dyDescent="0.2">
      <c r="A1272"/>
      <c r="B1272"/>
      <c r="C1272"/>
    </row>
    <row r="1273" spans="1:3" x14ac:dyDescent="0.2">
      <c r="A1273"/>
      <c r="B1273"/>
      <c r="C1273"/>
    </row>
    <row r="1274" spans="1:3" x14ac:dyDescent="0.2">
      <c r="A1274"/>
      <c r="B1274"/>
      <c r="C1274"/>
    </row>
    <row r="1275" spans="1:3" x14ac:dyDescent="0.2">
      <c r="A1275"/>
      <c r="B1275"/>
      <c r="C1275"/>
    </row>
    <row r="1276" spans="1:3" x14ac:dyDescent="0.2">
      <c r="A1276"/>
      <c r="B1276"/>
      <c r="C1276"/>
    </row>
    <row r="1277" spans="1:3" x14ac:dyDescent="0.2">
      <c r="A1277"/>
      <c r="B1277"/>
      <c r="C1277"/>
    </row>
    <row r="1278" spans="1:3" x14ac:dyDescent="0.2">
      <c r="A1278"/>
      <c r="B1278"/>
      <c r="C1278"/>
    </row>
    <row r="1279" spans="1:3" x14ac:dyDescent="0.2">
      <c r="A1279"/>
      <c r="B1279"/>
      <c r="C1279"/>
    </row>
    <row r="1280" spans="1:3" x14ac:dyDescent="0.2">
      <c r="A1280"/>
      <c r="B1280"/>
      <c r="C1280"/>
    </row>
    <row r="1281" spans="1:3" x14ac:dyDescent="0.2">
      <c r="A1281"/>
      <c r="B1281"/>
      <c r="C1281"/>
    </row>
    <row r="1282" spans="1:3" x14ac:dyDescent="0.2">
      <c r="A1282"/>
      <c r="B1282"/>
      <c r="C1282"/>
    </row>
    <row r="1283" spans="1:3" x14ac:dyDescent="0.2">
      <c r="A1283"/>
      <c r="B1283"/>
      <c r="C1283"/>
    </row>
    <row r="1284" spans="1:3" x14ac:dyDescent="0.2">
      <c r="A1284"/>
      <c r="B1284"/>
      <c r="C1284"/>
    </row>
    <row r="1285" spans="1:3" x14ac:dyDescent="0.2">
      <c r="A1285"/>
      <c r="B1285"/>
      <c r="C1285"/>
    </row>
    <row r="1286" spans="1:3" x14ac:dyDescent="0.2">
      <c r="A1286"/>
      <c r="B1286"/>
      <c r="C1286"/>
    </row>
    <row r="1287" spans="1:3" x14ac:dyDescent="0.2">
      <c r="A1287"/>
      <c r="B1287"/>
      <c r="C1287"/>
    </row>
    <row r="1288" spans="1:3" x14ac:dyDescent="0.2">
      <c r="A1288"/>
      <c r="B1288"/>
      <c r="C1288"/>
    </row>
    <row r="1289" spans="1:3" x14ac:dyDescent="0.2">
      <c r="A1289"/>
      <c r="B1289"/>
      <c r="C1289"/>
    </row>
    <row r="1290" spans="1:3" x14ac:dyDescent="0.2">
      <c r="A1290"/>
      <c r="B1290"/>
      <c r="C1290"/>
    </row>
    <row r="1291" spans="1:3" x14ac:dyDescent="0.2">
      <c r="A1291"/>
      <c r="B1291"/>
      <c r="C1291"/>
    </row>
    <row r="1292" spans="1:3" x14ac:dyDescent="0.2">
      <c r="A1292"/>
      <c r="B1292"/>
      <c r="C1292"/>
    </row>
    <row r="1293" spans="1:3" x14ac:dyDescent="0.2">
      <c r="A1293"/>
      <c r="B1293"/>
      <c r="C1293"/>
    </row>
    <row r="1294" spans="1:3" x14ac:dyDescent="0.2">
      <c r="A1294"/>
      <c r="B1294"/>
      <c r="C1294"/>
    </row>
    <row r="1295" spans="1:3" x14ac:dyDescent="0.2">
      <c r="A1295"/>
      <c r="B1295"/>
      <c r="C1295"/>
    </row>
    <row r="1296" spans="1:3" x14ac:dyDescent="0.2">
      <c r="A1296"/>
      <c r="B1296"/>
      <c r="C1296"/>
    </row>
    <row r="1297" spans="1:3" x14ac:dyDescent="0.2">
      <c r="A1297"/>
      <c r="B1297"/>
      <c r="C1297"/>
    </row>
    <row r="1298" spans="1:3" x14ac:dyDescent="0.2">
      <c r="A1298"/>
      <c r="B1298"/>
      <c r="C1298"/>
    </row>
    <row r="1299" spans="1:3" x14ac:dyDescent="0.2">
      <c r="A1299"/>
      <c r="B1299"/>
      <c r="C1299"/>
    </row>
    <row r="1300" spans="1:3" x14ac:dyDescent="0.2">
      <c r="A1300"/>
      <c r="B1300"/>
      <c r="C1300"/>
    </row>
    <row r="1301" spans="1:3" x14ac:dyDescent="0.2">
      <c r="A1301"/>
      <c r="B1301"/>
      <c r="C1301"/>
    </row>
    <row r="1302" spans="1:3" x14ac:dyDescent="0.2">
      <c r="A1302"/>
      <c r="B1302"/>
      <c r="C1302"/>
    </row>
    <row r="1303" spans="1:3" x14ac:dyDescent="0.2">
      <c r="A1303"/>
      <c r="B1303"/>
      <c r="C1303"/>
    </row>
    <row r="1304" spans="1:3" x14ac:dyDescent="0.2">
      <c r="A1304"/>
      <c r="B1304"/>
      <c r="C1304"/>
    </row>
    <row r="1305" spans="1:3" x14ac:dyDescent="0.2">
      <c r="A1305"/>
      <c r="B1305"/>
      <c r="C1305"/>
    </row>
    <row r="1306" spans="1:3" x14ac:dyDescent="0.2">
      <c r="A1306"/>
      <c r="B1306"/>
      <c r="C1306"/>
    </row>
    <row r="1307" spans="1:3" x14ac:dyDescent="0.2">
      <c r="A1307"/>
      <c r="B1307"/>
      <c r="C1307"/>
    </row>
    <row r="1308" spans="1:3" x14ac:dyDescent="0.2">
      <c r="A1308"/>
      <c r="B1308"/>
      <c r="C1308"/>
    </row>
    <row r="1309" spans="1:3" x14ac:dyDescent="0.2">
      <c r="A1309"/>
      <c r="B1309"/>
      <c r="C1309"/>
    </row>
    <row r="1310" spans="1:3" x14ac:dyDescent="0.2">
      <c r="A1310"/>
      <c r="B1310"/>
      <c r="C1310"/>
    </row>
    <row r="1311" spans="1:3" x14ac:dyDescent="0.2">
      <c r="A1311"/>
      <c r="B1311"/>
      <c r="C1311"/>
    </row>
    <row r="1312" spans="1:3" x14ac:dyDescent="0.2">
      <c r="A1312"/>
      <c r="B1312"/>
      <c r="C1312"/>
    </row>
    <row r="1313" spans="1:3" x14ac:dyDescent="0.2">
      <c r="A1313"/>
      <c r="B1313"/>
      <c r="C1313"/>
    </row>
    <row r="1314" spans="1:3" x14ac:dyDescent="0.2">
      <c r="A1314"/>
      <c r="B1314"/>
      <c r="C1314"/>
    </row>
    <row r="1315" spans="1:3" x14ac:dyDescent="0.2">
      <c r="A1315"/>
      <c r="B1315"/>
      <c r="C1315"/>
    </row>
    <row r="1316" spans="1:3" x14ac:dyDescent="0.2">
      <c r="A1316"/>
      <c r="B1316"/>
      <c r="C1316"/>
    </row>
    <row r="1317" spans="1:3" x14ac:dyDescent="0.2">
      <c r="A1317"/>
      <c r="B1317"/>
      <c r="C1317"/>
    </row>
    <row r="1318" spans="1:3" x14ac:dyDescent="0.2">
      <c r="A1318"/>
      <c r="B1318"/>
      <c r="C1318"/>
    </row>
    <row r="1319" spans="1:3" x14ac:dyDescent="0.2">
      <c r="A1319"/>
      <c r="B1319"/>
      <c r="C1319"/>
    </row>
    <row r="1320" spans="1:3" x14ac:dyDescent="0.2">
      <c r="A1320"/>
      <c r="B1320"/>
      <c r="C1320"/>
    </row>
    <row r="1321" spans="1:3" x14ac:dyDescent="0.2">
      <c r="A1321"/>
      <c r="B1321"/>
      <c r="C1321"/>
    </row>
    <row r="1322" spans="1:3" x14ac:dyDescent="0.2">
      <c r="A1322"/>
      <c r="B1322"/>
      <c r="C1322"/>
    </row>
    <row r="1323" spans="1:3" x14ac:dyDescent="0.2">
      <c r="A1323"/>
      <c r="B1323"/>
      <c r="C1323"/>
    </row>
    <row r="1324" spans="1:3" x14ac:dyDescent="0.2">
      <c r="A1324"/>
      <c r="B1324"/>
      <c r="C1324"/>
    </row>
    <row r="1325" spans="1:3" x14ac:dyDescent="0.2">
      <c r="A1325"/>
      <c r="B1325"/>
      <c r="C1325"/>
    </row>
    <row r="1326" spans="1:3" x14ac:dyDescent="0.2">
      <c r="A1326"/>
      <c r="B1326"/>
      <c r="C1326"/>
    </row>
    <row r="1327" spans="1:3" x14ac:dyDescent="0.2">
      <c r="A1327"/>
      <c r="B1327"/>
      <c r="C1327"/>
    </row>
    <row r="1328" spans="1:3" x14ac:dyDescent="0.2">
      <c r="A1328"/>
      <c r="B1328"/>
      <c r="C1328"/>
    </row>
    <row r="1329" spans="1:3" x14ac:dyDescent="0.2">
      <c r="A1329"/>
      <c r="B1329"/>
      <c r="C1329"/>
    </row>
    <row r="1330" spans="1:3" x14ac:dyDescent="0.2">
      <c r="A1330"/>
      <c r="B1330"/>
      <c r="C1330"/>
    </row>
    <row r="1331" spans="1:3" x14ac:dyDescent="0.2">
      <c r="A1331"/>
      <c r="B1331"/>
      <c r="C1331"/>
    </row>
    <row r="1332" spans="1:3" x14ac:dyDescent="0.2">
      <c r="A1332"/>
      <c r="B1332"/>
      <c r="C1332"/>
    </row>
    <row r="1333" spans="1:3" x14ac:dyDescent="0.2">
      <c r="A1333"/>
      <c r="B1333"/>
      <c r="C1333"/>
    </row>
    <row r="1334" spans="1:3" x14ac:dyDescent="0.2">
      <c r="A1334"/>
      <c r="B1334"/>
      <c r="C1334"/>
    </row>
    <row r="1335" spans="1:3" x14ac:dyDescent="0.2">
      <c r="A1335"/>
      <c r="B1335"/>
      <c r="C1335"/>
    </row>
    <row r="1336" spans="1:3" x14ac:dyDescent="0.2">
      <c r="A1336"/>
      <c r="B1336"/>
      <c r="C1336"/>
    </row>
    <row r="1337" spans="1:3" x14ac:dyDescent="0.2">
      <c r="A1337"/>
      <c r="B1337"/>
      <c r="C1337"/>
    </row>
    <row r="1338" spans="1:3" x14ac:dyDescent="0.2">
      <c r="A1338"/>
      <c r="B1338"/>
      <c r="C1338"/>
    </row>
    <row r="1339" spans="1:3" x14ac:dyDescent="0.2">
      <c r="A1339"/>
      <c r="B1339"/>
      <c r="C1339"/>
    </row>
    <row r="1340" spans="1:3" x14ac:dyDescent="0.2">
      <c r="A1340"/>
      <c r="B1340"/>
      <c r="C1340"/>
    </row>
    <row r="1341" spans="1:3" x14ac:dyDescent="0.2">
      <c r="A1341"/>
      <c r="B1341"/>
      <c r="C1341"/>
    </row>
    <row r="1342" spans="1:3" x14ac:dyDescent="0.2">
      <c r="A1342"/>
      <c r="B1342"/>
      <c r="C1342"/>
    </row>
    <row r="1343" spans="1:3" x14ac:dyDescent="0.2">
      <c r="A1343"/>
      <c r="B1343"/>
      <c r="C1343"/>
    </row>
    <row r="1344" spans="1:3" x14ac:dyDescent="0.2">
      <c r="A1344"/>
      <c r="B1344"/>
      <c r="C1344"/>
    </row>
    <row r="1345" spans="1:3" x14ac:dyDescent="0.2">
      <c r="A1345"/>
      <c r="B1345"/>
      <c r="C1345"/>
    </row>
    <row r="1346" spans="1:3" x14ac:dyDescent="0.2">
      <c r="A1346"/>
      <c r="B1346"/>
      <c r="C1346"/>
    </row>
    <row r="1347" spans="1:3" x14ac:dyDescent="0.2">
      <c r="A1347"/>
      <c r="B1347"/>
      <c r="C1347"/>
    </row>
    <row r="1348" spans="1:3" x14ac:dyDescent="0.2">
      <c r="A1348"/>
      <c r="B1348"/>
      <c r="C1348"/>
    </row>
    <row r="1349" spans="1:3" x14ac:dyDescent="0.2">
      <c r="A1349"/>
      <c r="B1349"/>
      <c r="C1349"/>
    </row>
    <row r="1350" spans="1:3" x14ac:dyDescent="0.2">
      <c r="A1350"/>
      <c r="B1350"/>
      <c r="C1350"/>
    </row>
    <row r="1351" spans="1:3" x14ac:dyDescent="0.2">
      <c r="A1351"/>
      <c r="B1351"/>
      <c r="C1351"/>
    </row>
    <row r="1352" spans="1:3" x14ac:dyDescent="0.2">
      <c r="A1352"/>
      <c r="B1352"/>
      <c r="C1352"/>
    </row>
    <row r="1353" spans="1:3" x14ac:dyDescent="0.2">
      <c r="A1353"/>
      <c r="B1353"/>
      <c r="C1353"/>
    </row>
    <row r="1354" spans="1:3" x14ac:dyDescent="0.2">
      <c r="A1354"/>
      <c r="B1354"/>
      <c r="C1354"/>
    </row>
    <row r="1355" spans="1:3" x14ac:dyDescent="0.2">
      <c r="A1355"/>
      <c r="B1355"/>
      <c r="C1355"/>
    </row>
    <row r="1356" spans="1:3" x14ac:dyDescent="0.2">
      <c r="A1356"/>
      <c r="B1356"/>
      <c r="C1356"/>
    </row>
    <row r="1357" spans="1:3" x14ac:dyDescent="0.2">
      <c r="A1357"/>
      <c r="B1357"/>
      <c r="C1357"/>
    </row>
    <row r="1358" spans="1:3" x14ac:dyDescent="0.2">
      <c r="A1358"/>
      <c r="B1358"/>
      <c r="C1358"/>
    </row>
    <row r="1359" spans="1:3" x14ac:dyDescent="0.2">
      <c r="A1359"/>
      <c r="B1359"/>
      <c r="C1359"/>
    </row>
    <row r="1360" spans="1:3" x14ac:dyDescent="0.2">
      <c r="A1360"/>
      <c r="B1360"/>
      <c r="C1360"/>
    </row>
    <row r="1361" spans="1:3" x14ac:dyDescent="0.2">
      <c r="A1361"/>
      <c r="B1361"/>
      <c r="C1361"/>
    </row>
    <row r="1362" spans="1:3" x14ac:dyDescent="0.2">
      <c r="A1362"/>
      <c r="B1362"/>
      <c r="C1362"/>
    </row>
    <row r="1363" spans="1:3" x14ac:dyDescent="0.2">
      <c r="A1363"/>
      <c r="B1363"/>
      <c r="C1363"/>
    </row>
    <row r="1364" spans="1:3" x14ac:dyDescent="0.2">
      <c r="A1364"/>
      <c r="B1364"/>
      <c r="C1364"/>
    </row>
    <row r="1365" spans="1:3" x14ac:dyDescent="0.2">
      <c r="A1365"/>
      <c r="B1365"/>
      <c r="C1365"/>
    </row>
    <row r="1366" spans="1:3" x14ac:dyDescent="0.2">
      <c r="A1366"/>
      <c r="B1366"/>
      <c r="C1366"/>
    </row>
    <row r="1367" spans="1:3" x14ac:dyDescent="0.2">
      <c r="A1367"/>
      <c r="B1367"/>
      <c r="C1367"/>
    </row>
    <row r="1368" spans="1:3" x14ac:dyDescent="0.2">
      <c r="A1368"/>
      <c r="B1368"/>
      <c r="C1368"/>
    </row>
    <row r="1369" spans="1:3" x14ac:dyDescent="0.2">
      <c r="A1369"/>
      <c r="B1369"/>
      <c r="C1369"/>
    </row>
    <row r="1370" spans="1:3" x14ac:dyDescent="0.2">
      <c r="A1370"/>
      <c r="B1370"/>
      <c r="C1370"/>
    </row>
    <row r="1371" spans="1:3" x14ac:dyDescent="0.2">
      <c r="A1371"/>
      <c r="B1371"/>
      <c r="C1371"/>
    </row>
    <row r="1372" spans="1:3" x14ac:dyDescent="0.2">
      <c r="A1372"/>
      <c r="B1372"/>
      <c r="C1372"/>
    </row>
    <row r="1373" spans="1:3" x14ac:dyDescent="0.2">
      <c r="A1373"/>
      <c r="B1373"/>
      <c r="C1373"/>
    </row>
    <row r="1374" spans="1:3" x14ac:dyDescent="0.2">
      <c r="A1374"/>
      <c r="B1374"/>
      <c r="C1374"/>
    </row>
    <row r="1375" spans="1:3" x14ac:dyDescent="0.2">
      <c r="A1375"/>
      <c r="B1375"/>
      <c r="C1375"/>
    </row>
    <row r="1376" spans="1:3" x14ac:dyDescent="0.2">
      <c r="A1376"/>
      <c r="B1376"/>
      <c r="C1376"/>
    </row>
    <row r="1377" spans="1:3" x14ac:dyDescent="0.2">
      <c r="A1377"/>
      <c r="B1377"/>
      <c r="C1377"/>
    </row>
    <row r="1378" spans="1:3" x14ac:dyDescent="0.2">
      <c r="A1378"/>
      <c r="B1378"/>
      <c r="C1378"/>
    </row>
    <row r="1379" spans="1:3" x14ac:dyDescent="0.2">
      <c r="A1379"/>
      <c r="B1379"/>
      <c r="C1379"/>
    </row>
    <row r="1380" spans="1:3" x14ac:dyDescent="0.2">
      <c r="A1380"/>
      <c r="B1380"/>
      <c r="C1380"/>
    </row>
    <row r="1381" spans="1:3" x14ac:dyDescent="0.2">
      <c r="A1381"/>
      <c r="B1381"/>
      <c r="C1381"/>
    </row>
    <row r="1382" spans="1:3" x14ac:dyDescent="0.2">
      <c r="A1382"/>
      <c r="B1382"/>
      <c r="C1382"/>
    </row>
    <row r="1383" spans="1:3" x14ac:dyDescent="0.2">
      <c r="A1383"/>
      <c r="B1383"/>
      <c r="C1383"/>
    </row>
    <row r="1384" spans="1:3" x14ac:dyDescent="0.2">
      <c r="A1384"/>
      <c r="B1384"/>
      <c r="C1384"/>
    </row>
    <row r="1385" spans="1:3" x14ac:dyDescent="0.2">
      <c r="A1385"/>
      <c r="B1385"/>
      <c r="C1385"/>
    </row>
    <row r="1386" spans="1:3" x14ac:dyDescent="0.2">
      <c r="A1386"/>
      <c r="B1386"/>
      <c r="C1386"/>
    </row>
    <row r="1387" spans="1:3" x14ac:dyDescent="0.2">
      <c r="A1387"/>
      <c r="B1387"/>
      <c r="C1387"/>
    </row>
    <row r="1388" spans="1:3" x14ac:dyDescent="0.2">
      <c r="A1388"/>
      <c r="B1388"/>
      <c r="C1388"/>
    </row>
    <row r="1389" spans="1:3" x14ac:dyDescent="0.2">
      <c r="A1389"/>
      <c r="B1389"/>
      <c r="C1389"/>
    </row>
    <row r="1390" spans="1:3" x14ac:dyDescent="0.2">
      <c r="A1390"/>
      <c r="B1390"/>
      <c r="C1390"/>
    </row>
    <row r="1391" spans="1:3" x14ac:dyDescent="0.2">
      <c r="A1391"/>
      <c r="B1391"/>
      <c r="C1391"/>
    </row>
    <row r="1392" spans="1:3" x14ac:dyDescent="0.2">
      <c r="A1392"/>
      <c r="B1392"/>
      <c r="C1392"/>
    </row>
    <row r="1393" spans="1:3" x14ac:dyDescent="0.2">
      <c r="A1393"/>
      <c r="B1393"/>
      <c r="C1393"/>
    </row>
    <row r="1394" spans="1:3" x14ac:dyDescent="0.2">
      <c r="A1394"/>
      <c r="B1394"/>
      <c r="C1394"/>
    </row>
    <row r="1395" spans="1:3" x14ac:dyDescent="0.2">
      <c r="A1395"/>
      <c r="B1395"/>
      <c r="C1395"/>
    </row>
    <row r="1396" spans="1:3" x14ac:dyDescent="0.2">
      <c r="A1396"/>
      <c r="B1396"/>
      <c r="C1396"/>
    </row>
    <row r="1397" spans="1:3" x14ac:dyDescent="0.2">
      <c r="A1397"/>
      <c r="B1397"/>
      <c r="C1397"/>
    </row>
    <row r="1398" spans="1:3" x14ac:dyDescent="0.2">
      <c r="A1398"/>
      <c r="B1398"/>
      <c r="C1398"/>
    </row>
    <row r="1399" spans="1:3" x14ac:dyDescent="0.2">
      <c r="A1399"/>
      <c r="B1399"/>
      <c r="C1399"/>
    </row>
    <row r="1400" spans="1:3" x14ac:dyDescent="0.2">
      <c r="A1400"/>
      <c r="B1400"/>
      <c r="C1400"/>
    </row>
    <row r="1401" spans="1:3" x14ac:dyDescent="0.2">
      <c r="A1401"/>
      <c r="B1401"/>
      <c r="C1401"/>
    </row>
    <row r="1402" spans="1:3" x14ac:dyDescent="0.2">
      <c r="A1402"/>
      <c r="B1402"/>
      <c r="C1402"/>
    </row>
    <row r="1403" spans="1:3" x14ac:dyDescent="0.2">
      <c r="A1403"/>
      <c r="B1403"/>
      <c r="C1403"/>
    </row>
    <row r="1404" spans="1:3" x14ac:dyDescent="0.2">
      <c r="A1404"/>
      <c r="B1404"/>
      <c r="C1404"/>
    </row>
    <row r="1405" spans="1:3" x14ac:dyDescent="0.2">
      <c r="A1405"/>
      <c r="B1405"/>
      <c r="C1405"/>
    </row>
    <row r="1406" spans="1:3" x14ac:dyDescent="0.2">
      <c r="A1406"/>
      <c r="B1406"/>
      <c r="C1406"/>
    </row>
    <row r="1407" spans="1:3" x14ac:dyDescent="0.2">
      <c r="A1407"/>
      <c r="B1407"/>
      <c r="C1407"/>
    </row>
    <row r="1408" spans="1:3" x14ac:dyDescent="0.2">
      <c r="A1408"/>
      <c r="B1408"/>
      <c r="C1408"/>
    </row>
    <row r="1409" spans="1:3" x14ac:dyDescent="0.2">
      <c r="A1409"/>
      <c r="B1409"/>
      <c r="C1409"/>
    </row>
    <row r="1410" spans="1:3" x14ac:dyDescent="0.2">
      <c r="A1410"/>
      <c r="B1410"/>
      <c r="C1410"/>
    </row>
    <row r="1411" spans="1:3" x14ac:dyDescent="0.2">
      <c r="A1411"/>
      <c r="B1411"/>
      <c r="C1411"/>
    </row>
    <row r="1412" spans="1:3" x14ac:dyDescent="0.2">
      <c r="A1412"/>
      <c r="B1412"/>
      <c r="C1412"/>
    </row>
    <row r="1413" spans="1:3" x14ac:dyDescent="0.2">
      <c r="A1413"/>
      <c r="B1413"/>
      <c r="C1413"/>
    </row>
    <row r="1414" spans="1:3" x14ac:dyDescent="0.2">
      <c r="A1414"/>
      <c r="B1414"/>
      <c r="C1414"/>
    </row>
    <row r="1415" spans="1:3" x14ac:dyDescent="0.2">
      <c r="A1415"/>
      <c r="B1415"/>
      <c r="C1415"/>
    </row>
    <row r="1416" spans="1:3" x14ac:dyDescent="0.2">
      <c r="A1416"/>
      <c r="B1416"/>
      <c r="C1416"/>
    </row>
    <row r="1417" spans="1:3" x14ac:dyDescent="0.2">
      <c r="A1417"/>
      <c r="B1417"/>
      <c r="C1417"/>
    </row>
    <row r="1418" spans="1:3" x14ac:dyDescent="0.2">
      <c r="A1418"/>
      <c r="B1418"/>
      <c r="C1418"/>
    </row>
    <row r="1419" spans="1:3" x14ac:dyDescent="0.2">
      <c r="A1419"/>
      <c r="B1419"/>
      <c r="C1419"/>
    </row>
    <row r="1420" spans="1:3" x14ac:dyDescent="0.2">
      <c r="A1420"/>
      <c r="B1420"/>
      <c r="C1420"/>
    </row>
    <row r="1421" spans="1:3" x14ac:dyDescent="0.2">
      <c r="A1421"/>
      <c r="B1421"/>
      <c r="C1421"/>
    </row>
    <row r="1422" spans="1:3" x14ac:dyDescent="0.2">
      <c r="A1422"/>
      <c r="B1422"/>
      <c r="C1422"/>
    </row>
    <row r="1423" spans="1:3" x14ac:dyDescent="0.2">
      <c r="A1423"/>
      <c r="B1423"/>
      <c r="C1423"/>
    </row>
    <row r="1424" spans="1:3" x14ac:dyDescent="0.2">
      <c r="A1424"/>
      <c r="B1424"/>
      <c r="C1424"/>
    </row>
    <row r="1425" spans="1:3" x14ac:dyDescent="0.2">
      <c r="A1425"/>
      <c r="B1425"/>
      <c r="C1425"/>
    </row>
    <row r="1426" spans="1:3" x14ac:dyDescent="0.2">
      <c r="A1426"/>
      <c r="B1426"/>
      <c r="C1426"/>
    </row>
    <row r="1427" spans="1:3" x14ac:dyDescent="0.2">
      <c r="A1427"/>
      <c r="B1427"/>
      <c r="C1427"/>
    </row>
    <row r="1428" spans="1:3" x14ac:dyDescent="0.2">
      <c r="A1428"/>
      <c r="B1428"/>
      <c r="C1428"/>
    </row>
    <row r="1429" spans="1:3" x14ac:dyDescent="0.2">
      <c r="A1429"/>
      <c r="B1429"/>
      <c r="C1429"/>
    </row>
    <row r="1430" spans="1:3" x14ac:dyDescent="0.2">
      <c r="A1430"/>
      <c r="B1430"/>
      <c r="C1430"/>
    </row>
    <row r="1431" spans="1:3" x14ac:dyDescent="0.2">
      <c r="A1431"/>
      <c r="B1431"/>
      <c r="C1431"/>
    </row>
    <row r="1432" spans="1:3" x14ac:dyDescent="0.2">
      <c r="A1432"/>
      <c r="B1432"/>
      <c r="C1432"/>
    </row>
    <row r="1433" spans="1:3" x14ac:dyDescent="0.2">
      <c r="A1433"/>
      <c r="B1433"/>
      <c r="C1433"/>
    </row>
    <row r="1434" spans="1:3" x14ac:dyDescent="0.2">
      <c r="A1434"/>
      <c r="B1434"/>
      <c r="C1434"/>
    </row>
    <row r="1435" spans="1:3" x14ac:dyDescent="0.2">
      <c r="A1435"/>
      <c r="B1435"/>
      <c r="C1435"/>
    </row>
    <row r="1436" spans="1:3" x14ac:dyDescent="0.2">
      <c r="A1436"/>
      <c r="B1436"/>
      <c r="C1436"/>
    </row>
    <row r="1437" spans="1:3" x14ac:dyDescent="0.2">
      <c r="A1437"/>
      <c r="B1437"/>
      <c r="C1437"/>
    </row>
    <row r="1438" spans="1:3" x14ac:dyDescent="0.2">
      <c r="A1438"/>
      <c r="B1438"/>
      <c r="C1438"/>
    </row>
    <row r="1439" spans="1:3" x14ac:dyDescent="0.2">
      <c r="A1439"/>
      <c r="B1439"/>
      <c r="C1439"/>
    </row>
    <row r="1440" spans="1:3" x14ac:dyDescent="0.2">
      <c r="A1440"/>
      <c r="B1440"/>
      <c r="C1440"/>
    </row>
    <row r="1441" spans="1:3" x14ac:dyDescent="0.2">
      <c r="A1441"/>
      <c r="B1441"/>
      <c r="C1441"/>
    </row>
    <row r="1442" spans="1:3" x14ac:dyDescent="0.2">
      <c r="A1442"/>
      <c r="B1442"/>
      <c r="C1442"/>
    </row>
    <row r="1443" spans="1:3" x14ac:dyDescent="0.2">
      <c r="A1443"/>
      <c r="B1443"/>
      <c r="C1443"/>
    </row>
    <row r="1444" spans="1:3" x14ac:dyDescent="0.2">
      <c r="A1444"/>
      <c r="B1444"/>
      <c r="C1444"/>
    </row>
    <row r="1445" spans="1:3" x14ac:dyDescent="0.2">
      <c r="A1445"/>
      <c r="B1445"/>
      <c r="C1445"/>
    </row>
    <row r="1446" spans="1:3" x14ac:dyDescent="0.2">
      <c r="A1446"/>
      <c r="B1446"/>
      <c r="C1446"/>
    </row>
    <row r="1447" spans="1:3" x14ac:dyDescent="0.2">
      <c r="A1447"/>
      <c r="B1447"/>
      <c r="C1447"/>
    </row>
    <row r="1448" spans="1:3" x14ac:dyDescent="0.2">
      <c r="A1448"/>
      <c r="B1448"/>
      <c r="C1448"/>
    </row>
    <row r="1449" spans="1:3" x14ac:dyDescent="0.2">
      <c r="A1449"/>
      <c r="B1449"/>
      <c r="C1449"/>
    </row>
    <row r="1450" spans="1:3" x14ac:dyDescent="0.2">
      <c r="A1450"/>
      <c r="B1450"/>
      <c r="C1450"/>
    </row>
    <row r="1451" spans="1:3" x14ac:dyDescent="0.2">
      <c r="A1451"/>
      <c r="B1451"/>
      <c r="C1451"/>
    </row>
    <row r="1452" spans="1:3" x14ac:dyDescent="0.2">
      <c r="A1452"/>
      <c r="B1452"/>
      <c r="C1452"/>
    </row>
    <row r="1453" spans="1:3" x14ac:dyDescent="0.2">
      <c r="A1453"/>
      <c r="B1453"/>
      <c r="C1453"/>
    </row>
    <row r="1454" spans="1:3" x14ac:dyDescent="0.2">
      <c r="A1454"/>
      <c r="B1454"/>
      <c r="C1454"/>
    </row>
    <row r="1455" spans="1:3" x14ac:dyDescent="0.2">
      <c r="A1455"/>
      <c r="B1455"/>
      <c r="C1455"/>
    </row>
    <row r="1456" spans="1:3" x14ac:dyDescent="0.2">
      <c r="A1456"/>
      <c r="B1456"/>
      <c r="C1456"/>
    </row>
    <row r="1457" spans="1:3" x14ac:dyDescent="0.2">
      <c r="A1457"/>
      <c r="B1457"/>
      <c r="C1457"/>
    </row>
    <row r="1458" spans="1:3" x14ac:dyDescent="0.2">
      <c r="A1458"/>
      <c r="B1458"/>
      <c r="C1458"/>
    </row>
    <row r="1459" spans="1:3" x14ac:dyDescent="0.2">
      <c r="A1459"/>
      <c r="B1459"/>
      <c r="C1459"/>
    </row>
    <row r="1460" spans="1:3" x14ac:dyDescent="0.2">
      <c r="A1460"/>
      <c r="B1460"/>
      <c r="C1460"/>
    </row>
    <row r="1461" spans="1:3" x14ac:dyDescent="0.2">
      <c r="A1461"/>
      <c r="B1461"/>
      <c r="C1461"/>
    </row>
    <row r="1462" spans="1:3" x14ac:dyDescent="0.2">
      <c r="A1462"/>
      <c r="B1462"/>
      <c r="C1462"/>
    </row>
    <row r="1463" spans="1:3" x14ac:dyDescent="0.2">
      <c r="A1463"/>
      <c r="B1463"/>
      <c r="C1463"/>
    </row>
    <row r="1464" spans="1:3" x14ac:dyDescent="0.2">
      <c r="A1464"/>
      <c r="B1464"/>
      <c r="C1464"/>
    </row>
    <row r="1465" spans="1:3" x14ac:dyDescent="0.2">
      <c r="A1465"/>
      <c r="B1465"/>
      <c r="C1465"/>
    </row>
    <row r="1466" spans="1:3" x14ac:dyDescent="0.2">
      <c r="A1466"/>
      <c r="B1466"/>
      <c r="C1466"/>
    </row>
    <row r="1467" spans="1:3" x14ac:dyDescent="0.2">
      <c r="A1467"/>
      <c r="B1467"/>
      <c r="C1467"/>
    </row>
    <row r="1468" spans="1:3" x14ac:dyDescent="0.2">
      <c r="A1468"/>
      <c r="B1468"/>
      <c r="C1468"/>
    </row>
    <row r="1469" spans="1:3" x14ac:dyDescent="0.2">
      <c r="A1469"/>
      <c r="B1469"/>
      <c r="C1469"/>
    </row>
    <row r="1470" spans="1:3" x14ac:dyDescent="0.2">
      <c r="A1470"/>
      <c r="B1470"/>
      <c r="C1470"/>
    </row>
    <row r="1471" spans="1:3" x14ac:dyDescent="0.2">
      <c r="A1471"/>
      <c r="B1471"/>
      <c r="C1471"/>
    </row>
    <row r="1472" spans="1:3" x14ac:dyDescent="0.2">
      <c r="A1472"/>
      <c r="B1472"/>
      <c r="C1472"/>
    </row>
    <row r="1473" spans="1:3" x14ac:dyDescent="0.2">
      <c r="A1473"/>
      <c r="B1473"/>
      <c r="C1473"/>
    </row>
    <row r="1474" spans="1:3" x14ac:dyDescent="0.2">
      <c r="A1474"/>
      <c r="B1474"/>
      <c r="C1474"/>
    </row>
    <row r="1475" spans="1:3" x14ac:dyDescent="0.2">
      <c r="A1475"/>
      <c r="B1475"/>
      <c r="C1475"/>
    </row>
    <row r="1476" spans="1:3" x14ac:dyDescent="0.2">
      <c r="A1476"/>
      <c r="B1476"/>
      <c r="C1476"/>
    </row>
    <row r="1477" spans="1:3" x14ac:dyDescent="0.2">
      <c r="A1477"/>
      <c r="B1477"/>
      <c r="C1477"/>
    </row>
    <row r="1478" spans="1:3" x14ac:dyDescent="0.2">
      <c r="A1478"/>
      <c r="B1478"/>
      <c r="C1478"/>
    </row>
    <row r="1479" spans="1:3" x14ac:dyDescent="0.2">
      <c r="A1479"/>
      <c r="B1479"/>
      <c r="C1479"/>
    </row>
    <row r="1480" spans="1:3" x14ac:dyDescent="0.2">
      <c r="A1480"/>
      <c r="B1480"/>
      <c r="C1480"/>
    </row>
    <row r="1481" spans="1:3" x14ac:dyDescent="0.2">
      <c r="A1481"/>
      <c r="B1481"/>
      <c r="C1481"/>
    </row>
    <row r="1482" spans="1:3" x14ac:dyDescent="0.2">
      <c r="A1482"/>
      <c r="B1482"/>
      <c r="C1482"/>
    </row>
    <row r="1483" spans="1:3" x14ac:dyDescent="0.2">
      <c r="A1483"/>
      <c r="B1483"/>
      <c r="C1483"/>
    </row>
    <row r="1484" spans="1:3" x14ac:dyDescent="0.2">
      <c r="A1484"/>
      <c r="B1484"/>
      <c r="C1484"/>
    </row>
    <row r="1485" spans="1:3" x14ac:dyDescent="0.2">
      <c r="A1485"/>
      <c r="B1485"/>
      <c r="C1485"/>
    </row>
    <row r="1486" spans="1:3" x14ac:dyDescent="0.2">
      <c r="A1486"/>
      <c r="B1486"/>
      <c r="C1486"/>
    </row>
    <row r="1487" spans="1:3" x14ac:dyDescent="0.2">
      <c r="A1487"/>
      <c r="B1487"/>
      <c r="C1487"/>
    </row>
    <row r="1488" spans="1:3" x14ac:dyDescent="0.2">
      <c r="A1488"/>
      <c r="B1488"/>
      <c r="C1488"/>
    </row>
    <row r="1489" spans="1:3" x14ac:dyDescent="0.2">
      <c r="A1489"/>
      <c r="B1489"/>
      <c r="C1489"/>
    </row>
    <row r="1490" spans="1:3" x14ac:dyDescent="0.2">
      <c r="A1490"/>
      <c r="B1490"/>
      <c r="C1490"/>
    </row>
    <row r="1491" spans="1:3" x14ac:dyDescent="0.2">
      <c r="A1491"/>
      <c r="B1491"/>
      <c r="C1491"/>
    </row>
    <row r="1492" spans="1:3" x14ac:dyDescent="0.2">
      <c r="A1492"/>
      <c r="B1492"/>
      <c r="C1492"/>
    </row>
    <row r="1493" spans="1:3" x14ac:dyDescent="0.2">
      <c r="A1493"/>
      <c r="B1493"/>
      <c r="C1493"/>
    </row>
    <row r="1494" spans="1:3" x14ac:dyDescent="0.2">
      <c r="A1494"/>
      <c r="B1494"/>
      <c r="C1494"/>
    </row>
    <row r="1495" spans="1:3" x14ac:dyDescent="0.2">
      <c r="A1495"/>
      <c r="B1495"/>
      <c r="C1495"/>
    </row>
    <row r="1496" spans="1:3" x14ac:dyDescent="0.2">
      <c r="A1496"/>
      <c r="B1496"/>
      <c r="C1496"/>
    </row>
    <row r="1497" spans="1:3" x14ac:dyDescent="0.2">
      <c r="A1497"/>
      <c r="B1497"/>
      <c r="C1497"/>
    </row>
    <row r="1498" spans="1:3" x14ac:dyDescent="0.2">
      <c r="A1498"/>
      <c r="B1498"/>
      <c r="C1498"/>
    </row>
    <row r="1499" spans="1:3" x14ac:dyDescent="0.2">
      <c r="A1499"/>
      <c r="B1499"/>
      <c r="C1499"/>
    </row>
    <row r="1500" spans="1:3" x14ac:dyDescent="0.2">
      <c r="A1500"/>
      <c r="B1500"/>
      <c r="C1500"/>
    </row>
    <row r="1501" spans="1:3" x14ac:dyDescent="0.2">
      <c r="A1501"/>
      <c r="B1501"/>
      <c r="C1501"/>
    </row>
    <row r="1502" spans="1:3" x14ac:dyDescent="0.2">
      <c r="A1502"/>
      <c r="B1502"/>
      <c r="C1502"/>
    </row>
    <row r="1503" spans="1:3" x14ac:dyDescent="0.2">
      <c r="A1503"/>
      <c r="B1503"/>
      <c r="C1503"/>
    </row>
    <row r="1504" spans="1:3" x14ac:dyDescent="0.2">
      <c r="A1504"/>
      <c r="B1504"/>
      <c r="C1504"/>
    </row>
    <row r="1505" spans="1:3" x14ac:dyDescent="0.2">
      <c r="A1505"/>
      <c r="B1505"/>
      <c r="C1505"/>
    </row>
    <row r="1506" spans="1:3" x14ac:dyDescent="0.2">
      <c r="A1506"/>
      <c r="B1506"/>
      <c r="C1506"/>
    </row>
    <row r="1507" spans="1:3" x14ac:dyDescent="0.2">
      <c r="A1507"/>
      <c r="B1507"/>
      <c r="C1507"/>
    </row>
    <row r="1508" spans="1:3" x14ac:dyDescent="0.2">
      <c r="A1508"/>
      <c r="B1508"/>
      <c r="C1508"/>
    </row>
    <row r="1509" spans="1:3" x14ac:dyDescent="0.2">
      <c r="A1509"/>
      <c r="B1509"/>
      <c r="C1509"/>
    </row>
    <row r="1510" spans="1:3" x14ac:dyDescent="0.2">
      <c r="A1510"/>
      <c r="B1510"/>
      <c r="C1510"/>
    </row>
    <row r="1511" spans="1:3" x14ac:dyDescent="0.2">
      <c r="A1511"/>
      <c r="B1511"/>
      <c r="C1511"/>
    </row>
    <row r="1512" spans="1:3" x14ac:dyDescent="0.2">
      <c r="A1512"/>
      <c r="B1512"/>
      <c r="C1512"/>
    </row>
    <row r="1513" spans="1:3" x14ac:dyDescent="0.2">
      <c r="A1513"/>
      <c r="B1513"/>
      <c r="C1513"/>
    </row>
    <row r="1514" spans="1:3" x14ac:dyDescent="0.2">
      <c r="A1514"/>
      <c r="B1514"/>
      <c r="C1514"/>
    </row>
    <row r="1515" spans="1:3" x14ac:dyDescent="0.2">
      <c r="A1515"/>
      <c r="B1515"/>
      <c r="C1515"/>
    </row>
    <row r="1516" spans="1:3" x14ac:dyDescent="0.2">
      <c r="A1516"/>
      <c r="B1516"/>
      <c r="C1516"/>
    </row>
    <row r="1517" spans="1:3" x14ac:dyDescent="0.2">
      <c r="A1517"/>
      <c r="B1517"/>
      <c r="C1517"/>
    </row>
    <row r="1518" spans="1:3" x14ac:dyDescent="0.2">
      <c r="A1518"/>
      <c r="B1518"/>
      <c r="C1518"/>
    </row>
    <row r="1519" spans="1:3" x14ac:dyDescent="0.2">
      <c r="A1519"/>
      <c r="B1519"/>
      <c r="C1519"/>
    </row>
    <row r="1520" spans="1:3" x14ac:dyDescent="0.2">
      <c r="A1520"/>
      <c r="B1520"/>
      <c r="C1520"/>
    </row>
    <row r="1521" spans="1:3" x14ac:dyDescent="0.2">
      <c r="A1521"/>
      <c r="B1521"/>
      <c r="C1521"/>
    </row>
    <row r="1522" spans="1:3" x14ac:dyDescent="0.2">
      <c r="A1522"/>
      <c r="B1522"/>
      <c r="C1522"/>
    </row>
    <row r="1523" spans="1:3" x14ac:dyDescent="0.2">
      <c r="A1523"/>
      <c r="B1523"/>
      <c r="C1523"/>
    </row>
    <row r="1524" spans="1:3" x14ac:dyDescent="0.2">
      <c r="A1524"/>
      <c r="B1524"/>
      <c r="C1524"/>
    </row>
    <row r="1525" spans="1:3" x14ac:dyDescent="0.2">
      <c r="A1525"/>
      <c r="B1525"/>
      <c r="C1525"/>
    </row>
    <row r="1526" spans="1:3" x14ac:dyDescent="0.2">
      <c r="A1526"/>
      <c r="B1526"/>
      <c r="C1526"/>
    </row>
    <row r="1527" spans="1:3" x14ac:dyDescent="0.2">
      <c r="A1527"/>
      <c r="B1527"/>
      <c r="C1527"/>
    </row>
    <row r="1528" spans="1:3" x14ac:dyDescent="0.2">
      <c r="A1528"/>
      <c r="B1528"/>
      <c r="C1528"/>
    </row>
    <row r="1529" spans="1:3" x14ac:dyDescent="0.2">
      <c r="A1529"/>
      <c r="B1529"/>
      <c r="C1529"/>
    </row>
    <row r="1530" spans="1:3" x14ac:dyDescent="0.2">
      <c r="A1530"/>
      <c r="B1530"/>
      <c r="C1530"/>
    </row>
    <row r="1531" spans="1:3" x14ac:dyDescent="0.2">
      <c r="A1531"/>
      <c r="B1531"/>
      <c r="C1531"/>
    </row>
    <row r="1532" spans="1:3" x14ac:dyDescent="0.2">
      <c r="A1532"/>
      <c r="B1532"/>
      <c r="C1532"/>
    </row>
    <row r="1533" spans="1:3" x14ac:dyDescent="0.2">
      <c r="A1533"/>
      <c r="B1533"/>
      <c r="C1533"/>
    </row>
    <row r="1534" spans="1:3" x14ac:dyDescent="0.2">
      <c r="A1534"/>
      <c r="B1534"/>
      <c r="C1534"/>
    </row>
    <row r="1535" spans="1:3" x14ac:dyDescent="0.2">
      <c r="A1535"/>
      <c r="B1535"/>
      <c r="C1535"/>
    </row>
    <row r="1536" spans="1:3" x14ac:dyDescent="0.2">
      <c r="A1536"/>
      <c r="B1536"/>
      <c r="C1536"/>
    </row>
    <row r="1537" spans="1:3" x14ac:dyDescent="0.2">
      <c r="A1537"/>
      <c r="B1537"/>
      <c r="C1537"/>
    </row>
    <row r="1538" spans="1:3" x14ac:dyDescent="0.2">
      <c r="A1538"/>
      <c r="B1538"/>
      <c r="C1538"/>
    </row>
    <row r="1539" spans="1:3" x14ac:dyDescent="0.2">
      <c r="A1539"/>
      <c r="B1539"/>
      <c r="C1539"/>
    </row>
    <row r="1540" spans="1:3" x14ac:dyDescent="0.2">
      <c r="A1540"/>
      <c r="B1540"/>
      <c r="C1540"/>
    </row>
    <row r="1541" spans="1:3" x14ac:dyDescent="0.2">
      <c r="A1541"/>
      <c r="B1541"/>
      <c r="C1541"/>
    </row>
    <row r="1542" spans="1:3" x14ac:dyDescent="0.2">
      <c r="A1542"/>
      <c r="B1542"/>
      <c r="C1542"/>
    </row>
    <row r="1543" spans="1:3" x14ac:dyDescent="0.2">
      <c r="A1543"/>
      <c r="B1543"/>
      <c r="C1543"/>
    </row>
    <row r="1544" spans="1:3" x14ac:dyDescent="0.2">
      <c r="A1544"/>
      <c r="B1544"/>
      <c r="C1544"/>
    </row>
    <row r="1545" spans="1:3" x14ac:dyDescent="0.2">
      <c r="A1545"/>
      <c r="B1545"/>
      <c r="C1545"/>
    </row>
    <row r="1546" spans="1:3" x14ac:dyDescent="0.2">
      <c r="A1546"/>
      <c r="B1546"/>
      <c r="C1546"/>
    </row>
    <row r="1547" spans="1:3" x14ac:dyDescent="0.2">
      <c r="A1547"/>
      <c r="B1547"/>
      <c r="C1547"/>
    </row>
    <row r="1548" spans="1:3" x14ac:dyDescent="0.2">
      <c r="A1548"/>
      <c r="B1548"/>
      <c r="C1548"/>
    </row>
    <row r="1549" spans="1:3" x14ac:dyDescent="0.2">
      <c r="A1549"/>
      <c r="B1549"/>
      <c r="C1549"/>
    </row>
    <row r="1550" spans="1:3" x14ac:dyDescent="0.2">
      <c r="A1550"/>
      <c r="B1550"/>
      <c r="C1550"/>
    </row>
    <row r="1551" spans="1:3" x14ac:dyDescent="0.2">
      <c r="A1551"/>
      <c r="B1551"/>
      <c r="C1551"/>
    </row>
    <row r="1552" spans="1:3" x14ac:dyDescent="0.2">
      <c r="A1552"/>
      <c r="B1552"/>
      <c r="C1552"/>
    </row>
    <row r="1553" spans="1:3" x14ac:dyDescent="0.2">
      <c r="A1553"/>
      <c r="B1553"/>
      <c r="C1553"/>
    </row>
    <row r="1554" spans="1:3" x14ac:dyDescent="0.2">
      <c r="A1554"/>
      <c r="B1554"/>
      <c r="C1554"/>
    </row>
    <row r="1555" spans="1:3" x14ac:dyDescent="0.2">
      <c r="A1555"/>
      <c r="B1555"/>
      <c r="C1555"/>
    </row>
    <row r="1556" spans="1:3" x14ac:dyDescent="0.2">
      <c r="A1556"/>
      <c r="B1556"/>
      <c r="C1556"/>
    </row>
    <row r="1557" spans="1:3" x14ac:dyDescent="0.2">
      <c r="A1557"/>
      <c r="B1557"/>
      <c r="C1557"/>
    </row>
    <row r="1558" spans="1:3" x14ac:dyDescent="0.2">
      <c r="A1558"/>
      <c r="B1558"/>
      <c r="C1558"/>
    </row>
    <row r="1559" spans="1:3" x14ac:dyDescent="0.2">
      <c r="A1559"/>
      <c r="B1559"/>
      <c r="C1559"/>
    </row>
    <row r="1560" spans="1:3" x14ac:dyDescent="0.2">
      <c r="A1560"/>
      <c r="B1560"/>
      <c r="C1560"/>
    </row>
    <row r="1561" spans="1:3" x14ac:dyDescent="0.2">
      <c r="A1561"/>
      <c r="B1561"/>
      <c r="C1561"/>
    </row>
    <row r="1562" spans="1:3" x14ac:dyDescent="0.2">
      <c r="A1562"/>
      <c r="B1562"/>
      <c r="C1562"/>
    </row>
    <row r="1563" spans="1:3" x14ac:dyDescent="0.2">
      <c r="A1563"/>
      <c r="B1563"/>
      <c r="C1563"/>
    </row>
    <row r="1564" spans="1:3" x14ac:dyDescent="0.2">
      <c r="A1564"/>
      <c r="B1564"/>
      <c r="C1564"/>
    </row>
    <row r="1565" spans="1:3" x14ac:dyDescent="0.2">
      <c r="A1565"/>
      <c r="B1565"/>
      <c r="C1565"/>
    </row>
    <row r="1566" spans="1:3" x14ac:dyDescent="0.2">
      <c r="A1566"/>
      <c r="B1566"/>
      <c r="C1566"/>
    </row>
    <row r="1567" spans="1:3" x14ac:dyDescent="0.2">
      <c r="A1567"/>
      <c r="B1567"/>
      <c r="C1567"/>
    </row>
    <row r="1568" spans="1:3" x14ac:dyDescent="0.2">
      <c r="A1568"/>
      <c r="B1568"/>
      <c r="C1568"/>
    </row>
    <row r="1569" spans="1:3" x14ac:dyDescent="0.2">
      <c r="A1569"/>
      <c r="B1569"/>
      <c r="C1569"/>
    </row>
    <row r="1570" spans="1:3" x14ac:dyDescent="0.2">
      <c r="A1570"/>
      <c r="B1570"/>
      <c r="C1570"/>
    </row>
    <row r="1571" spans="1:3" x14ac:dyDescent="0.2">
      <c r="A1571"/>
      <c r="B1571"/>
      <c r="C1571"/>
    </row>
    <row r="1572" spans="1:3" x14ac:dyDescent="0.2">
      <c r="A1572"/>
      <c r="B1572"/>
      <c r="C1572"/>
    </row>
    <row r="1573" spans="1:3" x14ac:dyDescent="0.2">
      <c r="A1573"/>
      <c r="B1573"/>
      <c r="C1573"/>
    </row>
    <row r="1574" spans="1:3" x14ac:dyDescent="0.2">
      <c r="A1574"/>
      <c r="B1574"/>
      <c r="C1574"/>
    </row>
    <row r="1575" spans="1:3" x14ac:dyDescent="0.2">
      <c r="A1575"/>
      <c r="B1575"/>
      <c r="C1575"/>
    </row>
    <row r="1576" spans="1:3" x14ac:dyDescent="0.2">
      <c r="A1576"/>
      <c r="B1576"/>
      <c r="C1576"/>
    </row>
    <row r="1577" spans="1:3" x14ac:dyDescent="0.2">
      <c r="A1577"/>
      <c r="B1577"/>
      <c r="C1577"/>
    </row>
    <row r="1578" spans="1:3" x14ac:dyDescent="0.2">
      <c r="A1578"/>
      <c r="B1578"/>
      <c r="C1578"/>
    </row>
    <row r="1579" spans="1:3" x14ac:dyDescent="0.2">
      <c r="A1579"/>
      <c r="B1579"/>
      <c r="C1579"/>
    </row>
    <row r="1580" spans="1:3" x14ac:dyDescent="0.2">
      <c r="A1580"/>
      <c r="B1580"/>
      <c r="C1580"/>
    </row>
    <row r="1581" spans="1:3" x14ac:dyDescent="0.2">
      <c r="A1581"/>
      <c r="B1581"/>
      <c r="C1581"/>
    </row>
    <row r="1582" spans="1:3" x14ac:dyDescent="0.2">
      <c r="A1582"/>
      <c r="B1582"/>
      <c r="C1582"/>
    </row>
    <row r="1583" spans="1:3" x14ac:dyDescent="0.2">
      <c r="A1583"/>
      <c r="B1583"/>
      <c r="C1583"/>
    </row>
    <row r="1584" spans="1:3" x14ac:dyDescent="0.2">
      <c r="A1584"/>
      <c r="B1584"/>
      <c r="C1584"/>
    </row>
    <row r="1585" spans="1:3" x14ac:dyDescent="0.2">
      <c r="A1585"/>
      <c r="B1585"/>
      <c r="C1585"/>
    </row>
    <row r="1586" spans="1:3" x14ac:dyDescent="0.2">
      <c r="A1586"/>
      <c r="B1586"/>
      <c r="C1586"/>
    </row>
    <row r="1587" spans="1:3" x14ac:dyDescent="0.2">
      <c r="A1587"/>
      <c r="B1587"/>
      <c r="C1587"/>
    </row>
    <row r="1588" spans="1:3" x14ac:dyDescent="0.2">
      <c r="A1588"/>
      <c r="B1588"/>
      <c r="C1588"/>
    </row>
    <row r="1589" spans="1:3" x14ac:dyDescent="0.2">
      <c r="A1589"/>
      <c r="B1589"/>
      <c r="C1589"/>
    </row>
    <row r="1590" spans="1:3" x14ac:dyDescent="0.2">
      <c r="A1590"/>
      <c r="B1590"/>
      <c r="C1590"/>
    </row>
    <row r="1591" spans="1:3" x14ac:dyDescent="0.2">
      <c r="A1591"/>
      <c r="B1591"/>
      <c r="C1591"/>
    </row>
    <row r="1592" spans="1:3" x14ac:dyDescent="0.2">
      <c r="A1592"/>
      <c r="B1592"/>
      <c r="C1592"/>
    </row>
    <row r="1593" spans="1:3" x14ac:dyDescent="0.2">
      <c r="A1593"/>
      <c r="B1593"/>
      <c r="C1593"/>
    </row>
    <row r="1594" spans="1:3" x14ac:dyDescent="0.2">
      <c r="A1594"/>
      <c r="B1594"/>
      <c r="C1594"/>
    </row>
    <row r="1595" spans="1:3" x14ac:dyDescent="0.2">
      <c r="A1595"/>
      <c r="B1595"/>
      <c r="C1595"/>
    </row>
    <row r="1596" spans="1:3" x14ac:dyDescent="0.2">
      <c r="A1596"/>
      <c r="B1596"/>
      <c r="C1596"/>
    </row>
    <row r="1597" spans="1:3" x14ac:dyDescent="0.2">
      <c r="A1597"/>
      <c r="B1597"/>
      <c r="C1597"/>
    </row>
    <row r="1598" spans="1:3" x14ac:dyDescent="0.2">
      <c r="A1598"/>
      <c r="B1598"/>
      <c r="C1598"/>
    </row>
    <row r="1599" spans="1:3" x14ac:dyDescent="0.2">
      <c r="A1599"/>
      <c r="B1599"/>
      <c r="C1599"/>
    </row>
    <row r="1600" spans="1:3" x14ac:dyDescent="0.2">
      <c r="A1600"/>
      <c r="B1600"/>
      <c r="C1600"/>
    </row>
    <row r="1601" spans="1:3" x14ac:dyDescent="0.2">
      <c r="A1601"/>
      <c r="B1601"/>
      <c r="C1601"/>
    </row>
    <row r="1602" spans="1:3" x14ac:dyDescent="0.2">
      <c r="A1602"/>
      <c r="B1602"/>
      <c r="C1602"/>
    </row>
    <row r="1603" spans="1:3" x14ac:dyDescent="0.2">
      <c r="A1603"/>
      <c r="B1603"/>
      <c r="C1603"/>
    </row>
    <row r="1604" spans="1:3" x14ac:dyDescent="0.2">
      <c r="A1604"/>
      <c r="B1604"/>
      <c r="C1604"/>
    </row>
    <row r="1605" spans="1:3" x14ac:dyDescent="0.2">
      <c r="A1605"/>
      <c r="B1605"/>
      <c r="C1605"/>
    </row>
    <row r="1606" spans="1:3" x14ac:dyDescent="0.2">
      <c r="A1606"/>
      <c r="B1606"/>
      <c r="C1606"/>
    </row>
    <row r="1607" spans="1:3" x14ac:dyDescent="0.2">
      <c r="A1607"/>
      <c r="B1607"/>
      <c r="C1607"/>
    </row>
    <row r="1608" spans="1:3" x14ac:dyDescent="0.2">
      <c r="A1608"/>
      <c r="B1608"/>
      <c r="C1608"/>
    </row>
    <row r="1609" spans="1:3" x14ac:dyDescent="0.2">
      <c r="A1609"/>
      <c r="B1609"/>
      <c r="C1609"/>
    </row>
    <row r="1610" spans="1:3" x14ac:dyDescent="0.2">
      <c r="A1610"/>
      <c r="B1610"/>
      <c r="C1610"/>
    </row>
    <row r="1611" spans="1:3" x14ac:dyDescent="0.2">
      <c r="A1611"/>
      <c r="B1611"/>
      <c r="C1611"/>
    </row>
    <row r="1612" spans="1:3" x14ac:dyDescent="0.2">
      <c r="A1612"/>
      <c r="B1612"/>
      <c r="C1612"/>
    </row>
    <row r="1613" spans="1:3" x14ac:dyDescent="0.2">
      <c r="A1613"/>
      <c r="B1613"/>
      <c r="C1613"/>
    </row>
    <row r="1614" spans="1:3" x14ac:dyDescent="0.2">
      <c r="A1614"/>
      <c r="B1614"/>
      <c r="C1614"/>
    </row>
    <row r="1615" spans="1:3" x14ac:dyDescent="0.2">
      <c r="A1615"/>
      <c r="B1615"/>
      <c r="C1615"/>
    </row>
    <row r="1616" spans="1:3" x14ac:dyDescent="0.2">
      <c r="A1616"/>
      <c r="B1616"/>
      <c r="C1616"/>
    </row>
    <row r="1617" spans="1:3" x14ac:dyDescent="0.2">
      <c r="A1617"/>
      <c r="B1617"/>
      <c r="C1617"/>
    </row>
    <row r="1618" spans="1:3" x14ac:dyDescent="0.2">
      <c r="A1618"/>
      <c r="B1618"/>
      <c r="C1618"/>
    </row>
    <row r="1619" spans="1:3" x14ac:dyDescent="0.2">
      <c r="A1619"/>
      <c r="B1619"/>
      <c r="C1619"/>
    </row>
    <row r="1620" spans="1:3" x14ac:dyDescent="0.2">
      <c r="A1620"/>
      <c r="B1620"/>
      <c r="C1620"/>
    </row>
    <row r="1621" spans="1:3" x14ac:dyDescent="0.2">
      <c r="A1621"/>
      <c r="B1621"/>
      <c r="C1621"/>
    </row>
    <row r="1622" spans="1:3" x14ac:dyDescent="0.2">
      <c r="A1622"/>
      <c r="B1622"/>
      <c r="C1622"/>
    </row>
    <row r="1623" spans="1:3" x14ac:dyDescent="0.2">
      <c r="A1623"/>
      <c r="B1623"/>
      <c r="C1623"/>
    </row>
    <row r="1624" spans="1:3" x14ac:dyDescent="0.2">
      <c r="A1624"/>
      <c r="B1624"/>
      <c r="C1624"/>
    </row>
    <row r="1625" spans="1:3" x14ac:dyDescent="0.2">
      <c r="A1625"/>
      <c r="B1625"/>
      <c r="C1625"/>
    </row>
    <row r="1626" spans="1:3" x14ac:dyDescent="0.2">
      <c r="A1626"/>
      <c r="B1626"/>
      <c r="C1626"/>
    </row>
    <row r="1627" spans="1:3" x14ac:dyDescent="0.2">
      <c r="A1627"/>
      <c r="B1627"/>
      <c r="C1627"/>
    </row>
    <row r="1628" spans="1:3" x14ac:dyDescent="0.2">
      <c r="A1628"/>
      <c r="B1628"/>
      <c r="C1628"/>
    </row>
    <row r="1629" spans="1:3" x14ac:dyDescent="0.2">
      <c r="A1629"/>
      <c r="B1629"/>
      <c r="C1629"/>
    </row>
    <row r="1630" spans="1:3" x14ac:dyDescent="0.2">
      <c r="A1630"/>
      <c r="B1630"/>
      <c r="C1630"/>
    </row>
    <row r="1631" spans="1:3" x14ac:dyDescent="0.2">
      <c r="A1631"/>
      <c r="B1631"/>
      <c r="C1631"/>
    </row>
    <row r="1632" spans="1:3" x14ac:dyDescent="0.2">
      <c r="A1632"/>
      <c r="B1632"/>
      <c r="C1632"/>
    </row>
    <row r="1633" spans="1:3" x14ac:dyDescent="0.2">
      <c r="A1633"/>
      <c r="B1633"/>
      <c r="C1633"/>
    </row>
    <row r="1634" spans="1:3" x14ac:dyDescent="0.2">
      <c r="A1634"/>
      <c r="B1634"/>
      <c r="C1634"/>
    </row>
    <row r="1635" spans="1:3" x14ac:dyDescent="0.2">
      <c r="A1635"/>
      <c r="B1635"/>
      <c r="C1635"/>
    </row>
    <row r="1636" spans="1:3" x14ac:dyDescent="0.2">
      <c r="A1636"/>
      <c r="B1636"/>
      <c r="C1636"/>
    </row>
    <row r="1637" spans="1:3" x14ac:dyDescent="0.2">
      <c r="A1637"/>
      <c r="B1637"/>
      <c r="C1637"/>
    </row>
    <row r="1638" spans="1:3" x14ac:dyDescent="0.2">
      <c r="A1638"/>
      <c r="B1638"/>
      <c r="C1638"/>
    </row>
    <row r="1639" spans="1:3" x14ac:dyDescent="0.2">
      <c r="A1639"/>
      <c r="B1639"/>
      <c r="C1639"/>
    </row>
    <row r="1640" spans="1:3" x14ac:dyDescent="0.2">
      <c r="A1640"/>
      <c r="B1640"/>
      <c r="C1640"/>
    </row>
    <row r="1641" spans="1:3" x14ac:dyDescent="0.2">
      <c r="A1641"/>
      <c r="B1641"/>
      <c r="C1641"/>
    </row>
    <row r="1642" spans="1:3" x14ac:dyDescent="0.2">
      <c r="A1642"/>
      <c r="B1642"/>
      <c r="C1642"/>
    </row>
    <row r="1643" spans="1:3" x14ac:dyDescent="0.2">
      <c r="A1643"/>
      <c r="B1643"/>
      <c r="C1643"/>
    </row>
    <row r="1644" spans="1:3" x14ac:dyDescent="0.2">
      <c r="A1644"/>
      <c r="B1644"/>
      <c r="C1644"/>
    </row>
    <row r="1645" spans="1:3" x14ac:dyDescent="0.2">
      <c r="A1645"/>
      <c r="B1645"/>
      <c r="C1645"/>
    </row>
    <row r="1646" spans="1:3" x14ac:dyDescent="0.2">
      <c r="A1646"/>
      <c r="B1646"/>
      <c r="C1646"/>
    </row>
    <row r="1647" spans="1:3" x14ac:dyDescent="0.2">
      <c r="A1647"/>
      <c r="B1647"/>
      <c r="C1647"/>
    </row>
    <row r="1648" spans="1:3" x14ac:dyDescent="0.2">
      <c r="A1648"/>
      <c r="B1648"/>
      <c r="C1648"/>
    </row>
    <row r="1649" spans="1:3" x14ac:dyDescent="0.2">
      <c r="A1649"/>
      <c r="B1649"/>
      <c r="C1649"/>
    </row>
    <row r="1650" spans="1:3" x14ac:dyDescent="0.2">
      <c r="A1650"/>
      <c r="B1650"/>
      <c r="C1650"/>
    </row>
    <row r="1651" spans="1:3" x14ac:dyDescent="0.2">
      <c r="A1651"/>
      <c r="B1651"/>
      <c r="C1651"/>
    </row>
    <row r="1652" spans="1:3" x14ac:dyDescent="0.2">
      <c r="A1652"/>
      <c r="B1652"/>
      <c r="C1652"/>
    </row>
    <row r="1653" spans="1:3" x14ac:dyDescent="0.2">
      <c r="A1653"/>
      <c r="B1653"/>
      <c r="C1653"/>
    </row>
    <row r="1654" spans="1:3" x14ac:dyDescent="0.2">
      <c r="A1654"/>
      <c r="B1654"/>
      <c r="C1654"/>
    </row>
    <row r="1655" spans="1:3" x14ac:dyDescent="0.2">
      <c r="A1655"/>
      <c r="B1655"/>
      <c r="C1655"/>
    </row>
    <row r="1656" spans="1:3" x14ac:dyDescent="0.2">
      <c r="A1656"/>
      <c r="B1656"/>
      <c r="C1656"/>
    </row>
    <row r="1657" spans="1:3" x14ac:dyDescent="0.2">
      <c r="A1657"/>
      <c r="B1657"/>
      <c r="C1657"/>
    </row>
    <row r="1658" spans="1:3" x14ac:dyDescent="0.2">
      <c r="A1658"/>
      <c r="B1658"/>
      <c r="C1658"/>
    </row>
    <row r="1659" spans="1:3" x14ac:dyDescent="0.2">
      <c r="A1659"/>
      <c r="B1659"/>
      <c r="C1659"/>
    </row>
    <row r="1660" spans="1:3" x14ac:dyDescent="0.2">
      <c r="A1660"/>
      <c r="B1660"/>
      <c r="C1660"/>
    </row>
    <row r="1661" spans="1:3" x14ac:dyDescent="0.2">
      <c r="A1661"/>
      <c r="B1661"/>
      <c r="C1661"/>
    </row>
    <row r="1662" spans="1:3" x14ac:dyDescent="0.2">
      <c r="A1662"/>
      <c r="B1662"/>
      <c r="C1662"/>
    </row>
    <row r="1663" spans="1:3" x14ac:dyDescent="0.2">
      <c r="A1663"/>
      <c r="B1663"/>
      <c r="C1663"/>
    </row>
    <row r="1664" spans="1:3" x14ac:dyDescent="0.2">
      <c r="A1664"/>
      <c r="B1664"/>
      <c r="C1664"/>
    </row>
    <row r="1665" spans="1:3" x14ac:dyDescent="0.2">
      <c r="A1665"/>
      <c r="B1665"/>
      <c r="C1665"/>
    </row>
    <row r="1666" spans="1:3" x14ac:dyDescent="0.2">
      <c r="A1666"/>
      <c r="B1666"/>
      <c r="C1666"/>
    </row>
    <row r="1667" spans="1:3" x14ac:dyDescent="0.2">
      <c r="A1667"/>
      <c r="B1667"/>
      <c r="C1667"/>
    </row>
    <row r="1668" spans="1:3" x14ac:dyDescent="0.2">
      <c r="A1668"/>
      <c r="B1668"/>
      <c r="C1668"/>
    </row>
    <row r="1669" spans="1:3" x14ac:dyDescent="0.2">
      <c r="A1669"/>
      <c r="B1669"/>
      <c r="C1669"/>
    </row>
    <row r="1670" spans="1:3" x14ac:dyDescent="0.2">
      <c r="A1670"/>
      <c r="B1670"/>
      <c r="C1670"/>
    </row>
    <row r="1671" spans="1:3" x14ac:dyDescent="0.2">
      <c r="A1671"/>
      <c r="B1671"/>
      <c r="C1671"/>
    </row>
    <row r="1672" spans="1:3" x14ac:dyDescent="0.2">
      <c r="A1672"/>
      <c r="B1672"/>
      <c r="C1672"/>
    </row>
    <row r="1673" spans="1:3" x14ac:dyDescent="0.2">
      <c r="A1673"/>
      <c r="B1673"/>
      <c r="C1673"/>
    </row>
    <row r="1674" spans="1:3" x14ac:dyDescent="0.2">
      <c r="A1674"/>
      <c r="B1674"/>
      <c r="C1674"/>
    </row>
    <row r="1675" spans="1:3" x14ac:dyDescent="0.2">
      <c r="A1675"/>
      <c r="B1675"/>
      <c r="C1675"/>
    </row>
    <row r="1676" spans="1:3" x14ac:dyDescent="0.2">
      <c r="A1676"/>
      <c r="B1676"/>
      <c r="C1676"/>
    </row>
    <row r="1677" spans="1:3" x14ac:dyDescent="0.2">
      <c r="A1677"/>
      <c r="B1677"/>
      <c r="C1677"/>
    </row>
    <row r="1678" spans="1:3" x14ac:dyDescent="0.2">
      <c r="A1678"/>
      <c r="B1678"/>
      <c r="C1678"/>
    </row>
    <row r="1679" spans="1:3" x14ac:dyDescent="0.2">
      <c r="A1679"/>
      <c r="B1679"/>
      <c r="C1679"/>
    </row>
    <row r="1680" spans="1:3" x14ac:dyDescent="0.2">
      <c r="A1680"/>
      <c r="B1680"/>
      <c r="C1680"/>
    </row>
    <row r="1681" spans="1:3" x14ac:dyDescent="0.2">
      <c r="A1681"/>
      <c r="B1681"/>
      <c r="C1681"/>
    </row>
    <row r="1682" spans="1:3" x14ac:dyDescent="0.2">
      <c r="A1682"/>
      <c r="B1682"/>
      <c r="C1682"/>
    </row>
    <row r="1683" spans="1:3" x14ac:dyDescent="0.2">
      <c r="A1683"/>
      <c r="B1683"/>
      <c r="C1683"/>
    </row>
    <row r="1684" spans="1:3" x14ac:dyDescent="0.2">
      <c r="A1684"/>
      <c r="B1684"/>
      <c r="C1684"/>
    </row>
    <row r="1685" spans="1:3" x14ac:dyDescent="0.2">
      <c r="A1685"/>
      <c r="B1685"/>
      <c r="C1685"/>
    </row>
    <row r="1686" spans="1:3" x14ac:dyDescent="0.2">
      <c r="A1686"/>
      <c r="B1686"/>
      <c r="C1686"/>
    </row>
    <row r="1687" spans="1:3" x14ac:dyDescent="0.2">
      <c r="A1687"/>
      <c r="B1687"/>
      <c r="C1687"/>
    </row>
    <row r="1688" spans="1:3" x14ac:dyDescent="0.2">
      <c r="A1688"/>
      <c r="B1688"/>
      <c r="C1688"/>
    </row>
    <row r="1689" spans="1:3" x14ac:dyDescent="0.2">
      <c r="A1689"/>
      <c r="B1689"/>
      <c r="C1689"/>
    </row>
    <row r="1690" spans="1:3" x14ac:dyDescent="0.2">
      <c r="A1690"/>
      <c r="B1690"/>
      <c r="C1690"/>
    </row>
    <row r="1691" spans="1:3" x14ac:dyDescent="0.2">
      <c r="A1691"/>
      <c r="B1691"/>
      <c r="C1691"/>
    </row>
    <row r="1692" spans="1:3" x14ac:dyDescent="0.2">
      <c r="A1692"/>
      <c r="B1692"/>
      <c r="C1692"/>
    </row>
    <row r="1693" spans="1:3" x14ac:dyDescent="0.2">
      <c r="A1693"/>
      <c r="B1693"/>
      <c r="C1693"/>
    </row>
    <row r="1694" spans="1:3" x14ac:dyDescent="0.2">
      <c r="A1694"/>
      <c r="B1694"/>
      <c r="C1694"/>
    </row>
    <row r="1695" spans="1:3" x14ac:dyDescent="0.2">
      <c r="A1695"/>
      <c r="B1695"/>
      <c r="C1695"/>
    </row>
    <row r="1696" spans="1:3" x14ac:dyDescent="0.2">
      <c r="A1696"/>
      <c r="B1696"/>
      <c r="C1696"/>
    </row>
    <row r="1697" spans="1:3" x14ac:dyDescent="0.2">
      <c r="A1697"/>
      <c r="B1697"/>
      <c r="C1697"/>
    </row>
    <row r="1698" spans="1:3" x14ac:dyDescent="0.2">
      <c r="A1698"/>
      <c r="B1698"/>
      <c r="C1698"/>
    </row>
    <row r="1699" spans="1:3" x14ac:dyDescent="0.2">
      <c r="A1699"/>
      <c r="B1699"/>
      <c r="C1699"/>
    </row>
    <row r="1700" spans="1:3" x14ac:dyDescent="0.2">
      <c r="A1700"/>
      <c r="B1700"/>
      <c r="C1700"/>
    </row>
    <row r="1701" spans="1:3" x14ac:dyDescent="0.2">
      <c r="A1701"/>
      <c r="B1701"/>
      <c r="C1701"/>
    </row>
    <row r="1702" spans="1:3" x14ac:dyDescent="0.2">
      <c r="A1702"/>
      <c r="B1702"/>
      <c r="C1702"/>
    </row>
    <row r="1703" spans="1:3" x14ac:dyDescent="0.2">
      <c r="A1703"/>
      <c r="B1703"/>
      <c r="C1703"/>
    </row>
    <row r="1704" spans="1:3" x14ac:dyDescent="0.2">
      <c r="A1704"/>
      <c r="B1704"/>
      <c r="C1704"/>
    </row>
    <row r="1705" spans="1:3" x14ac:dyDescent="0.2">
      <c r="A1705"/>
      <c r="B1705"/>
      <c r="C1705"/>
    </row>
    <row r="1706" spans="1:3" x14ac:dyDescent="0.2">
      <c r="A1706"/>
      <c r="B1706"/>
      <c r="C1706"/>
    </row>
    <row r="1707" spans="1:3" x14ac:dyDescent="0.2">
      <c r="A1707"/>
      <c r="B1707"/>
      <c r="C1707"/>
    </row>
    <row r="1708" spans="1:3" x14ac:dyDescent="0.2">
      <c r="A1708"/>
      <c r="B1708"/>
      <c r="C1708"/>
    </row>
    <row r="1709" spans="1:3" x14ac:dyDescent="0.2">
      <c r="A1709"/>
      <c r="B1709"/>
      <c r="C1709"/>
    </row>
    <row r="1710" spans="1:3" x14ac:dyDescent="0.2">
      <c r="A1710"/>
      <c r="B1710"/>
      <c r="C1710"/>
    </row>
    <row r="1711" spans="1:3" x14ac:dyDescent="0.2">
      <c r="A1711"/>
      <c r="B1711"/>
      <c r="C1711"/>
    </row>
    <row r="1712" spans="1:3" x14ac:dyDescent="0.2">
      <c r="A1712"/>
      <c r="B1712"/>
      <c r="C1712"/>
    </row>
    <row r="1713" spans="1:3" x14ac:dyDescent="0.2">
      <c r="A1713"/>
      <c r="B1713"/>
      <c r="C1713"/>
    </row>
    <row r="1714" spans="1:3" x14ac:dyDescent="0.2">
      <c r="A1714"/>
      <c r="B1714"/>
      <c r="C1714"/>
    </row>
    <row r="1715" spans="1:3" x14ac:dyDescent="0.2">
      <c r="A1715"/>
      <c r="B1715"/>
      <c r="C1715"/>
    </row>
    <row r="1716" spans="1:3" x14ac:dyDescent="0.2">
      <c r="A1716"/>
      <c r="B1716"/>
      <c r="C1716"/>
    </row>
    <row r="1717" spans="1:3" x14ac:dyDescent="0.2">
      <c r="A1717"/>
      <c r="B1717"/>
      <c r="C1717"/>
    </row>
    <row r="1718" spans="1:3" x14ac:dyDescent="0.2">
      <c r="A1718"/>
      <c r="B1718"/>
      <c r="C1718"/>
    </row>
    <row r="1719" spans="1:3" x14ac:dyDescent="0.2">
      <c r="A1719"/>
      <c r="B1719"/>
      <c r="C1719"/>
    </row>
    <row r="1720" spans="1:3" x14ac:dyDescent="0.2">
      <c r="A1720"/>
      <c r="B1720"/>
      <c r="C1720"/>
    </row>
    <row r="1721" spans="1:3" x14ac:dyDescent="0.2">
      <c r="A1721"/>
      <c r="B1721"/>
      <c r="C1721"/>
    </row>
    <row r="1722" spans="1:3" x14ac:dyDescent="0.2">
      <c r="A1722"/>
      <c r="B1722"/>
      <c r="C1722"/>
    </row>
    <row r="1723" spans="1:3" x14ac:dyDescent="0.2">
      <c r="A1723"/>
      <c r="B1723"/>
      <c r="C1723"/>
    </row>
    <row r="1724" spans="1:3" x14ac:dyDescent="0.2">
      <c r="A1724"/>
      <c r="B1724"/>
      <c r="C1724"/>
    </row>
    <row r="1725" spans="1:3" x14ac:dyDescent="0.2">
      <c r="A1725"/>
      <c r="B1725"/>
      <c r="C1725"/>
    </row>
    <row r="1726" spans="1:3" x14ac:dyDescent="0.2">
      <c r="A1726"/>
      <c r="B1726"/>
      <c r="C1726"/>
    </row>
    <row r="1727" spans="1:3" x14ac:dyDescent="0.2">
      <c r="A1727"/>
      <c r="B1727"/>
      <c r="C1727"/>
    </row>
    <row r="1728" spans="1:3" x14ac:dyDescent="0.2">
      <c r="A1728"/>
      <c r="B1728"/>
      <c r="C1728"/>
    </row>
    <row r="1729" spans="1:3" x14ac:dyDescent="0.2">
      <c r="A1729"/>
      <c r="B1729"/>
      <c r="C1729"/>
    </row>
    <row r="1730" spans="1:3" x14ac:dyDescent="0.2">
      <c r="A1730"/>
      <c r="B1730"/>
      <c r="C1730"/>
    </row>
    <row r="1731" spans="1:3" x14ac:dyDescent="0.2">
      <c r="A1731"/>
      <c r="B1731"/>
      <c r="C1731"/>
    </row>
    <row r="1732" spans="1:3" x14ac:dyDescent="0.2">
      <c r="A1732"/>
      <c r="B1732"/>
      <c r="C1732"/>
    </row>
    <row r="1733" spans="1:3" x14ac:dyDescent="0.2">
      <c r="A1733"/>
      <c r="B1733"/>
      <c r="C1733"/>
    </row>
    <row r="1734" spans="1:3" x14ac:dyDescent="0.2">
      <c r="A1734"/>
      <c r="B1734"/>
      <c r="C1734"/>
    </row>
    <row r="1735" spans="1:3" x14ac:dyDescent="0.2">
      <c r="A1735"/>
      <c r="B1735"/>
      <c r="C1735"/>
    </row>
    <row r="1736" spans="1:3" x14ac:dyDescent="0.2">
      <c r="A1736"/>
      <c r="B1736"/>
      <c r="C1736"/>
    </row>
    <row r="1737" spans="1:3" x14ac:dyDescent="0.2">
      <c r="A1737"/>
      <c r="B1737"/>
      <c r="C1737"/>
    </row>
    <row r="1738" spans="1:3" x14ac:dyDescent="0.2">
      <c r="A1738"/>
      <c r="B1738"/>
      <c r="C1738"/>
    </row>
    <row r="1739" spans="1:3" x14ac:dyDescent="0.2">
      <c r="A1739"/>
      <c r="B1739"/>
      <c r="C1739"/>
    </row>
    <row r="1740" spans="1:3" x14ac:dyDescent="0.2">
      <c r="A1740"/>
      <c r="B1740"/>
      <c r="C1740"/>
    </row>
    <row r="1741" spans="1:3" x14ac:dyDescent="0.2">
      <c r="A1741"/>
      <c r="B1741"/>
      <c r="C1741"/>
    </row>
    <row r="1742" spans="1:3" x14ac:dyDescent="0.2">
      <c r="A1742"/>
      <c r="B1742"/>
      <c r="C1742"/>
    </row>
    <row r="1743" spans="1:3" x14ac:dyDescent="0.2">
      <c r="A1743"/>
      <c r="B1743"/>
      <c r="C1743"/>
    </row>
    <row r="1744" spans="1:3" x14ac:dyDescent="0.2">
      <c r="A1744"/>
      <c r="B1744"/>
      <c r="C1744"/>
    </row>
    <row r="1745" spans="1:3" x14ac:dyDescent="0.2">
      <c r="A1745"/>
      <c r="B1745"/>
      <c r="C1745"/>
    </row>
    <row r="1746" spans="1:3" x14ac:dyDescent="0.2">
      <c r="A1746"/>
      <c r="B1746"/>
      <c r="C1746"/>
    </row>
    <row r="1747" spans="1:3" x14ac:dyDescent="0.2">
      <c r="A1747"/>
      <c r="B1747"/>
      <c r="C1747"/>
    </row>
    <row r="1748" spans="1:3" x14ac:dyDescent="0.2">
      <c r="A1748"/>
      <c r="B1748"/>
      <c r="C1748"/>
    </row>
    <row r="1749" spans="1:3" x14ac:dyDescent="0.2">
      <c r="A1749"/>
      <c r="B1749"/>
      <c r="C1749"/>
    </row>
    <row r="1750" spans="1:3" x14ac:dyDescent="0.2">
      <c r="A1750"/>
      <c r="B1750"/>
      <c r="C1750"/>
    </row>
    <row r="1751" spans="1:3" x14ac:dyDescent="0.2">
      <c r="A1751"/>
      <c r="B1751"/>
      <c r="C1751"/>
    </row>
    <row r="1752" spans="1:3" x14ac:dyDescent="0.2">
      <c r="A1752"/>
      <c r="B1752"/>
      <c r="C1752"/>
    </row>
    <row r="1753" spans="1:3" x14ac:dyDescent="0.2">
      <c r="A1753"/>
      <c r="B1753"/>
      <c r="C1753"/>
    </row>
    <row r="1754" spans="1:3" x14ac:dyDescent="0.2">
      <c r="A1754"/>
      <c r="B1754"/>
      <c r="C1754"/>
    </row>
    <row r="1755" spans="1:3" x14ac:dyDescent="0.2">
      <c r="A1755"/>
      <c r="B1755"/>
      <c r="C1755"/>
    </row>
    <row r="1756" spans="1:3" x14ac:dyDescent="0.2">
      <c r="A1756"/>
      <c r="B1756"/>
      <c r="C1756"/>
    </row>
    <row r="1757" spans="1:3" x14ac:dyDescent="0.2">
      <c r="A1757"/>
      <c r="B1757"/>
      <c r="C1757"/>
    </row>
    <row r="1758" spans="1:3" x14ac:dyDescent="0.2">
      <c r="A1758"/>
      <c r="B1758"/>
      <c r="C1758"/>
    </row>
    <row r="1759" spans="1:3" x14ac:dyDescent="0.2">
      <c r="A1759"/>
      <c r="B1759"/>
      <c r="C1759"/>
    </row>
    <row r="1760" spans="1:3" x14ac:dyDescent="0.2">
      <c r="A1760"/>
      <c r="B1760"/>
      <c r="C1760"/>
    </row>
    <row r="1761" spans="1:3" x14ac:dyDescent="0.2">
      <c r="A1761"/>
      <c r="B1761"/>
      <c r="C1761"/>
    </row>
    <row r="1762" spans="1:3" x14ac:dyDescent="0.2">
      <c r="A1762"/>
      <c r="B1762"/>
      <c r="C1762"/>
    </row>
    <row r="1763" spans="1:3" x14ac:dyDescent="0.2">
      <c r="A1763"/>
      <c r="B1763"/>
      <c r="C1763"/>
    </row>
    <row r="1764" spans="1:3" x14ac:dyDescent="0.2">
      <c r="A1764"/>
      <c r="B1764"/>
      <c r="C1764"/>
    </row>
    <row r="1765" spans="1:3" x14ac:dyDescent="0.2">
      <c r="A1765"/>
      <c r="B1765"/>
      <c r="C1765"/>
    </row>
    <row r="1766" spans="1:3" x14ac:dyDescent="0.2">
      <c r="A1766"/>
      <c r="B1766"/>
      <c r="C1766"/>
    </row>
    <row r="1767" spans="1:3" x14ac:dyDescent="0.2">
      <c r="A1767"/>
      <c r="B1767"/>
      <c r="C1767"/>
    </row>
    <row r="1768" spans="1:3" x14ac:dyDescent="0.2">
      <c r="A1768"/>
      <c r="B1768"/>
      <c r="C1768"/>
    </row>
    <row r="1769" spans="1:3" x14ac:dyDescent="0.2">
      <c r="A1769"/>
      <c r="B1769"/>
      <c r="C1769"/>
    </row>
    <row r="1770" spans="1:3" x14ac:dyDescent="0.2">
      <c r="A1770"/>
      <c r="B1770"/>
      <c r="C1770"/>
    </row>
    <row r="1771" spans="1:3" x14ac:dyDescent="0.2">
      <c r="A1771"/>
      <c r="B1771"/>
      <c r="C1771"/>
    </row>
    <row r="1772" spans="1:3" x14ac:dyDescent="0.2">
      <c r="A1772"/>
      <c r="B1772"/>
      <c r="C1772"/>
    </row>
    <row r="1773" spans="1:3" x14ac:dyDescent="0.2">
      <c r="A1773"/>
      <c r="B1773"/>
      <c r="C1773"/>
    </row>
    <row r="1774" spans="1:3" x14ac:dyDescent="0.2">
      <c r="A1774"/>
      <c r="B1774"/>
      <c r="C1774"/>
    </row>
    <row r="1775" spans="1:3" x14ac:dyDescent="0.2">
      <c r="A1775"/>
      <c r="B1775"/>
      <c r="C1775"/>
    </row>
    <row r="1776" spans="1:3" x14ac:dyDescent="0.2">
      <c r="A1776"/>
      <c r="B1776"/>
      <c r="C1776"/>
    </row>
    <row r="1777" spans="1:3" x14ac:dyDescent="0.2">
      <c r="A1777"/>
      <c r="B1777"/>
      <c r="C1777"/>
    </row>
    <row r="1778" spans="1:3" x14ac:dyDescent="0.2">
      <c r="A1778"/>
      <c r="B1778"/>
      <c r="C1778"/>
    </row>
    <row r="1779" spans="1:3" x14ac:dyDescent="0.2">
      <c r="A1779"/>
      <c r="B1779"/>
      <c r="C1779"/>
    </row>
    <row r="1780" spans="1:3" x14ac:dyDescent="0.2">
      <c r="A1780"/>
      <c r="B1780"/>
      <c r="C1780"/>
    </row>
    <row r="1781" spans="1:3" x14ac:dyDescent="0.2">
      <c r="A1781"/>
      <c r="B1781"/>
      <c r="C1781"/>
    </row>
    <row r="1782" spans="1:3" x14ac:dyDescent="0.2">
      <c r="A1782"/>
      <c r="B1782"/>
      <c r="C1782"/>
    </row>
    <row r="1783" spans="1:3" x14ac:dyDescent="0.2">
      <c r="A1783"/>
      <c r="B1783"/>
      <c r="C1783"/>
    </row>
    <row r="1784" spans="1:3" x14ac:dyDescent="0.2">
      <c r="A1784"/>
      <c r="B1784"/>
      <c r="C1784"/>
    </row>
    <row r="1785" spans="1:3" x14ac:dyDescent="0.2">
      <c r="A1785"/>
      <c r="B1785"/>
      <c r="C1785"/>
    </row>
    <row r="1786" spans="1:3" x14ac:dyDescent="0.2">
      <c r="A1786"/>
      <c r="B1786"/>
      <c r="C1786"/>
    </row>
    <row r="1787" spans="1:3" x14ac:dyDescent="0.2">
      <c r="A1787"/>
      <c r="B1787"/>
      <c r="C1787"/>
    </row>
    <row r="1788" spans="1:3" x14ac:dyDescent="0.2">
      <c r="A1788"/>
      <c r="B1788"/>
      <c r="C1788"/>
    </row>
    <row r="1789" spans="1:3" x14ac:dyDescent="0.2">
      <c r="A1789"/>
      <c r="B1789"/>
      <c r="C1789"/>
    </row>
    <row r="1790" spans="1:3" x14ac:dyDescent="0.2">
      <c r="A1790"/>
      <c r="B1790"/>
      <c r="C1790"/>
    </row>
    <row r="1791" spans="1:3" x14ac:dyDescent="0.2">
      <c r="A1791"/>
      <c r="B1791"/>
      <c r="C1791"/>
    </row>
    <row r="1792" spans="1:3" x14ac:dyDescent="0.2">
      <c r="A1792"/>
      <c r="B1792"/>
      <c r="C1792"/>
    </row>
    <row r="1793" spans="1:3" x14ac:dyDescent="0.2">
      <c r="A1793"/>
      <c r="B1793"/>
      <c r="C1793"/>
    </row>
    <row r="1794" spans="1:3" x14ac:dyDescent="0.2">
      <c r="A1794"/>
      <c r="B1794"/>
      <c r="C1794"/>
    </row>
    <row r="1795" spans="1:3" x14ac:dyDescent="0.2">
      <c r="A1795"/>
      <c r="B1795"/>
      <c r="C1795"/>
    </row>
    <row r="1796" spans="1:3" x14ac:dyDescent="0.2">
      <c r="A1796"/>
      <c r="B1796"/>
      <c r="C1796"/>
    </row>
    <row r="1797" spans="1:3" x14ac:dyDescent="0.2">
      <c r="A1797"/>
      <c r="B1797"/>
      <c r="C1797"/>
    </row>
    <row r="1798" spans="1:3" x14ac:dyDescent="0.2">
      <c r="A1798"/>
      <c r="B1798"/>
      <c r="C1798"/>
    </row>
    <row r="1799" spans="1:3" x14ac:dyDescent="0.2">
      <c r="A1799"/>
      <c r="B1799"/>
      <c r="C1799"/>
    </row>
    <row r="1800" spans="1:3" x14ac:dyDescent="0.2">
      <c r="A1800"/>
      <c r="B1800"/>
      <c r="C1800"/>
    </row>
    <row r="1801" spans="1:3" x14ac:dyDescent="0.2">
      <c r="A1801"/>
      <c r="B1801"/>
      <c r="C1801"/>
    </row>
    <row r="1802" spans="1:3" x14ac:dyDescent="0.2">
      <c r="A1802"/>
      <c r="B1802"/>
      <c r="C1802"/>
    </row>
    <row r="1803" spans="1:3" x14ac:dyDescent="0.2">
      <c r="A1803"/>
      <c r="B1803"/>
      <c r="C1803"/>
    </row>
    <row r="1804" spans="1:3" x14ac:dyDescent="0.2">
      <c r="A1804"/>
      <c r="B1804"/>
      <c r="C1804"/>
    </row>
    <row r="1805" spans="1:3" x14ac:dyDescent="0.2">
      <c r="A1805"/>
      <c r="B1805"/>
      <c r="C1805"/>
    </row>
    <row r="1806" spans="1:3" x14ac:dyDescent="0.2">
      <c r="A1806"/>
      <c r="B1806"/>
      <c r="C1806"/>
    </row>
    <row r="1807" spans="1:3" x14ac:dyDescent="0.2">
      <c r="A1807"/>
      <c r="B1807"/>
      <c r="C1807"/>
    </row>
    <row r="1808" spans="1:3" x14ac:dyDescent="0.2">
      <c r="A1808"/>
      <c r="B1808"/>
      <c r="C1808"/>
    </row>
    <row r="1809" spans="1:3" x14ac:dyDescent="0.2">
      <c r="A1809"/>
      <c r="B1809"/>
      <c r="C1809"/>
    </row>
    <row r="1810" spans="1:3" x14ac:dyDescent="0.2">
      <c r="A1810"/>
      <c r="B1810"/>
      <c r="C1810"/>
    </row>
    <row r="1811" spans="1:3" x14ac:dyDescent="0.2">
      <c r="A1811"/>
      <c r="B1811"/>
      <c r="C1811"/>
    </row>
    <row r="1812" spans="1:3" x14ac:dyDescent="0.2">
      <c r="A1812"/>
      <c r="B1812"/>
      <c r="C1812"/>
    </row>
    <row r="1813" spans="1:3" x14ac:dyDescent="0.2">
      <c r="A1813"/>
      <c r="B1813"/>
      <c r="C1813"/>
    </row>
    <row r="1814" spans="1:3" x14ac:dyDescent="0.2">
      <c r="A1814"/>
      <c r="B1814"/>
      <c r="C1814"/>
    </row>
    <row r="1815" spans="1:3" x14ac:dyDescent="0.2">
      <c r="A1815"/>
      <c r="B1815"/>
      <c r="C1815"/>
    </row>
    <row r="1816" spans="1:3" x14ac:dyDescent="0.2">
      <c r="A1816"/>
      <c r="B1816"/>
      <c r="C1816"/>
    </row>
    <row r="1817" spans="1:3" x14ac:dyDescent="0.2">
      <c r="A1817"/>
      <c r="B1817"/>
      <c r="C1817"/>
    </row>
    <row r="1818" spans="1:3" x14ac:dyDescent="0.2">
      <c r="A1818"/>
      <c r="B1818"/>
      <c r="C1818"/>
    </row>
    <row r="1819" spans="1:3" x14ac:dyDescent="0.2">
      <c r="A1819"/>
      <c r="B1819"/>
      <c r="C1819"/>
    </row>
    <row r="1820" spans="1:3" x14ac:dyDescent="0.2">
      <c r="A1820"/>
      <c r="B1820"/>
      <c r="C1820"/>
    </row>
    <row r="1821" spans="1:3" x14ac:dyDescent="0.2">
      <c r="A1821"/>
      <c r="B1821"/>
      <c r="C1821"/>
    </row>
    <row r="1822" spans="1:3" x14ac:dyDescent="0.2">
      <c r="A1822"/>
      <c r="B1822"/>
      <c r="C1822"/>
    </row>
    <row r="1823" spans="1:3" x14ac:dyDescent="0.2">
      <c r="A1823"/>
      <c r="B1823"/>
      <c r="C1823"/>
    </row>
    <row r="1824" spans="1:3" x14ac:dyDescent="0.2">
      <c r="A1824"/>
      <c r="B1824"/>
      <c r="C1824"/>
    </row>
    <row r="1825" spans="1:3" x14ac:dyDescent="0.2">
      <c r="A1825"/>
      <c r="B1825"/>
      <c r="C1825"/>
    </row>
    <row r="1826" spans="1:3" x14ac:dyDescent="0.2">
      <c r="A1826"/>
      <c r="B1826"/>
      <c r="C1826"/>
    </row>
    <row r="1827" spans="1:3" x14ac:dyDescent="0.2">
      <c r="A1827"/>
      <c r="B1827"/>
      <c r="C1827"/>
    </row>
    <row r="1828" spans="1:3" x14ac:dyDescent="0.2">
      <c r="A1828"/>
      <c r="B1828"/>
      <c r="C1828"/>
    </row>
    <row r="1829" spans="1:3" x14ac:dyDescent="0.2">
      <c r="A1829"/>
      <c r="B1829"/>
      <c r="C1829"/>
    </row>
    <row r="1830" spans="1:3" x14ac:dyDescent="0.2">
      <c r="A1830"/>
      <c r="B1830"/>
      <c r="C1830"/>
    </row>
    <row r="1831" spans="1:3" x14ac:dyDescent="0.2">
      <c r="A1831"/>
      <c r="B1831"/>
      <c r="C1831"/>
    </row>
    <row r="1832" spans="1:3" x14ac:dyDescent="0.2">
      <c r="A1832"/>
      <c r="B1832"/>
      <c r="C1832"/>
    </row>
    <row r="1833" spans="1:3" x14ac:dyDescent="0.2">
      <c r="A1833"/>
      <c r="B1833"/>
      <c r="C1833"/>
    </row>
    <row r="1834" spans="1:3" x14ac:dyDescent="0.2">
      <c r="A1834"/>
      <c r="B1834"/>
      <c r="C1834"/>
    </row>
    <row r="1835" spans="1:3" x14ac:dyDescent="0.2">
      <c r="A1835"/>
      <c r="B1835"/>
      <c r="C1835"/>
    </row>
    <row r="1836" spans="1:3" x14ac:dyDescent="0.2">
      <c r="A1836"/>
      <c r="B1836"/>
      <c r="C1836"/>
    </row>
    <row r="1837" spans="1:3" x14ac:dyDescent="0.2">
      <c r="A1837"/>
      <c r="B1837"/>
      <c r="C1837"/>
    </row>
    <row r="1838" spans="1:3" x14ac:dyDescent="0.2">
      <c r="A1838"/>
      <c r="B1838"/>
      <c r="C1838"/>
    </row>
    <row r="1839" spans="1:3" x14ac:dyDescent="0.2">
      <c r="A1839"/>
      <c r="B1839"/>
      <c r="C1839"/>
    </row>
    <row r="1840" spans="1:3" x14ac:dyDescent="0.2">
      <c r="A1840"/>
      <c r="B1840"/>
      <c r="C1840"/>
    </row>
    <row r="1841" spans="1:3" x14ac:dyDescent="0.2">
      <c r="A1841"/>
      <c r="B1841"/>
      <c r="C1841"/>
    </row>
    <row r="1842" spans="1:3" x14ac:dyDescent="0.2">
      <c r="A1842"/>
      <c r="B1842"/>
      <c r="C1842"/>
    </row>
    <row r="1843" spans="1:3" x14ac:dyDescent="0.2">
      <c r="A1843"/>
      <c r="B1843"/>
      <c r="C1843"/>
    </row>
    <row r="1844" spans="1:3" x14ac:dyDescent="0.2">
      <c r="A1844"/>
      <c r="B1844"/>
      <c r="C1844"/>
    </row>
    <row r="1845" spans="1:3" x14ac:dyDescent="0.2">
      <c r="A1845"/>
      <c r="B1845"/>
      <c r="C1845"/>
    </row>
    <row r="1846" spans="1:3" x14ac:dyDescent="0.2">
      <c r="A1846"/>
      <c r="B1846"/>
      <c r="C1846"/>
    </row>
    <row r="1847" spans="1:3" x14ac:dyDescent="0.2">
      <c r="A1847"/>
      <c r="B1847"/>
      <c r="C1847"/>
    </row>
    <row r="1848" spans="1:3" x14ac:dyDescent="0.2">
      <c r="A1848"/>
      <c r="B1848"/>
      <c r="C1848"/>
    </row>
    <row r="1849" spans="1:3" x14ac:dyDescent="0.2">
      <c r="A1849"/>
      <c r="B1849"/>
      <c r="C1849"/>
    </row>
    <row r="1850" spans="1:3" x14ac:dyDescent="0.2">
      <c r="A1850"/>
      <c r="B1850"/>
      <c r="C1850"/>
    </row>
    <row r="1851" spans="1:3" x14ac:dyDescent="0.2">
      <c r="A1851"/>
      <c r="B1851"/>
      <c r="C1851"/>
    </row>
    <row r="1852" spans="1:3" x14ac:dyDescent="0.2">
      <c r="A1852"/>
      <c r="B1852"/>
      <c r="C1852"/>
    </row>
    <row r="1853" spans="1:3" x14ac:dyDescent="0.2">
      <c r="A1853"/>
      <c r="B1853"/>
      <c r="C1853"/>
    </row>
    <row r="1854" spans="1:3" x14ac:dyDescent="0.2">
      <c r="A1854"/>
      <c r="B1854"/>
      <c r="C1854"/>
    </row>
    <row r="1855" spans="1:3" x14ac:dyDescent="0.2">
      <c r="A1855"/>
      <c r="B1855"/>
      <c r="C1855"/>
    </row>
    <row r="1856" spans="1:3" x14ac:dyDescent="0.2">
      <c r="A1856"/>
      <c r="B1856"/>
      <c r="C1856"/>
    </row>
    <row r="1857" spans="1:3" x14ac:dyDescent="0.2">
      <c r="A1857"/>
      <c r="B1857"/>
      <c r="C1857"/>
    </row>
    <row r="1858" spans="1:3" x14ac:dyDescent="0.2">
      <c r="A1858"/>
      <c r="B1858"/>
      <c r="C1858"/>
    </row>
    <row r="1859" spans="1:3" x14ac:dyDescent="0.2">
      <c r="A1859"/>
      <c r="B1859"/>
      <c r="C1859"/>
    </row>
    <row r="1860" spans="1:3" x14ac:dyDescent="0.2">
      <c r="A1860"/>
      <c r="B1860"/>
      <c r="C1860"/>
    </row>
    <row r="1861" spans="1:3" x14ac:dyDescent="0.2">
      <c r="A1861"/>
      <c r="B1861"/>
      <c r="C1861"/>
    </row>
    <row r="1862" spans="1:3" x14ac:dyDescent="0.2">
      <c r="A1862"/>
      <c r="B1862"/>
      <c r="C1862"/>
    </row>
    <row r="1863" spans="1:3" x14ac:dyDescent="0.2">
      <c r="A1863"/>
      <c r="B1863"/>
      <c r="C1863"/>
    </row>
    <row r="1864" spans="1:3" x14ac:dyDescent="0.2">
      <c r="A1864"/>
      <c r="B1864"/>
      <c r="C1864"/>
    </row>
    <row r="1865" spans="1:3" x14ac:dyDescent="0.2">
      <c r="A1865"/>
      <c r="B1865"/>
      <c r="C1865"/>
    </row>
    <row r="1866" spans="1:3" x14ac:dyDescent="0.2">
      <c r="A1866"/>
      <c r="B1866"/>
      <c r="C1866"/>
    </row>
    <row r="1867" spans="1:3" x14ac:dyDescent="0.2">
      <c r="A1867"/>
      <c r="B1867"/>
      <c r="C1867"/>
    </row>
    <row r="1868" spans="1:3" x14ac:dyDescent="0.2">
      <c r="A1868"/>
      <c r="B1868"/>
      <c r="C1868"/>
    </row>
    <row r="1869" spans="1:3" x14ac:dyDescent="0.2">
      <c r="A1869"/>
      <c r="B1869"/>
      <c r="C1869"/>
    </row>
    <row r="1870" spans="1:3" x14ac:dyDescent="0.2">
      <c r="A1870"/>
      <c r="B1870"/>
      <c r="C1870"/>
    </row>
    <row r="1871" spans="1:3" x14ac:dyDescent="0.2">
      <c r="A1871"/>
      <c r="B1871"/>
      <c r="C1871"/>
    </row>
    <row r="1872" spans="1:3" x14ac:dyDescent="0.2">
      <c r="A1872"/>
      <c r="B1872"/>
      <c r="C1872"/>
    </row>
    <row r="1873" spans="1:3" x14ac:dyDescent="0.2">
      <c r="A1873"/>
      <c r="B1873"/>
      <c r="C1873"/>
    </row>
    <row r="1874" spans="1:3" x14ac:dyDescent="0.2">
      <c r="A1874"/>
      <c r="B1874"/>
      <c r="C1874"/>
    </row>
    <row r="1875" spans="1:3" x14ac:dyDescent="0.2">
      <c r="A1875"/>
      <c r="B1875"/>
      <c r="C1875"/>
    </row>
    <row r="1876" spans="1:3" x14ac:dyDescent="0.2">
      <c r="A1876"/>
      <c r="B1876"/>
      <c r="C1876"/>
    </row>
    <row r="1877" spans="1:3" x14ac:dyDescent="0.2">
      <c r="A1877"/>
      <c r="B1877"/>
      <c r="C1877"/>
    </row>
    <row r="1878" spans="1:3" x14ac:dyDescent="0.2">
      <c r="A1878"/>
      <c r="B1878"/>
      <c r="C1878"/>
    </row>
    <row r="1879" spans="1:3" x14ac:dyDescent="0.2">
      <c r="A1879"/>
      <c r="B1879"/>
      <c r="C1879"/>
    </row>
    <row r="1880" spans="1:3" x14ac:dyDescent="0.2">
      <c r="A1880"/>
      <c r="B1880"/>
      <c r="C1880"/>
    </row>
    <row r="1881" spans="1:3" x14ac:dyDescent="0.2">
      <c r="A1881"/>
      <c r="B1881"/>
      <c r="C1881"/>
    </row>
    <row r="1882" spans="1:3" x14ac:dyDescent="0.2">
      <c r="A1882"/>
      <c r="B1882"/>
      <c r="C1882"/>
    </row>
    <row r="1883" spans="1:3" x14ac:dyDescent="0.2">
      <c r="A1883"/>
      <c r="B1883"/>
      <c r="C1883"/>
    </row>
    <row r="1884" spans="1:3" x14ac:dyDescent="0.2">
      <c r="A1884"/>
      <c r="B1884"/>
      <c r="C1884"/>
    </row>
    <row r="1885" spans="1:3" x14ac:dyDescent="0.2">
      <c r="A1885"/>
      <c r="B1885"/>
      <c r="C1885"/>
    </row>
    <row r="1886" spans="1:3" x14ac:dyDescent="0.2">
      <c r="A1886"/>
      <c r="B1886"/>
      <c r="C1886"/>
    </row>
    <row r="1887" spans="1:3" x14ac:dyDescent="0.2">
      <c r="A1887"/>
      <c r="B1887"/>
      <c r="C1887"/>
    </row>
    <row r="1888" spans="1:3" x14ac:dyDescent="0.2">
      <c r="A1888"/>
      <c r="B1888"/>
      <c r="C1888"/>
    </row>
    <row r="1889" spans="1:3" x14ac:dyDescent="0.2">
      <c r="A1889"/>
      <c r="B1889"/>
      <c r="C1889"/>
    </row>
    <row r="1890" spans="1:3" x14ac:dyDescent="0.2">
      <c r="A1890"/>
      <c r="B1890"/>
      <c r="C1890"/>
    </row>
    <row r="1891" spans="1:3" x14ac:dyDescent="0.2">
      <c r="A1891"/>
      <c r="B1891"/>
      <c r="C1891"/>
    </row>
    <row r="1892" spans="1:3" x14ac:dyDescent="0.2">
      <c r="A1892"/>
      <c r="B1892"/>
      <c r="C1892"/>
    </row>
    <row r="1893" spans="1:3" x14ac:dyDescent="0.2">
      <c r="A1893"/>
      <c r="B1893"/>
      <c r="C1893"/>
    </row>
    <row r="1894" spans="1:3" x14ac:dyDescent="0.2">
      <c r="A1894"/>
      <c r="B1894"/>
      <c r="C1894"/>
    </row>
    <row r="1895" spans="1:3" x14ac:dyDescent="0.2">
      <c r="A1895"/>
      <c r="B1895"/>
      <c r="C1895"/>
    </row>
    <row r="1896" spans="1:3" x14ac:dyDescent="0.2">
      <c r="A1896"/>
      <c r="B1896"/>
      <c r="C1896"/>
    </row>
    <row r="1897" spans="1:3" x14ac:dyDescent="0.2">
      <c r="A1897"/>
      <c r="B1897"/>
      <c r="C1897"/>
    </row>
    <row r="1898" spans="1:3" x14ac:dyDescent="0.2">
      <c r="A1898"/>
      <c r="B1898"/>
      <c r="C1898"/>
    </row>
    <row r="1899" spans="1:3" x14ac:dyDescent="0.2">
      <c r="A1899"/>
      <c r="B1899"/>
      <c r="C1899"/>
    </row>
    <row r="1900" spans="1:3" x14ac:dyDescent="0.2">
      <c r="A1900"/>
      <c r="B1900"/>
      <c r="C1900"/>
    </row>
    <row r="1901" spans="1:3" x14ac:dyDescent="0.2">
      <c r="A1901"/>
      <c r="B1901"/>
      <c r="C1901"/>
    </row>
    <row r="1902" spans="1:3" x14ac:dyDescent="0.2">
      <c r="A1902"/>
      <c r="B1902"/>
      <c r="C1902"/>
    </row>
    <row r="1903" spans="1:3" x14ac:dyDescent="0.2">
      <c r="A1903"/>
      <c r="B1903"/>
      <c r="C1903"/>
    </row>
    <row r="1904" spans="1:3" x14ac:dyDescent="0.2">
      <c r="A1904"/>
      <c r="B1904"/>
      <c r="C1904"/>
    </row>
    <row r="1905" spans="1:3" x14ac:dyDescent="0.2">
      <c r="A1905"/>
      <c r="B1905"/>
      <c r="C1905"/>
    </row>
    <row r="1906" spans="1:3" x14ac:dyDescent="0.2">
      <c r="A1906"/>
      <c r="B1906"/>
      <c r="C1906"/>
    </row>
    <row r="1907" spans="1:3" x14ac:dyDescent="0.2">
      <c r="A1907"/>
      <c r="B1907"/>
      <c r="C1907"/>
    </row>
    <row r="1908" spans="1:3" x14ac:dyDescent="0.2">
      <c r="A1908"/>
      <c r="B1908"/>
      <c r="C1908"/>
    </row>
    <row r="1909" spans="1:3" x14ac:dyDescent="0.2">
      <c r="A1909"/>
      <c r="B1909"/>
      <c r="C1909"/>
    </row>
    <row r="1910" spans="1:3" x14ac:dyDescent="0.2">
      <c r="A1910"/>
      <c r="B1910"/>
      <c r="C1910"/>
    </row>
    <row r="1911" spans="1:3" x14ac:dyDescent="0.2">
      <c r="A1911"/>
      <c r="B1911"/>
      <c r="C1911"/>
    </row>
    <row r="1912" spans="1:3" x14ac:dyDescent="0.2">
      <c r="A1912"/>
      <c r="B1912"/>
      <c r="C1912"/>
    </row>
    <row r="1913" spans="1:3" x14ac:dyDescent="0.2">
      <c r="A1913"/>
      <c r="B1913"/>
      <c r="C1913"/>
    </row>
    <row r="1914" spans="1:3" x14ac:dyDescent="0.2">
      <c r="A1914"/>
      <c r="B1914"/>
      <c r="C1914"/>
    </row>
    <row r="1915" spans="1:3" x14ac:dyDescent="0.2">
      <c r="A1915"/>
      <c r="B1915"/>
      <c r="C1915"/>
    </row>
    <row r="1916" spans="1:3" x14ac:dyDescent="0.2">
      <c r="A1916"/>
      <c r="B1916"/>
      <c r="C1916"/>
    </row>
    <row r="1917" spans="1:3" x14ac:dyDescent="0.2">
      <c r="A1917"/>
      <c r="B1917"/>
      <c r="C1917"/>
    </row>
    <row r="1918" spans="1:3" x14ac:dyDescent="0.2">
      <c r="A1918"/>
      <c r="B1918"/>
      <c r="C1918"/>
    </row>
    <row r="1919" spans="1:3" x14ac:dyDescent="0.2">
      <c r="A1919"/>
      <c r="B1919"/>
      <c r="C1919"/>
    </row>
    <row r="1920" spans="1:3" x14ac:dyDescent="0.2">
      <c r="A1920"/>
      <c r="B1920"/>
      <c r="C1920"/>
    </row>
    <row r="1921" spans="1:3" x14ac:dyDescent="0.2">
      <c r="A1921"/>
      <c r="B1921"/>
      <c r="C1921"/>
    </row>
    <row r="1922" spans="1:3" x14ac:dyDescent="0.2">
      <c r="A1922"/>
      <c r="B1922"/>
      <c r="C1922"/>
    </row>
    <row r="1923" spans="1:3" x14ac:dyDescent="0.2">
      <c r="A1923"/>
      <c r="B1923"/>
      <c r="C1923"/>
    </row>
    <row r="1924" spans="1:3" x14ac:dyDescent="0.2">
      <c r="A1924"/>
      <c r="B1924"/>
      <c r="C1924"/>
    </row>
    <row r="1925" spans="1:3" x14ac:dyDescent="0.2">
      <c r="A1925"/>
      <c r="B1925"/>
      <c r="C1925"/>
    </row>
    <row r="1926" spans="1:3" x14ac:dyDescent="0.2">
      <c r="A1926"/>
      <c r="B1926"/>
      <c r="C1926"/>
    </row>
    <row r="1927" spans="1:3" x14ac:dyDescent="0.2">
      <c r="A1927"/>
      <c r="B1927"/>
      <c r="C1927"/>
    </row>
    <row r="1928" spans="1:3" x14ac:dyDescent="0.2">
      <c r="A1928"/>
      <c r="B1928"/>
      <c r="C1928"/>
    </row>
    <row r="1929" spans="1:3" x14ac:dyDescent="0.2">
      <c r="A1929"/>
      <c r="B1929"/>
      <c r="C1929"/>
    </row>
    <row r="1930" spans="1:3" x14ac:dyDescent="0.2">
      <c r="A1930"/>
      <c r="B1930"/>
      <c r="C1930"/>
    </row>
    <row r="1931" spans="1:3" x14ac:dyDescent="0.2">
      <c r="A1931"/>
      <c r="B1931"/>
      <c r="C1931"/>
    </row>
    <row r="1932" spans="1:3" x14ac:dyDescent="0.2">
      <c r="A1932"/>
      <c r="B1932"/>
      <c r="C1932"/>
    </row>
    <row r="1933" spans="1:3" x14ac:dyDescent="0.2">
      <c r="A1933"/>
      <c r="B1933"/>
      <c r="C1933"/>
    </row>
    <row r="1934" spans="1:3" x14ac:dyDescent="0.2">
      <c r="A1934"/>
      <c r="B1934"/>
      <c r="C1934"/>
    </row>
    <row r="1935" spans="1:3" x14ac:dyDescent="0.2">
      <c r="A1935"/>
      <c r="B1935"/>
      <c r="C1935"/>
    </row>
    <row r="1936" spans="1:3" x14ac:dyDescent="0.2">
      <c r="A1936"/>
      <c r="B1936"/>
      <c r="C1936"/>
    </row>
    <row r="1937" spans="1:3" x14ac:dyDescent="0.2">
      <c r="A1937"/>
      <c r="B1937"/>
      <c r="C1937"/>
    </row>
    <row r="1938" spans="1:3" x14ac:dyDescent="0.2">
      <c r="A1938"/>
      <c r="B1938"/>
      <c r="C1938"/>
    </row>
    <row r="1939" spans="1:3" x14ac:dyDescent="0.2">
      <c r="A1939"/>
      <c r="B1939"/>
      <c r="C1939"/>
    </row>
    <row r="1940" spans="1:3" x14ac:dyDescent="0.2">
      <c r="A1940"/>
      <c r="B1940"/>
      <c r="C1940"/>
    </row>
    <row r="1941" spans="1:3" x14ac:dyDescent="0.2">
      <c r="A1941"/>
      <c r="B1941"/>
      <c r="C1941"/>
    </row>
    <row r="1942" spans="1:3" x14ac:dyDescent="0.2">
      <c r="A1942"/>
      <c r="B1942"/>
      <c r="C1942"/>
    </row>
    <row r="1943" spans="1:3" x14ac:dyDescent="0.2">
      <c r="A1943"/>
      <c r="B1943"/>
      <c r="C1943"/>
    </row>
    <row r="1944" spans="1:3" x14ac:dyDescent="0.2">
      <c r="A1944"/>
      <c r="B1944"/>
      <c r="C1944"/>
    </row>
    <row r="1945" spans="1:3" x14ac:dyDescent="0.2">
      <c r="A1945"/>
      <c r="B1945"/>
      <c r="C1945"/>
    </row>
    <row r="1946" spans="1:3" x14ac:dyDescent="0.2">
      <c r="A1946"/>
      <c r="B1946"/>
      <c r="C1946"/>
    </row>
    <row r="1947" spans="1:3" x14ac:dyDescent="0.2">
      <c r="A1947"/>
      <c r="B1947"/>
      <c r="C1947"/>
    </row>
    <row r="1948" spans="1:3" x14ac:dyDescent="0.2">
      <c r="A1948"/>
      <c r="B1948"/>
      <c r="C1948"/>
    </row>
    <row r="1949" spans="1:3" x14ac:dyDescent="0.2">
      <c r="A1949"/>
      <c r="B1949"/>
      <c r="C1949"/>
    </row>
    <row r="1950" spans="1:3" x14ac:dyDescent="0.2">
      <c r="A1950"/>
      <c r="B1950"/>
      <c r="C1950"/>
    </row>
    <row r="1951" spans="1:3" x14ac:dyDescent="0.2">
      <c r="A1951"/>
      <c r="B1951"/>
      <c r="C1951"/>
    </row>
    <row r="1952" spans="1:3" x14ac:dyDescent="0.2">
      <c r="A1952"/>
      <c r="B1952"/>
      <c r="C1952"/>
    </row>
    <row r="1953" spans="1:3" x14ac:dyDescent="0.2">
      <c r="A1953"/>
      <c r="B1953"/>
      <c r="C1953"/>
    </row>
    <row r="1954" spans="1:3" x14ac:dyDescent="0.2">
      <c r="A1954"/>
      <c r="B1954"/>
      <c r="C1954"/>
    </row>
    <row r="1955" spans="1:3" x14ac:dyDescent="0.2">
      <c r="A1955"/>
      <c r="B1955"/>
      <c r="C1955"/>
    </row>
    <row r="1956" spans="1:3" x14ac:dyDescent="0.2">
      <c r="A1956"/>
      <c r="B1956"/>
      <c r="C1956"/>
    </row>
    <row r="1957" spans="1:3" x14ac:dyDescent="0.2">
      <c r="A1957"/>
      <c r="B1957"/>
      <c r="C1957"/>
    </row>
    <row r="1958" spans="1:3" x14ac:dyDescent="0.2">
      <c r="A1958"/>
      <c r="B1958"/>
      <c r="C1958"/>
    </row>
    <row r="1959" spans="1:3" x14ac:dyDescent="0.2">
      <c r="A1959"/>
      <c r="B1959"/>
      <c r="C1959"/>
    </row>
    <row r="1960" spans="1:3" x14ac:dyDescent="0.2">
      <c r="A1960"/>
      <c r="B1960"/>
      <c r="C1960"/>
    </row>
    <row r="1961" spans="1:3" x14ac:dyDescent="0.2">
      <c r="A1961"/>
      <c r="B1961"/>
      <c r="C1961"/>
    </row>
    <row r="1962" spans="1:3" x14ac:dyDescent="0.2">
      <c r="A1962"/>
      <c r="B1962"/>
      <c r="C1962"/>
    </row>
    <row r="1963" spans="1:3" x14ac:dyDescent="0.2">
      <c r="A1963"/>
      <c r="B1963"/>
      <c r="C1963"/>
    </row>
    <row r="1964" spans="1:3" x14ac:dyDescent="0.2">
      <c r="A1964"/>
      <c r="B1964"/>
      <c r="C1964"/>
    </row>
    <row r="1965" spans="1:3" x14ac:dyDescent="0.2">
      <c r="A1965"/>
      <c r="B1965"/>
      <c r="C1965"/>
    </row>
    <row r="1966" spans="1:3" x14ac:dyDescent="0.2">
      <c r="A1966"/>
      <c r="B1966"/>
      <c r="C1966"/>
    </row>
    <row r="1967" spans="1:3" x14ac:dyDescent="0.2">
      <c r="A1967"/>
      <c r="B1967"/>
      <c r="C1967"/>
    </row>
    <row r="1968" spans="1:3" x14ac:dyDescent="0.2">
      <c r="A1968"/>
      <c r="B1968"/>
      <c r="C1968"/>
    </row>
    <row r="1969" spans="1:3" x14ac:dyDescent="0.2">
      <c r="A1969"/>
      <c r="B1969"/>
      <c r="C1969"/>
    </row>
    <row r="1970" spans="1:3" x14ac:dyDescent="0.2">
      <c r="A1970"/>
      <c r="B1970"/>
      <c r="C1970"/>
    </row>
    <row r="1971" spans="1:3" x14ac:dyDescent="0.2">
      <c r="A1971"/>
      <c r="B1971"/>
      <c r="C1971"/>
    </row>
    <row r="1972" spans="1:3" x14ac:dyDescent="0.2">
      <c r="A1972"/>
      <c r="B1972"/>
      <c r="C1972"/>
    </row>
    <row r="1973" spans="1:3" x14ac:dyDescent="0.2">
      <c r="A1973"/>
      <c r="B1973"/>
      <c r="C1973"/>
    </row>
    <row r="1974" spans="1:3" x14ac:dyDescent="0.2">
      <c r="A1974"/>
      <c r="B1974"/>
      <c r="C1974"/>
    </row>
    <row r="1975" spans="1:3" x14ac:dyDescent="0.2">
      <c r="A1975"/>
      <c r="B1975"/>
      <c r="C1975"/>
    </row>
    <row r="1976" spans="1:3" x14ac:dyDescent="0.2">
      <c r="A1976"/>
      <c r="B1976"/>
      <c r="C1976"/>
    </row>
    <row r="1977" spans="1:3" x14ac:dyDescent="0.2">
      <c r="A1977"/>
      <c r="B1977"/>
      <c r="C1977"/>
    </row>
    <row r="1978" spans="1:3" x14ac:dyDescent="0.2">
      <c r="A1978"/>
      <c r="B1978"/>
      <c r="C1978"/>
    </row>
    <row r="1979" spans="1:3" x14ac:dyDescent="0.2">
      <c r="A1979"/>
      <c r="B1979"/>
      <c r="C1979"/>
    </row>
    <row r="1980" spans="1:3" x14ac:dyDescent="0.2">
      <c r="A1980"/>
      <c r="B1980"/>
      <c r="C1980"/>
    </row>
    <row r="1981" spans="1:3" x14ac:dyDescent="0.2">
      <c r="A1981"/>
      <c r="B1981"/>
      <c r="C1981"/>
    </row>
    <row r="1982" spans="1:3" x14ac:dyDescent="0.2">
      <c r="A1982"/>
      <c r="B1982"/>
      <c r="C1982"/>
    </row>
    <row r="1983" spans="1:3" x14ac:dyDescent="0.2">
      <c r="A1983"/>
      <c r="B1983"/>
      <c r="C1983"/>
    </row>
    <row r="1984" spans="1:3" x14ac:dyDescent="0.2">
      <c r="A1984"/>
      <c r="B1984"/>
      <c r="C1984"/>
    </row>
    <row r="1985" spans="1:3" x14ac:dyDescent="0.2">
      <c r="A1985"/>
      <c r="B1985"/>
      <c r="C1985"/>
    </row>
    <row r="1986" spans="1:3" x14ac:dyDescent="0.2">
      <c r="A1986"/>
      <c r="B1986"/>
      <c r="C1986"/>
    </row>
    <row r="1987" spans="1:3" x14ac:dyDescent="0.2">
      <c r="A1987"/>
      <c r="B1987"/>
      <c r="C1987"/>
    </row>
    <row r="1988" spans="1:3" x14ac:dyDescent="0.2">
      <c r="A1988"/>
      <c r="B1988"/>
      <c r="C1988"/>
    </row>
    <row r="1989" spans="1:3" x14ac:dyDescent="0.2">
      <c r="A1989"/>
      <c r="B1989"/>
      <c r="C1989"/>
    </row>
    <row r="1990" spans="1:3" x14ac:dyDescent="0.2">
      <c r="A1990"/>
      <c r="B1990"/>
      <c r="C1990"/>
    </row>
    <row r="1991" spans="1:3" x14ac:dyDescent="0.2">
      <c r="A1991"/>
      <c r="B1991"/>
      <c r="C1991"/>
    </row>
    <row r="1992" spans="1:3" x14ac:dyDescent="0.2">
      <c r="A1992"/>
      <c r="B1992"/>
      <c r="C1992"/>
    </row>
    <row r="1993" spans="1:3" x14ac:dyDescent="0.2">
      <c r="A1993"/>
      <c r="B1993"/>
      <c r="C1993"/>
    </row>
    <row r="1994" spans="1:3" x14ac:dyDescent="0.2">
      <c r="A1994"/>
      <c r="B1994"/>
      <c r="C1994"/>
    </row>
    <row r="1995" spans="1:3" x14ac:dyDescent="0.2">
      <c r="A1995"/>
      <c r="B1995"/>
      <c r="C1995"/>
    </row>
    <row r="1996" spans="1:3" x14ac:dyDescent="0.2">
      <c r="A1996"/>
      <c r="B1996"/>
      <c r="C1996"/>
    </row>
    <row r="1997" spans="1:3" x14ac:dyDescent="0.2">
      <c r="A1997"/>
      <c r="B1997"/>
      <c r="C1997"/>
    </row>
    <row r="1998" spans="1:3" x14ac:dyDescent="0.2">
      <c r="A1998"/>
      <c r="B1998"/>
      <c r="C1998"/>
    </row>
    <row r="1999" spans="1:3" x14ac:dyDescent="0.2">
      <c r="A1999"/>
      <c r="B1999"/>
      <c r="C1999"/>
    </row>
    <row r="2000" spans="1:3" x14ac:dyDescent="0.2">
      <c r="A2000"/>
      <c r="B2000"/>
      <c r="C2000"/>
    </row>
    <row r="2001" spans="1:3" x14ac:dyDescent="0.2">
      <c r="A2001"/>
      <c r="B2001"/>
      <c r="C2001"/>
    </row>
    <row r="2002" spans="1:3" x14ac:dyDescent="0.2">
      <c r="A2002"/>
      <c r="B2002"/>
      <c r="C2002"/>
    </row>
    <row r="2003" spans="1:3" x14ac:dyDescent="0.2">
      <c r="A2003"/>
      <c r="B2003"/>
      <c r="C2003"/>
    </row>
    <row r="2004" spans="1:3" x14ac:dyDescent="0.2">
      <c r="A2004"/>
      <c r="B2004"/>
      <c r="C2004"/>
    </row>
    <row r="2005" spans="1:3" x14ac:dyDescent="0.2">
      <c r="A2005"/>
      <c r="B2005"/>
      <c r="C2005"/>
    </row>
    <row r="2006" spans="1:3" x14ac:dyDescent="0.2">
      <c r="A2006"/>
      <c r="B2006"/>
      <c r="C2006"/>
    </row>
    <row r="2007" spans="1:3" x14ac:dyDescent="0.2">
      <c r="A2007"/>
      <c r="B2007"/>
      <c r="C2007"/>
    </row>
    <row r="2008" spans="1:3" x14ac:dyDescent="0.2">
      <c r="A2008"/>
      <c r="B2008"/>
      <c r="C2008"/>
    </row>
    <row r="2009" spans="1:3" x14ac:dyDescent="0.2">
      <c r="A2009"/>
      <c r="B2009"/>
      <c r="C2009"/>
    </row>
    <row r="2010" spans="1:3" x14ac:dyDescent="0.2">
      <c r="A2010"/>
      <c r="B2010"/>
      <c r="C2010"/>
    </row>
    <row r="2011" spans="1:3" x14ac:dyDescent="0.2">
      <c r="A2011"/>
      <c r="B2011"/>
      <c r="C2011"/>
    </row>
    <row r="2012" spans="1:3" x14ac:dyDescent="0.2">
      <c r="A2012"/>
      <c r="B2012"/>
      <c r="C2012"/>
    </row>
    <row r="2013" spans="1:3" x14ac:dyDescent="0.2">
      <c r="A2013"/>
      <c r="B2013"/>
      <c r="C2013"/>
    </row>
    <row r="2014" spans="1:3" x14ac:dyDescent="0.2">
      <c r="A2014"/>
      <c r="B2014"/>
      <c r="C2014"/>
    </row>
    <row r="2015" spans="1:3" x14ac:dyDescent="0.2">
      <c r="A2015"/>
      <c r="B2015"/>
      <c r="C2015"/>
    </row>
    <row r="2016" spans="1:3" x14ac:dyDescent="0.2">
      <c r="A2016"/>
      <c r="B2016"/>
      <c r="C2016"/>
    </row>
    <row r="2017" spans="1:3" x14ac:dyDescent="0.2">
      <c r="A2017"/>
      <c r="B2017"/>
      <c r="C2017"/>
    </row>
    <row r="2018" spans="1:3" x14ac:dyDescent="0.2">
      <c r="A2018"/>
      <c r="B2018"/>
      <c r="C2018"/>
    </row>
    <row r="2019" spans="1:3" x14ac:dyDescent="0.2">
      <c r="A2019"/>
      <c r="B2019"/>
      <c r="C2019"/>
    </row>
    <row r="2020" spans="1:3" x14ac:dyDescent="0.2">
      <c r="A2020"/>
      <c r="B2020"/>
      <c r="C2020"/>
    </row>
    <row r="2021" spans="1:3" x14ac:dyDescent="0.2">
      <c r="A2021"/>
      <c r="B2021"/>
      <c r="C2021"/>
    </row>
  </sheetData>
  <dataValidations count="2">
    <dataValidation type="textLength" allowBlank="1" showErrorMessage="1" errorTitle="Metin uzunluğu istenen aralıkta değil!" error="İstenen Aralık: Minimum Uzunluk=0 karakter Maksimum Uzunluk=2147483647 karakter" sqref="H53:H7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I53:O74" xr:uid="{00000000-0002-0000-0000-000001000000}">
      <formula1>0</formula1>
      <formula2>9223372036854770000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96"/>
  <sheetViews>
    <sheetView topLeftCell="A257" workbookViewId="0">
      <selection activeCell="A5" sqref="A5:XFD296"/>
    </sheetView>
  </sheetViews>
  <sheetFormatPr baseColWidth="10" defaultColWidth="8.83203125" defaultRowHeight="15" x14ac:dyDescent="0.2"/>
  <cols>
    <col min="1" max="1" width="15.33203125" bestFit="1" customWidth="1"/>
    <col min="2" max="2" width="15.33203125" customWidth="1"/>
    <col min="3" max="3" width="15.33203125" bestFit="1" customWidth="1"/>
    <col min="4" max="4" width="14.6640625" bestFit="1" customWidth="1"/>
    <col min="5" max="5" width="35.1640625" bestFit="1" customWidth="1"/>
    <col min="6" max="6" width="35.1640625" customWidth="1"/>
    <col min="7" max="7" width="18" bestFit="1" customWidth="1"/>
    <col min="8" max="9" width="18" customWidth="1"/>
    <col min="10" max="10" width="19.83203125" bestFit="1" customWidth="1"/>
    <col min="11" max="11" width="27.83203125" bestFit="1" customWidth="1"/>
    <col min="12" max="12" width="22.83203125" bestFit="1" customWidth="1"/>
    <col min="13" max="13" width="23.83203125" bestFit="1" customWidth="1"/>
    <col min="14" max="14" width="17.5" bestFit="1" customWidth="1"/>
    <col min="15" max="15" width="20.33203125" bestFit="1" customWidth="1"/>
    <col min="16" max="16" width="15.33203125" bestFit="1" customWidth="1"/>
    <col min="17" max="17" width="19.83203125" bestFit="1" customWidth="1"/>
    <col min="18" max="18" width="22.5" bestFit="1" customWidth="1"/>
    <col min="19" max="19" width="23.5" bestFit="1" customWidth="1"/>
    <col min="20" max="20" width="9.5" bestFit="1" customWidth="1"/>
    <col min="21" max="21" width="16.83203125" bestFit="1" customWidth="1"/>
    <col min="22" max="22" width="110" bestFit="1" customWidth="1"/>
    <col min="23" max="23" width="22.5" bestFit="1" customWidth="1"/>
    <col min="24" max="24" width="9.5" bestFit="1" customWidth="1"/>
    <col min="25" max="25" width="14.5" bestFit="1" customWidth="1"/>
    <col min="26" max="26" width="19.83203125" bestFit="1" customWidth="1"/>
    <col min="27" max="27" width="11" bestFit="1" customWidth="1"/>
    <col min="28" max="28" width="223.1640625" bestFit="1" customWidth="1"/>
    <col min="29" max="29" width="42.83203125" bestFit="1" customWidth="1"/>
    <col min="30" max="30" width="11.6640625" bestFit="1" customWidth="1"/>
  </cols>
  <sheetData>
    <row r="1" spans="1:30" ht="42" x14ac:dyDescent="0.2">
      <c r="J1" s="4" t="s">
        <v>15</v>
      </c>
    </row>
    <row r="2" spans="1:30" ht="42" x14ac:dyDescent="0.2">
      <c r="J2" s="4" t="s">
        <v>16</v>
      </c>
    </row>
    <row r="3" spans="1:30" ht="42" x14ac:dyDescent="0.2">
      <c r="J3" s="4" t="s">
        <v>17</v>
      </c>
    </row>
    <row r="4" spans="1:30" x14ac:dyDescent="0.2">
      <c r="A4" s="13" t="s">
        <v>71</v>
      </c>
      <c r="B4" s="13" t="s">
        <v>35</v>
      </c>
      <c r="C4" s="13" t="s">
        <v>72</v>
      </c>
      <c r="D4" s="13" t="s">
        <v>73</v>
      </c>
      <c r="E4" s="13" t="s">
        <v>74</v>
      </c>
      <c r="F4" s="1" t="s">
        <v>14</v>
      </c>
      <c r="G4" s="13" t="s">
        <v>75</v>
      </c>
      <c r="H4" s="13" t="s">
        <v>28</v>
      </c>
      <c r="I4" s="13" t="s">
        <v>13</v>
      </c>
      <c r="J4" s="13" t="s">
        <v>76</v>
      </c>
      <c r="K4" s="13" t="s">
        <v>77</v>
      </c>
      <c r="L4" s="13" t="s">
        <v>78</v>
      </c>
      <c r="M4" s="13" t="s">
        <v>79</v>
      </c>
      <c r="N4" s="13" t="s">
        <v>80</v>
      </c>
      <c r="O4" s="13" t="s">
        <v>81</v>
      </c>
      <c r="P4" s="13" t="s">
        <v>82</v>
      </c>
      <c r="Q4" s="13" t="s">
        <v>83</v>
      </c>
      <c r="R4" s="13" t="s">
        <v>84</v>
      </c>
      <c r="S4" s="13" t="s">
        <v>85</v>
      </c>
      <c r="T4" s="13" t="s">
        <v>86</v>
      </c>
      <c r="U4" s="13" t="s">
        <v>87</v>
      </c>
      <c r="V4" s="13" t="s">
        <v>88</v>
      </c>
      <c r="W4" s="13" t="s">
        <v>89</v>
      </c>
      <c r="X4" s="13" t="s">
        <v>90</v>
      </c>
      <c r="Y4" s="13" t="s">
        <v>91</v>
      </c>
      <c r="Z4" s="13" t="s">
        <v>92</v>
      </c>
      <c r="AA4" s="13" t="s">
        <v>93</v>
      </c>
      <c r="AB4" s="13" t="s">
        <v>94</v>
      </c>
      <c r="AC4" s="13" t="s">
        <v>95</v>
      </c>
      <c r="AD4" s="14" t="s">
        <v>35</v>
      </c>
    </row>
    <row r="5" spans="1:30" x14ac:dyDescent="0.2">
      <c r="A5" s="15">
        <v>43374.532685185186</v>
      </c>
      <c r="B5" s="15" t="s">
        <v>611</v>
      </c>
      <c r="C5" s="13">
        <v>6869690400</v>
      </c>
      <c r="D5" s="13" t="s">
        <v>96</v>
      </c>
      <c r="E5" s="13" t="s">
        <v>102</v>
      </c>
      <c r="F5" s="13" t="s">
        <v>27</v>
      </c>
      <c r="G5" s="13" t="s">
        <v>98</v>
      </c>
      <c r="H5" s="13">
        <f>Q5-K5</f>
        <v>7.1862615740756155</v>
      </c>
      <c r="I5" s="2" t="str">
        <f>IF(H5&lt;3,$J$1,IF(H5&lt;15,$J$2,$J$3))</f>
        <v>3-15 iş günü arasında sonuçlanan şikayet sayısı (S2)</v>
      </c>
      <c r="J5" s="13">
        <v>62208925935955</v>
      </c>
      <c r="K5" s="15">
        <v>43374.532685185186</v>
      </c>
      <c r="L5" s="13">
        <v>200030</v>
      </c>
      <c r="M5" s="13" t="s">
        <v>99</v>
      </c>
      <c r="N5" s="13">
        <v>200022</v>
      </c>
      <c r="O5" s="13" t="s">
        <v>103</v>
      </c>
      <c r="P5" s="15">
        <v>43375.710115740738</v>
      </c>
      <c r="Q5" s="15">
        <v>43381.718946759262</v>
      </c>
      <c r="R5" s="13">
        <v>200022</v>
      </c>
      <c r="S5" s="13" t="s">
        <v>103</v>
      </c>
      <c r="T5" s="13" t="s">
        <v>104</v>
      </c>
      <c r="U5" s="13" t="s">
        <v>105</v>
      </c>
      <c r="V5" s="13" t="s">
        <v>106</v>
      </c>
      <c r="W5" s="13" t="s">
        <v>107</v>
      </c>
      <c r="X5" s="13"/>
      <c r="Y5" s="13"/>
      <c r="Z5" s="13"/>
      <c r="AA5" s="13">
        <v>6869690200</v>
      </c>
      <c r="AB5" s="13" t="s">
        <v>108</v>
      </c>
      <c r="AC5" s="13" t="s">
        <v>109</v>
      </c>
      <c r="AD5" s="13" t="str">
        <f t="shared" ref="AD5:AD68" si="0">TEXT(A5,"aaaa - yyyy")</f>
        <v>Ekim - 2018</v>
      </c>
    </row>
    <row r="6" spans="1:30" x14ac:dyDescent="0.2">
      <c r="A6" s="15">
        <v>43374.559699074074</v>
      </c>
      <c r="B6" s="15" t="s">
        <v>611</v>
      </c>
      <c r="C6" s="13">
        <v>7651394400</v>
      </c>
      <c r="D6" s="13" t="s">
        <v>96</v>
      </c>
      <c r="E6" s="13" t="s">
        <v>102</v>
      </c>
      <c r="F6" s="13" t="s">
        <v>27</v>
      </c>
      <c r="G6" s="13" t="s">
        <v>98</v>
      </c>
      <c r="H6" s="13">
        <f t="shared" ref="H6:H69" si="1">Q6-K6</f>
        <v>0.14598379629751435</v>
      </c>
      <c r="I6" s="2" t="str">
        <f t="shared" ref="I6:I69" si="2">IF(H6&lt;3,$J$1,IF(H6&lt;15,$J$2,$J$3))</f>
        <v>2 iş günü içerisinde sonuçlanan şikayet sayısı (S1)</v>
      </c>
      <c r="J6" s="13">
        <v>33438235442250</v>
      </c>
      <c r="K6" s="15">
        <v>43374.55972222222</v>
      </c>
      <c r="L6" s="13"/>
      <c r="M6" s="13"/>
      <c r="N6" s="13">
        <v>200030</v>
      </c>
      <c r="O6" s="13" t="s">
        <v>99</v>
      </c>
      <c r="P6" s="15">
        <v>43374.677800925929</v>
      </c>
      <c r="Q6" s="15">
        <v>43374.705706018518</v>
      </c>
      <c r="R6" s="13">
        <v>200030</v>
      </c>
      <c r="S6" s="13" t="s">
        <v>99</v>
      </c>
      <c r="T6" s="13" t="s">
        <v>104</v>
      </c>
      <c r="U6" s="13" t="s">
        <v>110</v>
      </c>
      <c r="V6" s="13" t="s">
        <v>111</v>
      </c>
      <c r="W6" s="13" t="s">
        <v>100</v>
      </c>
      <c r="X6" s="13"/>
      <c r="Y6" s="13"/>
      <c r="Z6" s="13"/>
      <c r="AA6" s="13">
        <v>9825271200</v>
      </c>
      <c r="AB6" s="13" t="s">
        <v>112</v>
      </c>
      <c r="AC6" s="13" t="s">
        <v>101</v>
      </c>
      <c r="AD6" s="13" t="str">
        <f t="shared" si="0"/>
        <v>Ekim - 2018</v>
      </c>
    </row>
    <row r="7" spans="1:30" x14ac:dyDescent="0.2">
      <c r="A7" s="15">
        <v>43374.829745370371</v>
      </c>
      <c r="B7" s="15" t="s">
        <v>611</v>
      </c>
      <c r="C7" s="13">
        <v>9179632400</v>
      </c>
      <c r="D7" s="13" t="s">
        <v>96</v>
      </c>
      <c r="E7" s="13" t="s">
        <v>113</v>
      </c>
      <c r="F7" s="13" t="s">
        <v>29</v>
      </c>
      <c r="G7" s="13" t="s">
        <v>98</v>
      </c>
      <c r="H7" s="13">
        <f t="shared" si="1"/>
        <v>10.555034722216078</v>
      </c>
      <c r="I7" s="2" t="str">
        <f t="shared" si="2"/>
        <v>3-15 iş günü arasında sonuçlanan şikayet sayısı (S2)</v>
      </c>
      <c r="J7" s="13">
        <v>91704936563199</v>
      </c>
      <c r="K7" s="15">
        <v>43374.829756944448</v>
      </c>
      <c r="L7" s="13">
        <v>200524</v>
      </c>
      <c r="M7" s="13" t="s">
        <v>114</v>
      </c>
      <c r="N7" s="13">
        <v>300330</v>
      </c>
      <c r="O7" s="13" t="s">
        <v>115</v>
      </c>
      <c r="P7" s="15">
        <v>43383.636967592596</v>
      </c>
      <c r="Q7" s="15">
        <v>43385.384791666664</v>
      </c>
      <c r="R7" s="13">
        <v>300330</v>
      </c>
      <c r="S7" s="13" t="s">
        <v>115</v>
      </c>
      <c r="T7" s="13" t="s">
        <v>104</v>
      </c>
      <c r="U7" s="13" t="s">
        <v>116</v>
      </c>
      <c r="V7" s="13" t="s">
        <v>117</v>
      </c>
      <c r="W7" s="13" t="s">
        <v>118</v>
      </c>
      <c r="X7" s="13"/>
      <c r="Y7" s="13"/>
      <c r="Z7" s="13"/>
      <c r="AA7" s="13">
        <v>9179632200</v>
      </c>
      <c r="AB7" s="13" t="s">
        <v>119</v>
      </c>
      <c r="AC7" s="13" t="s">
        <v>101</v>
      </c>
      <c r="AD7" s="13" t="str">
        <f t="shared" si="0"/>
        <v>Ekim - 2018</v>
      </c>
    </row>
    <row r="8" spans="1:30" x14ac:dyDescent="0.2">
      <c r="A8" s="15">
        <v>43375.375208333331</v>
      </c>
      <c r="B8" s="15" t="s">
        <v>611</v>
      </c>
      <c r="C8" s="13">
        <v>6799964400</v>
      </c>
      <c r="D8" s="13" t="s">
        <v>96</v>
      </c>
      <c r="E8" s="13" t="s">
        <v>102</v>
      </c>
      <c r="F8" s="13" t="s">
        <v>27</v>
      </c>
      <c r="G8" s="13" t="s">
        <v>98</v>
      </c>
      <c r="H8" s="13">
        <f t="shared" si="1"/>
        <v>42.00354166667239</v>
      </c>
      <c r="I8" s="2" t="str">
        <f t="shared" si="2"/>
        <v>15 iş gününden fazla sürede sonuçlanan şikayet sayısı (S3)</v>
      </c>
      <c r="J8" s="13">
        <v>81860243488565</v>
      </c>
      <c r="K8" s="15">
        <v>43375.375208333331</v>
      </c>
      <c r="L8" s="13">
        <v>200524</v>
      </c>
      <c r="M8" s="13" t="s">
        <v>114</v>
      </c>
      <c r="N8" s="13">
        <v>300330</v>
      </c>
      <c r="O8" s="13" t="s">
        <v>115</v>
      </c>
      <c r="P8" s="15">
        <v>43385.464606481481</v>
      </c>
      <c r="Q8" s="15">
        <v>43417.378750000003</v>
      </c>
      <c r="R8" s="13">
        <v>300330</v>
      </c>
      <c r="S8" s="13" t="s">
        <v>115</v>
      </c>
      <c r="T8" s="13" t="s">
        <v>104</v>
      </c>
      <c r="U8" s="13" t="s">
        <v>120</v>
      </c>
      <c r="V8" s="13" t="s">
        <v>121</v>
      </c>
      <c r="W8" s="13" t="s">
        <v>122</v>
      </c>
      <c r="X8" s="13"/>
      <c r="Y8" s="13"/>
      <c r="Z8" s="13"/>
      <c r="AA8" s="13">
        <v>6799964200</v>
      </c>
      <c r="AB8" s="13" t="s">
        <v>123</v>
      </c>
      <c r="AC8" s="13" t="s">
        <v>101</v>
      </c>
      <c r="AD8" s="13" t="str">
        <f t="shared" si="0"/>
        <v>Ekim - 2018</v>
      </c>
    </row>
    <row r="9" spans="1:30" x14ac:dyDescent="0.2">
      <c r="A9" s="15">
        <v>43375.415092592593</v>
      </c>
      <c r="B9" s="15" t="s">
        <v>611</v>
      </c>
      <c r="C9" s="13">
        <v>5231235400</v>
      </c>
      <c r="D9" s="13" t="s">
        <v>96</v>
      </c>
      <c r="E9" s="13" t="s">
        <v>102</v>
      </c>
      <c r="F9" s="13" t="s">
        <v>27</v>
      </c>
      <c r="G9" s="13" t="s">
        <v>98</v>
      </c>
      <c r="H9" s="13">
        <f t="shared" si="1"/>
        <v>0.10385416666395031</v>
      </c>
      <c r="I9" s="2" t="str">
        <f t="shared" si="2"/>
        <v>2 iş günü içerisinde sonuçlanan şikayet sayısı (S1)</v>
      </c>
      <c r="J9" s="13">
        <v>34047991723490</v>
      </c>
      <c r="K9" s="15">
        <v>43375.41510416667</v>
      </c>
      <c r="L9" s="13"/>
      <c r="M9" s="13"/>
      <c r="N9" s="13"/>
      <c r="O9" s="13"/>
      <c r="P9" s="15">
        <v>43375.518958333334</v>
      </c>
      <c r="Q9" s="15">
        <v>43375.518958333334</v>
      </c>
      <c r="R9" s="13">
        <v>200030</v>
      </c>
      <c r="S9" s="13" t="s">
        <v>99</v>
      </c>
      <c r="T9" s="13" t="s">
        <v>104</v>
      </c>
      <c r="U9" s="13" t="s">
        <v>124</v>
      </c>
      <c r="V9" s="13" t="s">
        <v>125</v>
      </c>
      <c r="W9" s="13" t="s">
        <v>122</v>
      </c>
      <c r="X9" s="13"/>
      <c r="Y9" s="13"/>
      <c r="Z9" s="13"/>
      <c r="AA9" s="13">
        <v>8817600200</v>
      </c>
      <c r="AB9" s="13" t="s">
        <v>126</v>
      </c>
      <c r="AC9" s="13" t="s">
        <v>101</v>
      </c>
      <c r="AD9" s="13" t="str">
        <f t="shared" si="0"/>
        <v>Ekim - 2018</v>
      </c>
    </row>
    <row r="10" spans="1:30" x14ac:dyDescent="0.2">
      <c r="A10" s="15">
        <v>43375.445902777778</v>
      </c>
      <c r="B10" s="15" t="s">
        <v>611</v>
      </c>
      <c r="C10" s="13">
        <v>5608702400</v>
      </c>
      <c r="D10" s="13" t="s">
        <v>96</v>
      </c>
      <c r="E10" s="13" t="s">
        <v>102</v>
      </c>
      <c r="F10" s="13" t="s">
        <v>27</v>
      </c>
      <c r="G10" s="13" t="s">
        <v>98</v>
      </c>
      <c r="H10" s="13">
        <f t="shared" si="1"/>
        <v>7.5509259258979E-2</v>
      </c>
      <c r="I10" s="2" t="str">
        <f t="shared" si="2"/>
        <v>2 iş günü içerisinde sonuçlanan şikayet sayısı (S1)</v>
      </c>
      <c r="J10" s="13">
        <v>24809527027347</v>
      </c>
      <c r="K10" s="15">
        <v>43375.445914351854</v>
      </c>
      <c r="L10" s="13"/>
      <c r="M10" s="13"/>
      <c r="N10" s="13"/>
      <c r="O10" s="13"/>
      <c r="P10" s="15">
        <v>43375.521423611113</v>
      </c>
      <c r="Q10" s="15">
        <v>43375.521423611113</v>
      </c>
      <c r="R10" s="13">
        <v>200030</v>
      </c>
      <c r="S10" s="13" t="s">
        <v>99</v>
      </c>
      <c r="T10" s="13" t="s">
        <v>104</v>
      </c>
      <c r="U10" s="13" t="s">
        <v>127</v>
      </c>
      <c r="V10" s="13" t="s">
        <v>128</v>
      </c>
      <c r="W10" s="13" t="s">
        <v>122</v>
      </c>
      <c r="X10" s="13"/>
      <c r="Y10" s="13"/>
      <c r="Z10" s="13"/>
      <c r="AA10" s="13">
        <v>5608702200</v>
      </c>
      <c r="AB10" s="13" t="s">
        <v>126</v>
      </c>
      <c r="AC10" s="13" t="s">
        <v>101</v>
      </c>
      <c r="AD10" s="13" t="str">
        <f t="shared" si="0"/>
        <v>Ekim - 2018</v>
      </c>
    </row>
    <row r="11" spans="1:30" x14ac:dyDescent="0.2">
      <c r="A11" s="15">
        <v>43375.449456018519</v>
      </c>
      <c r="B11" s="15" t="s">
        <v>611</v>
      </c>
      <c r="C11" s="13">
        <v>4171533400</v>
      </c>
      <c r="D11" s="13" t="s">
        <v>96</v>
      </c>
      <c r="E11" s="13" t="s">
        <v>102</v>
      </c>
      <c r="F11" s="13" t="s">
        <v>27</v>
      </c>
      <c r="G11" s="13" t="s">
        <v>98</v>
      </c>
      <c r="H11" s="13">
        <f t="shared" si="1"/>
        <v>3.2130092592560686</v>
      </c>
      <c r="I11" s="2" t="str">
        <f t="shared" si="2"/>
        <v>3-15 iş günü arasında sonuçlanan şikayet sayısı (S2)</v>
      </c>
      <c r="J11" s="13">
        <v>98187670786994</v>
      </c>
      <c r="K11" s="15">
        <v>43375.449467592596</v>
      </c>
      <c r="L11" s="13"/>
      <c r="M11" s="13"/>
      <c r="N11" s="13"/>
      <c r="O11" s="13"/>
      <c r="P11" s="15">
        <v>43378.662476851852</v>
      </c>
      <c r="Q11" s="15">
        <v>43378.662476851852</v>
      </c>
      <c r="R11" s="13">
        <v>200030</v>
      </c>
      <c r="S11" s="13" t="s">
        <v>99</v>
      </c>
      <c r="T11" s="13" t="s">
        <v>104</v>
      </c>
      <c r="U11" s="13" t="s">
        <v>129</v>
      </c>
      <c r="V11" s="13" t="s">
        <v>130</v>
      </c>
      <c r="W11" s="13" t="s">
        <v>122</v>
      </c>
      <c r="X11" s="13"/>
      <c r="Y11" s="13"/>
      <c r="Z11" s="13"/>
      <c r="AA11" s="13">
        <v>4171533200</v>
      </c>
      <c r="AB11" s="13" t="s">
        <v>131</v>
      </c>
      <c r="AC11" s="13" t="s">
        <v>101</v>
      </c>
      <c r="AD11" s="13" t="str">
        <f t="shared" si="0"/>
        <v>Ekim - 2018</v>
      </c>
    </row>
    <row r="12" spans="1:30" x14ac:dyDescent="0.2">
      <c r="A12" s="15">
        <v>43375.473564814813</v>
      </c>
      <c r="B12" s="15" t="s">
        <v>611</v>
      </c>
      <c r="C12" s="13">
        <v>1225290400</v>
      </c>
      <c r="D12" s="13" t="s">
        <v>96</v>
      </c>
      <c r="E12" s="13" t="s">
        <v>102</v>
      </c>
      <c r="F12" s="13" t="s">
        <v>27</v>
      </c>
      <c r="G12" s="13" t="s">
        <v>98</v>
      </c>
      <c r="H12" s="13">
        <f t="shared" si="1"/>
        <v>42.01835648148699</v>
      </c>
      <c r="I12" s="2" t="str">
        <f t="shared" si="2"/>
        <v>15 iş gününden fazla sürede sonuçlanan şikayet sayısı (S3)</v>
      </c>
      <c r="J12" s="13">
        <v>16178700595351</v>
      </c>
      <c r="K12" s="15">
        <v>43375.473564814813</v>
      </c>
      <c r="L12" s="13">
        <v>200030</v>
      </c>
      <c r="M12" s="13" t="s">
        <v>99</v>
      </c>
      <c r="N12" s="13">
        <v>300330</v>
      </c>
      <c r="O12" s="13" t="s">
        <v>115</v>
      </c>
      <c r="P12" s="15">
        <v>43397.401469907411</v>
      </c>
      <c r="Q12" s="15">
        <v>43417.4919212963</v>
      </c>
      <c r="R12" s="13">
        <v>300330</v>
      </c>
      <c r="S12" s="13" t="s">
        <v>115</v>
      </c>
      <c r="T12" s="13" t="s">
        <v>104</v>
      </c>
      <c r="U12" s="13" t="s">
        <v>132</v>
      </c>
      <c r="V12" s="13" t="s">
        <v>133</v>
      </c>
      <c r="W12" s="13" t="s">
        <v>134</v>
      </c>
      <c r="X12" s="13"/>
      <c r="Y12" s="13"/>
      <c r="Z12" s="13"/>
      <c r="AA12" s="13">
        <v>9599451200</v>
      </c>
      <c r="AB12" s="13" t="s">
        <v>135</v>
      </c>
      <c r="AC12" s="13" t="s">
        <v>101</v>
      </c>
      <c r="AD12" s="13" t="str">
        <f t="shared" si="0"/>
        <v>Ekim - 2018</v>
      </c>
    </row>
    <row r="13" spans="1:30" x14ac:dyDescent="0.2">
      <c r="A13" s="15">
        <v>43375.6175</v>
      </c>
      <c r="B13" s="15" t="s">
        <v>611</v>
      </c>
      <c r="C13" s="13">
        <v>7916303400</v>
      </c>
      <c r="D13" s="13" t="s">
        <v>96</v>
      </c>
      <c r="E13" s="13" t="s">
        <v>113</v>
      </c>
      <c r="F13" s="13" t="s">
        <v>29</v>
      </c>
      <c r="G13" s="13" t="s">
        <v>98</v>
      </c>
      <c r="H13" s="13">
        <f t="shared" si="1"/>
        <v>2.1197800925947377</v>
      </c>
      <c r="I13" s="2" t="str">
        <f t="shared" si="2"/>
        <v>2 iş günü içerisinde sonuçlanan şikayet sayısı (S1)</v>
      </c>
      <c r="J13" s="13">
        <v>65839119272762</v>
      </c>
      <c r="K13" s="15">
        <v>43375.6175</v>
      </c>
      <c r="L13" s="13">
        <v>200030</v>
      </c>
      <c r="M13" s="13" t="s">
        <v>99</v>
      </c>
      <c r="N13" s="13"/>
      <c r="O13" s="13"/>
      <c r="P13" s="15">
        <v>43377.737280092595</v>
      </c>
      <c r="Q13" s="15">
        <v>43377.737280092595</v>
      </c>
      <c r="R13" s="13">
        <v>300376</v>
      </c>
      <c r="S13" s="13" t="s">
        <v>136</v>
      </c>
      <c r="T13" s="13" t="s">
        <v>104</v>
      </c>
      <c r="U13" s="13" t="s">
        <v>137</v>
      </c>
      <c r="V13" s="13" t="s">
        <v>138</v>
      </c>
      <c r="W13" s="13" t="s">
        <v>139</v>
      </c>
      <c r="X13" s="13"/>
      <c r="Y13" s="13"/>
      <c r="Z13" s="13"/>
      <c r="AA13" s="13">
        <v>7916303200</v>
      </c>
      <c r="AB13" s="13" t="s">
        <v>140</v>
      </c>
      <c r="AC13" s="13" t="s">
        <v>101</v>
      </c>
      <c r="AD13" s="13" t="str">
        <f t="shared" si="0"/>
        <v>Ekim - 2018</v>
      </c>
    </row>
    <row r="14" spans="1:30" x14ac:dyDescent="0.2">
      <c r="A14" s="15">
        <v>43375.682013888887</v>
      </c>
      <c r="B14" s="15" t="s">
        <v>611</v>
      </c>
      <c r="C14" s="13">
        <v>1147857400</v>
      </c>
      <c r="D14" s="13" t="s">
        <v>96</v>
      </c>
      <c r="E14" s="13" t="s">
        <v>102</v>
      </c>
      <c r="F14" s="13" t="s">
        <v>27</v>
      </c>
      <c r="G14" s="13" t="s">
        <v>98</v>
      </c>
      <c r="H14" s="13">
        <f t="shared" si="1"/>
        <v>41.706759259257524</v>
      </c>
      <c r="I14" s="2" t="str">
        <f t="shared" si="2"/>
        <v>15 iş gününden fazla sürede sonuçlanan şikayet sayısı (S3)</v>
      </c>
      <c r="J14" s="13">
        <v>82668977091483</v>
      </c>
      <c r="K14" s="15">
        <v>43375.682025462964</v>
      </c>
      <c r="L14" s="13">
        <v>200030</v>
      </c>
      <c r="M14" s="13" t="s">
        <v>99</v>
      </c>
      <c r="N14" s="13">
        <v>300330</v>
      </c>
      <c r="O14" s="13" t="s">
        <v>115</v>
      </c>
      <c r="P14" s="15">
        <v>43397.401064814818</v>
      </c>
      <c r="Q14" s="15">
        <v>43417.388784722221</v>
      </c>
      <c r="R14" s="13">
        <v>300330</v>
      </c>
      <c r="S14" s="13" t="s">
        <v>115</v>
      </c>
      <c r="T14" s="13" t="s">
        <v>104</v>
      </c>
      <c r="U14" s="13" t="s">
        <v>141</v>
      </c>
      <c r="V14" s="13" t="s">
        <v>142</v>
      </c>
      <c r="W14" s="13" t="s">
        <v>143</v>
      </c>
      <c r="X14" s="13"/>
      <c r="Y14" s="13"/>
      <c r="Z14" s="13"/>
      <c r="AA14" s="13">
        <v>1147857200</v>
      </c>
      <c r="AB14" s="13" t="s">
        <v>144</v>
      </c>
      <c r="AC14" s="13" t="s">
        <v>101</v>
      </c>
      <c r="AD14" s="13" t="str">
        <f t="shared" si="0"/>
        <v>Ekim - 2018</v>
      </c>
    </row>
    <row r="15" spans="1:30" x14ac:dyDescent="0.2">
      <c r="A15" s="15">
        <v>43376.005613425928</v>
      </c>
      <c r="B15" s="15" t="s">
        <v>611</v>
      </c>
      <c r="C15" s="13">
        <v>3621100400</v>
      </c>
      <c r="D15" s="13" t="s">
        <v>96</v>
      </c>
      <c r="E15" s="13" t="s">
        <v>102</v>
      </c>
      <c r="F15" s="13" t="s">
        <v>27</v>
      </c>
      <c r="G15" s="13" t="s">
        <v>98</v>
      </c>
      <c r="H15" s="13">
        <f t="shared" si="1"/>
        <v>0.44195601851242827</v>
      </c>
      <c r="I15" s="2" t="str">
        <f t="shared" si="2"/>
        <v>2 iş günü içerisinde sonuçlanan şikayet sayısı (S1)</v>
      </c>
      <c r="J15" s="13">
        <v>73581498340485</v>
      </c>
      <c r="K15" s="15">
        <v>43376.005613425928</v>
      </c>
      <c r="L15" s="13"/>
      <c r="M15" s="13"/>
      <c r="N15" s="13"/>
      <c r="O15" s="13"/>
      <c r="P15" s="15">
        <v>43376.447569444441</v>
      </c>
      <c r="Q15" s="15">
        <v>43376.447569444441</v>
      </c>
      <c r="R15" s="13">
        <v>200030</v>
      </c>
      <c r="S15" s="13" t="s">
        <v>99</v>
      </c>
      <c r="T15" s="13" t="s">
        <v>104</v>
      </c>
      <c r="U15" s="13" t="s">
        <v>132</v>
      </c>
      <c r="V15" s="13" t="s">
        <v>145</v>
      </c>
      <c r="W15" s="13" t="s">
        <v>146</v>
      </c>
      <c r="X15" s="13"/>
      <c r="Y15" s="13"/>
      <c r="Z15" s="13"/>
      <c r="AA15" s="13">
        <v>7415253200</v>
      </c>
      <c r="AB15" s="13" t="s">
        <v>126</v>
      </c>
      <c r="AC15" s="13" t="s">
        <v>101</v>
      </c>
      <c r="AD15" s="13" t="str">
        <f t="shared" si="0"/>
        <v>Ekim - 2018</v>
      </c>
    </row>
    <row r="16" spans="1:30" x14ac:dyDescent="0.2">
      <c r="A16" s="15">
        <v>43376.43304398148</v>
      </c>
      <c r="B16" s="15" t="s">
        <v>611</v>
      </c>
      <c r="C16" s="13">
        <v>4759800400</v>
      </c>
      <c r="D16" s="13" t="s">
        <v>96</v>
      </c>
      <c r="E16" s="13" t="s">
        <v>102</v>
      </c>
      <c r="F16" s="13" t="s">
        <v>27</v>
      </c>
      <c r="G16" s="13" t="s">
        <v>98</v>
      </c>
      <c r="H16" s="13">
        <f t="shared" si="1"/>
        <v>1.0232407407384017</v>
      </c>
      <c r="I16" s="2" t="str">
        <f t="shared" si="2"/>
        <v>2 iş günü içerisinde sonuçlanan şikayet sayısı (S1)</v>
      </c>
      <c r="J16" s="13">
        <v>37694660478051</v>
      </c>
      <c r="K16" s="15">
        <v>43376.433055555557</v>
      </c>
      <c r="L16" s="13"/>
      <c r="M16" s="13"/>
      <c r="N16" s="13"/>
      <c r="O16" s="13"/>
      <c r="P16" s="15">
        <v>43377.456296296295</v>
      </c>
      <c r="Q16" s="15">
        <v>43377.456296296295</v>
      </c>
      <c r="R16" s="13">
        <v>200030</v>
      </c>
      <c r="S16" s="13" t="s">
        <v>99</v>
      </c>
      <c r="T16" s="13" t="s">
        <v>104</v>
      </c>
      <c r="U16" s="13" t="s">
        <v>127</v>
      </c>
      <c r="V16" s="13" t="s">
        <v>147</v>
      </c>
      <c r="W16" s="13" t="s">
        <v>143</v>
      </c>
      <c r="X16" s="13"/>
      <c r="Y16" s="13"/>
      <c r="Z16" s="13"/>
      <c r="AA16" s="13">
        <v>4759800200</v>
      </c>
      <c r="AB16" s="13" t="s">
        <v>126</v>
      </c>
      <c r="AC16" s="13" t="s">
        <v>101</v>
      </c>
      <c r="AD16" s="13" t="str">
        <f t="shared" si="0"/>
        <v>Ekim - 2018</v>
      </c>
    </row>
    <row r="17" spans="1:30" x14ac:dyDescent="0.2">
      <c r="A17" s="15">
        <v>43376.466851851852</v>
      </c>
      <c r="B17" s="15" t="s">
        <v>611</v>
      </c>
      <c r="C17" s="13">
        <v>8947663400</v>
      </c>
      <c r="D17" s="13" t="s">
        <v>96</v>
      </c>
      <c r="E17" s="13" t="s">
        <v>102</v>
      </c>
      <c r="F17" s="13" t="s">
        <v>27</v>
      </c>
      <c r="G17" s="13" t="s">
        <v>98</v>
      </c>
      <c r="H17" s="13">
        <f t="shared" si="1"/>
        <v>1.0218171296291985</v>
      </c>
      <c r="I17" s="2" t="str">
        <f t="shared" si="2"/>
        <v>2 iş günü içerisinde sonuçlanan şikayet sayısı (S1)</v>
      </c>
      <c r="J17" s="13">
        <v>67841309765223</v>
      </c>
      <c r="K17" s="15">
        <v>43376.466851851852</v>
      </c>
      <c r="L17" s="13"/>
      <c r="M17" s="13"/>
      <c r="N17" s="13"/>
      <c r="O17" s="13"/>
      <c r="P17" s="15">
        <v>43377.488668981481</v>
      </c>
      <c r="Q17" s="15">
        <v>43377.488668981481</v>
      </c>
      <c r="R17" s="13">
        <v>200030</v>
      </c>
      <c r="S17" s="13" t="s">
        <v>99</v>
      </c>
      <c r="T17" s="13" t="s">
        <v>104</v>
      </c>
      <c r="U17" s="13" t="s">
        <v>127</v>
      </c>
      <c r="V17" s="13" t="s">
        <v>148</v>
      </c>
      <c r="W17" s="13" t="s">
        <v>122</v>
      </c>
      <c r="X17" s="13"/>
      <c r="Y17" s="13"/>
      <c r="Z17" s="13"/>
      <c r="AA17" s="13">
        <v>8947663200</v>
      </c>
      <c r="AB17" s="13" t="s">
        <v>126</v>
      </c>
      <c r="AC17" s="13" t="s">
        <v>101</v>
      </c>
      <c r="AD17" s="13" t="str">
        <f t="shared" si="0"/>
        <v>Ekim - 2018</v>
      </c>
    </row>
    <row r="18" spans="1:30" x14ac:dyDescent="0.2">
      <c r="A18" s="15">
        <v>43376.814699074072</v>
      </c>
      <c r="B18" s="15" t="s">
        <v>611</v>
      </c>
      <c r="C18" s="13">
        <v>6973912400</v>
      </c>
      <c r="D18" s="13" t="s">
        <v>96</v>
      </c>
      <c r="E18" s="13" t="s">
        <v>102</v>
      </c>
      <c r="F18" s="13" t="s">
        <v>27</v>
      </c>
      <c r="G18" s="13" t="s">
        <v>98</v>
      </c>
      <c r="H18" s="13">
        <f t="shared" si="1"/>
        <v>0.83164351851883112</v>
      </c>
      <c r="I18" s="2" t="str">
        <f t="shared" si="2"/>
        <v>2 iş günü içerisinde sonuçlanan şikayet sayısı (S1)</v>
      </c>
      <c r="J18" s="13">
        <v>88404527443861</v>
      </c>
      <c r="K18" s="15">
        <v>43376.814699074072</v>
      </c>
      <c r="L18" s="13"/>
      <c r="M18" s="13"/>
      <c r="N18" s="13"/>
      <c r="O18" s="13"/>
      <c r="P18" s="15">
        <v>43377.64634259259</v>
      </c>
      <c r="Q18" s="15">
        <v>43377.64634259259</v>
      </c>
      <c r="R18" s="13">
        <v>200030</v>
      </c>
      <c r="S18" s="13" t="s">
        <v>99</v>
      </c>
      <c r="T18" s="13" t="s">
        <v>104</v>
      </c>
      <c r="U18" s="13" t="s">
        <v>149</v>
      </c>
      <c r="V18" s="13" t="s">
        <v>150</v>
      </c>
      <c r="W18" s="13" t="s">
        <v>151</v>
      </c>
      <c r="X18" s="13"/>
      <c r="Y18" s="13"/>
      <c r="Z18" s="13"/>
      <c r="AA18" s="13">
        <v>6973912200</v>
      </c>
      <c r="AB18" s="13" t="s">
        <v>126</v>
      </c>
      <c r="AC18" s="13" t="s">
        <v>101</v>
      </c>
      <c r="AD18" s="13" t="str">
        <f t="shared" si="0"/>
        <v>Ekim - 2018</v>
      </c>
    </row>
    <row r="19" spans="1:30" x14ac:dyDescent="0.2">
      <c r="A19" s="15">
        <v>43376.852002314816</v>
      </c>
      <c r="B19" s="15" t="s">
        <v>611</v>
      </c>
      <c r="C19" s="13">
        <v>1544549400</v>
      </c>
      <c r="D19" s="13" t="s">
        <v>96</v>
      </c>
      <c r="E19" s="13" t="s">
        <v>113</v>
      </c>
      <c r="F19" s="13" t="s">
        <v>29</v>
      </c>
      <c r="G19" s="13" t="s">
        <v>98</v>
      </c>
      <c r="H19" s="13">
        <f t="shared" si="1"/>
        <v>0.74814814814453712</v>
      </c>
      <c r="I19" s="2" t="str">
        <f t="shared" si="2"/>
        <v>2 iş günü içerisinde sonuçlanan şikayet sayısı (S1)</v>
      </c>
      <c r="J19" s="13">
        <v>25924779943398</v>
      </c>
      <c r="K19" s="15">
        <v>43376.852002314816</v>
      </c>
      <c r="L19" s="13"/>
      <c r="M19" s="13"/>
      <c r="N19" s="13"/>
      <c r="O19" s="13"/>
      <c r="P19" s="15">
        <v>43377.60015046296</v>
      </c>
      <c r="Q19" s="15">
        <v>43377.60015046296</v>
      </c>
      <c r="R19" s="13">
        <v>200030</v>
      </c>
      <c r="S19" s="13" t="s">
        <v>99</v>
      </c>
      <c r="T19" s="13" t="s">
        <v>104</v>
      </c>
      <c r="U19" s="13" t="s">
        <v>152</v>
      </c>
      <c r="V19" s="13" t="s">
        <v>153</v>
      </c>
      <c r="W19" s="13" t="s">
        <v>118</v>
      </c>
      <c r="X19" s="13"/>
      <c r="Y19" s="13"/>
      <c r="Z19" s="13"/>
      <c r="AA19" s="13">
        <v>1993552200</v>
      </c>
      <c r="AB19" s="13" t="s">
        <v>154</v>
      </c>
      <c r="AC19" s="13" t="s">
        <v>101</v>
      </c>
      <c r="AD19" s="13" t="str">
        <f t="shared" si="0"/>
        <v>Ekim - 2018</v>
      </c>
    </row>
    <row r="20" spans="1:30" x14ac:dyDescent="0.2">
      <c r="A20" s="15">
        <v>43377.495972222219</v>
      </c>
      <c r="B20" s="15" t="s">
        <v>611</v>
      </c>
      <c r="C20" s="13">
        <v>6822749400</v>
      </c>
      <c r="D20" s="13" t="s">
        <v>96</v>
      </c>
      <c r="E20" s="13" t="s">
        <v>97</v>
      </c>
      <c r="F20" s="13" t="s">
        <v>29</v>
      </c>
      <c r="G20" s="13" t="s">
        <v>98</v>
      </c>
      <c r="H20" s="13">
        <f t="shared" si="1"/>
        <v>1.9479166672681458E-2</v>
      </c>
      <c r="I20" s="2" t="str">
        <f t="shared" si="2"/>
        <v>2 iş günü içerisinde sonuçlanan şikayet sayısı (S1)</v>
      </c>
      <c r="J20" s="13">
        <v>18257088470145</v>
      </c>
      <c r="K20" s="15">
        <v>43377.495972222219</v>
      </c>
      <c r="L20" s="13"/>
      <c r="M20" s="13"/>
      <c r="N20" s="13"/>
      <c r="O20" s="13"/>
      <c r="P20" s="15">
        <v>43377.515451388892</v>
      </c>
      <c r="Q20" s="15">
        <v>43377.515451388892</v>
      </c>
      <c r="R20" s="13">
        <v>200030</v>
      </c>
      <c r="S20" s="13" t="s">
        <v>99</v>
      </c>
      <c r="T20" s="13" t="s">
        <v>104</v>
      </c>
      <c r="U20" s="13" t="s">
        <v>155</v>
      </c>
      <c r="V20" s="13" t="s">
        <v>156</v>
      </c>
      <c r="W20" s="13" t="s">
        <v>157</v>
      </c>
      <c r="X20" s="13"/>
      <c r="Y20" s="13"/>
      <c r="Z20" s="13"/>
      <c r="AA20" s="13">
        <v>6822749200</v>
      </c>
      <c r="AB20" s="13" t="s">
        <v>158</v>
      </c>
      <c r="AC20" s="13" t="s">
        <v>101</v>
      </c>
      <c r="AD20" s="13" t="str">
        <f t="shared" si="0"/>
        <v>Ekim - 2018</v>
      </c>
    </row>
    <row r="21" spans="1:30" x14ac:dyDescent="0.2">
      <c r="A21" s="15">
        <v>43377.846226851849</v>
      </c>
      <c r="B21" s="15" t="s">
        <v>611</v>
      </c>
      <c r="C21" s="13">
        <v>4997502400</v>
      </c>
      <c r="D21" s="13" t="s">
        <v>96</v>
      </c>
      <c r="E21" s="13" t="s">
        <v>102</v>
      </c>
      <c r="F21" s="13" t="s">
        <v>27</v>
      </c>
      <c r="G21" s="13" t="s">
        <v>98</v>
      </c>
      <c r="H21" s="13">
        <f t="shared" si="1"/>
        <v>0.68269675926421769</v>
      </c>
      <c r="I21" s="2" t="str">
        <f t="shared" si="2"/>
        <v>2 iş günü içerisinde sonuçlanan şikayet sayısı (S1)</v>
      </c>
      <c r="J21" s="13">
        <v>40210402159046</v>
      </c>
      <c r="K21" s="15">
        <v>43377.846226851849</v>
      </c>
      <c r="L21" s="13"/>
      <c r="M21" s="13"/>
      <c r="N21" s="13"/>
      <c r="O21" s="13"/>
      <c r="P21" s="15">
        <v>43378.528923611113</v>
      </c>
      <c r="Q21" s="15">
        <v>43378.528923611113</v>
      </c>
      <c r="R21" s="13">
        <v>200030</v>
      </c>
      <c r="S21" s="13" t="s">
        <v>99</v>
      </c>
      <c r="T21" s="13" t="s">
        <v>104</v>
      </c>
      <c r="U21" s="13" t="s">
        <v>120</v>
      </c>
      <c r="V21" s="13" t="s">
        <v>159</v>
      </c>
      <c r="W21" s="13" t="s">
        <v>134</v>
      </c>
      <c r="X21" s="13"/>
      <c r="Y21" s="13"/>
      <c r="Z21" s="13"/>
      <c r="AA21" s="13">
        <v>4997502200</v>
      </c>
      <c r="AB21" s="13" t="s">
        <v>126</v>
      </c>
      <c r="AC21" s="13" t="s">
        <v>101</v>
      </c>
      <c r="AD21" s="13" t="str">
        <f t="shared" si="0"/>
        <v>Ekim - 2018</v>
      </c>
    </row>
    <row r="22" spans="1:30" x14ac:dyDescent="0.2">
      <c r="A22" s="15">
        <v>43378.709247685183</v>
      </c>
      <c r="B22" s="15" t="s">
        <v>611</v>
      </c>
      <c r="C22" s="13">
        <v>3601812400</v>
      </c>
      <c r="D22" s="13" t="s">
        <v>96</v>
      </c>
      <c r="E22" s="13" t="s">
        <v>102</v>
      </c>
      <c r="F22" s="13" t="s">
        <v>27</v>
      </c>
      <c r="G22" s="13" t="s">
        <v>98</v>
      </c>
      <c r="H22" s="13">
        <f t="shared" si="1"/>
        <v>1.7592592594155576E-2</v>
      </c>
      <c r="I22" s="2" t="str">
        <f t="shared" si="2"/>
        <v>2 iş günü içerisinde sonuçlanan şikayet sayısı (S1)</v>
      </c>
      <c r="J22" s="13">
        <v>81580965751556</v>
      </c>
      <c r="K22" s="15">
        <v>43378.709247685183</v>
      </c>
      <c r="L22" s="13"/>
      <c r="M22" s="13"/>
      <c r="N22" s="13"/>
      <c r="O22" s="13"/>
      <c r="P22" s="15">
        <v>43378.726840277777</v>
      </c>
      <c r="Q22" s="15">
        <v>43378.726840277777</v>
      </c>
      <c r="R22" s="13">
        <v>200030</v>
      </c>
      <c r="S22" s="13" t="s">
        <v>99</v>
      </c>
      <c r="T22" s="13" t="s">
        <v>104</v>
      </c>
      <c r="U22" s="13" t="s">
        <v>160</v>
      </c>
      <c r="V22" s="13" t="s">
        <v>161</v>
      </c>
      <c r="W22" s="13" t="s">
        <v>162</v>
      </c>
      <c r="X22" s="13"/>
      <c r="Y22" s="13"/>
      <c r="Z22" s="13"/>
      <c r="AA22" s="13">
        <v>3601812200</v>
      </c>
      <c r="AB22" s="13" t="s">
        <v>126</v>
      </c>
      <c r="AC22" s="13" t="s">
        <v>101</v>
      </c>
      <c r="AD22" s="13" t="str">
        <f t="shared" si="0"/>
        <v>Ekim - 2018</v>
      </c>
    </row>
    <row r="23" spans="1:30" x14ac:dyDescent="0.2">
      <c r="A23" s="15">
        <v>43378.709548611114</v>
      </c>
      <c r="B23" s="15" t="s">
        <v>611</v>
      </c>
      <c r="C23" s="13">
        <v>5510964400</v>
      </c>
      <c r="D23" s="13" t="s">
        <v>96</v>
      </c>
      <c r="E23" s="13" t="s">
        <v>102</v>
      </c>
      <c r="F23" s="13" t="s">
        <v>27</v>
      </c>
      <c r="G23" s="13" t="s">
        <v>98</v>
      </c>
      <c r="H23" s="13">
        <f t="shared" si="1"/>
        <v>2.3148148145992309E-2</v>
      </c>
      <c r="I23" s="2" t="str">
        <f t="shared" si="2"/>
        <v>2 iş günü içerisinde sonuçlanan şikayet sayısı (S1)</v>
      </c>
      <c r="J23" s="13">
        <v>2809170786662</v>
      </c>
      <c r="K23" s="15">
        <v>43378.709548611114</v>
      </c>
      <c r="L23" s="13"/>
      <c r="M23" s="13"/>
      <c r="N23" s="13"/>
      <c r="O23" s="13"/>
      <c r="P23" s="15">
        <v>43378.73269675926</v>
      </c>
      <c r="Q23" s="15">
        <v>43378.73269675926</v>
      </c>
      <c r="R23" s="13">
        <v>200030</v>
      </c>
      <c r="S23" s="13" t="s">
        <v>99</v>
      </c>
      <c r="T23" s="13" t="s">
        <v>104</v>
      </c>
      <c r="U23" s="13" t="s">
        <v>116</v>
      </c>
      <c r="V23" s="13" t="s">
        <v>163</v>
      </c>
      <c r="W23" s="13" t="s">
        <v>164</v>
      </c>
      <c r="X23" s="13"/>
      <c r="Y23" s="13"/>
      <c r="Z23" s="13"/>
      <c r="AA23" s="13">
        <v>5510964200</v>
      </c>
      <c r="AB23" s="13" t="s">
        <v>165</v>
      </c>
      <c r="AC23" s="13" t="s">
        <v>101</v>
      </c>
      <c r="AD23" s="13" t="str">
        <f t="shared" si="0"/>
        <v>Ekim - 2018</v>
      </c>
    </row>
    <row r="24" spans="1:30" x14ac:dyDescent="0.2">
      <c r="A24" s="15">
        <v>43378.745219907411</v>
      </c>
      <c r="B24" s="15" t="s">
        <v>611</v>
      </c>
      <c r="C24" s="13">
        <v>8535227400</v>
      </c>
      <c r="D24" s="13" t="s">
        <v>96</v>
      </c>
      <c r="E24" s="13" t="s">
        <v>113</v>
      </c>
      <c r="F24" s="13" t="s">
        <v>29</v>
      </c>
      <c r="G24" s="13" t="s">
        <v>98</v>
      </c>
      <c r="H24" s="13">
        <f t="shared" si="1"/>
        <v>37.746377314819256</v>
      </c>
      <c r="I24" s="2" t="str">
        <f t="shared" si="2"/>
        <v>15 iş gününden fazla sürede sonuçlanan şikayet sayısı (S3)</v>
      </c>
      <c r="J24" s="13">
        <v>27578086387989</v>
      </c>
      <c r="K24" s="15">
        <v>43378.74523148148</v>
      </c>
      <c r="L24" s="13">
        <v>200030</v>
      </c>
      <c r="M24" s="13" t="s">
        <v>99</v>
      </c>
      <c r="N24" s="13">
        <v>300330</v>
      </c>
      <c r="O24" s="13" t="s">
        <v>115</v>
      </c>
      <c r="P24" s="15">
        <v>43397.40247685185</v>
      </c>
      <c r="Q24" s="15">
        <v>43416.491608796299</v>
      </c>
      <c r="R24" s="13">
        <v>300330</v>
      </c>
      <c r="S24" s="13" t="s">
        <v>115</v>
      </c>
      <c r="T24" s="13" t="s">
        <v>104</v>
      </c>
      <c r="U24" s="13" t="s">
        <v>120</v>
      </c>
      <c r="V24" s="13" t="s">
        <v>166</v>
      </c>
      <c r="W24" s="13" t="s">
        <v>118</v>
      </c>
      <c r="X24" s="13"/>
      <c r="Y24" s="13"/>
      <c r="Z24" s="13"/>
      <c r="AA24" s="13">
        <v>8535227200</v>
      </c>
      <c r="AB24" s="13" t="s">
        <v>167</v>
      </c>
      <c r="AC24" s="13" t="s">
        <v>101</v>
      </c>
      <c r="AD24" s="13" t="str">
        <f t="shared" si="0"/>
        <v>Ekim - 2018</v>
      </c>
    </row>
    <row r="25" spans="1:30" x14ac:dyDescent="0.2">
      <c r="A25" s="15">
        <v>43379.635231481479</v>
      </c>
      <c r="B25" s="15" t="s">
        <v>611</v>
      </c>
      <c r="C25" s="13">
        <v>4278920400</v>
      </c>
      <c r="D25" s="13" t="s">
        <v>96</v>
      </c>
      <c r="E25" s="13" t="s">
        <v>102</v>
      </c>
      <c r="F25" s="13" t="s">
        <v>27</v>
      </c>
      <c r="G25" s="13" t="s">
        <v>98</v>
      </c>
      <c r="H25" s="13">
        <f t="shared" si="1"/>
        <v>0</v>
      </c>
      <c r="I25" s="2" t="str">
        <f t="shared" si="2"/>
        <v>2 iş günü içerisinde sonuçlanan şikayet sayısı (S1)</v>
      </c>
      <c r="J25" s="13">
        <v>39264955295675</v>
      </c>
      <c r="K25" s="15">
        <v>43379.635243055556</v>
      </c>
      <c r="L25" s="13">
        <v>200524</v>
      </c>
      <c r="M25" s="13" t="s">
        <v>114</v>
      </c>
      <c r="N25" s="13"/>
      <c r="O25" s="13"/>
      <c r="P25" s="13"/>
      <c r="Q25" s="15">
        <v>43379.635243055556</v>
      </c>
      <c r="R25" s="13"/>
      <c r="S25" s="13"/>
      <c r="T25" s="13" t="s">
        <v>104</v>
      </c>
      <c r="U25" s="13" t="s">
        <v>149</v>
      </c>
      <c r="V25" s="13" t="s">
        <v>168</v>
      </c>
      <c r="W25" s="13" t="s">
        <v>169</v>
      </c>
      <c r="X25" s="13"/>
      <c r="Y25" s="13"/>
      <c r="Z25" s="13"/>
      <c r="AA25" s="13">
        <v>8551581200</v>
      </c>
      <c r="AB25" s="13"/>
      <c r="AC25" s="13" t="s">
        <v>101</v>
      </c>
      <c r="AD25" s="13" t="str">
        <f t="shared" si="0"/>
        <v>Ekim - 2018</v>
      </c>
    </row>
    <row r="26" spans="1:30" x14ac:dyDescent="0.2">
      <c r="A26" s="15">
        <v>43380.736446759256</v>
      </c>
      <c r="B26" s="15" t="s">
        <v>611</v>
      </c>
      <c r="C26" s="13">
        <v>3206964400</v>
      </c>
      <c r="D26" s="13" t="s">
        <v>96</v>
      </c>
      <c r="E26" s="13" t="s">
        <v>102</v>
      </c>
      <c r="F26" s="13" t="s">
        <v>27</v>
      </c>
      <c r="G26" s="13" t="s">
        <v>98</v>
      </c>
      <c r="H26" s="13">
        <f t="shared" si="1"/>
        <v>11.277210648149776</v>
      </c>
      <c r="I26" s="2" t="str">
        <f t="shared" si="2"/>
        <v>3-15 iş günü arasında sonuçlanan şikayet sayısı (S2)</v>
      </c>
      <c r="J26" s="13">
        <v>86130600063993</v>
      </c>
      <c r="K26" s="15">
        <v>43380.736458333333</v>
      </c>
      <c r="L26" s="13">
        <v>200524</v>
      </c>
      <c r="M26" s="13" t="s">
        <v>114</v>
      </c>
      <c r="N26" s="13"/>
      <c r="O26" s="13"/>
      <c r="P26" s="15">
        <v>43392.013668981483</v>
      </c>
      <c r="Q26" s="15">
        <v>43392.013668981483</v>
      </c>
      <c r="R26" s="13">
        <v>200002</v>
      </c>
      <c r="S26" s="13" t="s">
        <v>170</v>
      </c>
      <c r="T26" s="13" t="s">
        <v>104</v>
      </c>
      <c r="U26" s="13" t="s">
        <v>160</v>
      </c>
      <c r="V26" s="13" t="s">
        <v>171</v>
      </c>
      <c r="W26" s="13" t="s">
        <v>172</v>
      </c>
      <c r="X26" s="13"/>
      <c r="Y26" s="13"/>
      <c r="Z26" s="13"/>
      <c r="AA26" s="13">
        <v>9242692200</v>
      </c>
      <c r="AB26" s="13" t="s">
        <v>173</v>
      </c>
      <c r="AC26" s="13" t="s">
        <v>101</v>
      </c>
      <c r="AD26" s="13" t="str">
        <f t="shared" si="0"/>
        <v>Ekim - 2018</v>
      </c>
    </row>
    <row r="27" spans="1:30" x14ac:dyDescent="0.2">
      <c r="A27" s="15">
        <v>43381.682986111111</v>
      </c>
      <c r="B27" s="15" t="s">
        <v>611</v>
      </c>
      <c r="C27" s="13">
        <v>2608000400</v>
      </c>
      <c r="D27" s="13" t="s">
        <v>96</v>
      </c>
      <c r="E27" s="13" t="s">
        <v>102</v>
      </c>
      <c r="F27" s="13" t="s">
        <v>27</v>
      </c>
      <c r="G27" s="13" t="s">
        <v>98</v>
      </c>
      <c r="H27" s="13">
        <f t="shared" si="1"/>
        <v>1.1747685188311152E-2</v>
      </c>
      <c r="I27" s="2" t="str">
        <f t="shared" si="2"/>
        <v>2 iş günü içerisinde sonuçlanan şikayet sayısı (S1)</v>
      </c>
      <c r="J27" s="13">
        <v>71348608844044</v>
      </c>
      <c r="K27" s="15">
        <v>43381.682986111111</v>
      </c>
      <c r="L27" s="13"/>
      <c r="M27" s="13"/>
      <c r="N27" s="13">
        <v>200030</v>
      </c>
      <c r="O27" s="13" t="s">
        <v>99</v>
      </c>
      <c r="P27" s="15">
        <v>43381.694606481484</v>
      </c>
      <c r="Q27" s="15">
        <v>43381.694733796299</v>
      </c>
      <c r="R27" s="13">
        <v>200030</v>
      </c>
      <c r="S27" s="13" t="s">
        <v>99</v>
      </c>
      <c r="T27" s="13" t="s">
        <v>104</v>
      </c>
      <c r="U27" s="13" t="s">
        <v>152</v>
      </c>
      <c r="V27" s="13" t="s">
        <v>174</v>
      </c>
      <c r="W27" s="13" t="s">
        <v>143</v>
      </c>
      <c r="X27" s="13"/>
      <c r="Y27" s="13"/>
      <c r="Z27" s="13"/>
      <c r="AA27" s="13">
        <v>8795579200</v>
      </c>
      <c r="AB27" s="13" t="s">
        <v>126</v>
      </c>
      <c r="AC27" s="13" t="s">
        <v>101</v>
      </c>
      <c r="AD27" s="13" t="str">
        <f t="shared" si="0"/>
        <v>Ekim - 2018</v>
      </c>
    </row>
    <row r="28" spans="1:30" x14ac:dyDescent="0.2">
      <c r="A28" s="15">
        <v>43381.683472222219</v>
      </c>
      <c r="B28" s="15" t="s">
        <v>611</v>
      </c>
      <c r="C28" s="13">
        <v>2513474400</v>
      </c>
      <c r="D28" s="13" t="s">
        <v>96</v>
      </c>
      <c r="E28" s="13" t="s">
        <v>102</v>
      </c>
      <c r="F28" s="13" t="s">
        <v>27</v>
      </c>
      <c r="G28" s="13" t="s">
        <v>98</v>
      </c>
      <c r="H28" s="13">
        <f t="shared" si="1"/>
        <v>35.689976851856045</v>
      </c>
      <c r="I28" s="2" t="str">
        <f t="shared" si="2"/>
        <v>15 iş gününden fazla sürede sonuçlanan şikayet sayısı (S3)</v>
      </c>
      <c r="J28" s="13">
        <v>66898650997576</v>
      </c>
      <c r="K28" s="15">
        <v>43381.683472222219</v>
      </c>
      <c r="L28" s="13">
        <v>200030</v>
      </c>
      <c r="M28" s="13" t="s">
        <v>99</v>
      </c>
      <c r="N28" s="13">
        <v>300330</v>
      </c>
      <c r="O28" s="13" t="s">
        <v>115</v>
      </c>
      <c r="P28" s="15">
        <v>43391.019548611112</v>
      </c>
      <c r="Q28" s="15">
        <v>43417.373449074075</v>
      </c>
      <c r="R28" s="13">
        <v>300330</v>
      </c>
      <c r="S28" s="13" t="s">
        <v>115</v>
      </c>
      <c r="T28" s="13" t="s">
        <v>104</v>
      </c>
      <c r="U28" s="13" t="s">
        <v>137</v>
      </c>
      <c r="V28" s="13" t="s">
        <v>175</v>
      </c>
      <c r="W28" s="13" t="s">
        <v>139</v>
      </c>
      <c r="X28" s="13"/>
      <c r="Y28" s="13"/>
      <c r="Z28" s="13"/>
      <c r="AA28" s="13">
        <v>2513474200</v>
      </c>
      <c r="AB28" s="13" t="s">
        <v>123</v>
      </c>
      <c r="AC28" s="13" t="s">
        <v>101</v>
      </c>
      <c r="AD28" s="13" t="str">
        <f t="shared" si="0"/>
        <v>Ekim - 2018</v>
      </c>
    </row>
    <row r="29" spans="1:30" x14ac:dyDescent="0.2">
      <c r="A29" s="15">
        <v>43381.722488425927</v>
      </c>
      <c r="B29" s="15" t="s">
        <v>611</v>
      </c>
      <c r="C29" s="13">
        <v>8724662400</v>
      </c>
      <c r="D29" s="13" t="s">
        <v>96</v>
      </c>
      <c r="E29" s="13" t="s">
        <v>102</v>
      </c>
      <c r="F29" s="13" t="s">
        <v>27</v>
      </c>
      <c r="G29" s="13" t="s">
        <v>98</v>
      </c>
      <c r="H29" s="13">
        <f t="shared" si="1"/>
        <v>2.0129861111054197</v>
      </c>
      <c r="I29" s="2" t="str">
        <f t="shared" si="2"/>
        <v>2 iş günü içerisinde sonuçlanan şikayet sayısı (S1)</v>
      </c>
      <c r="J29" s="13">
        <v>39277074770837</v>
      </c>
      <c r="K29" s="15">
        <v>43381.722500000003</v>
      </c>
      <c r="L29" s="13"/>
      <c r="M29" s="13"/>
      <c r="N29" s="13"/>
      <c r="O29" s="13"/>
      <c r="P29" s="15">
        <v>43383.735486111109</v>
      </c>
      <c r="Q29" s="15">
        <v>43383.735486111109</v>
      </c>
      <c r="R29" s="13">
        <v>200030</v>
      </c>
      <c r="S29" s="13" t="s">
        <v>99</v>
      </c>
      <c r="T29" s="13" t="s">
        <v>104</v>
      </c>
      <c r="U29" s="13" t="s">
        <v>176</v>
      </c>
      <c r="V29" s="13" t="s">
        <v>177</v>
      </c>
      <c r="W29" s="13" t="s">
        <v>146</v>
      </c>
      <c r="X29" s="13"/>
      <c r="Y29" s="13"/>
      <c r="Z29" s="13"/>
      <c r="AA29" s="13">
        <v>8724662200</v>
      </c>
      <c r="AB29" s="13" t="s">
        <v>126</v>
      </c>
      <c r="AC29" s="13" t="s">
        <v>101</v>
      </c>
      <c r="AD29" s="13" t="str">
        <f t="shared" si="0"/>
        <v>Ekim - 2018</v>
      </c>
    </row>
    <row r="30" spans="1:30" x14ac:dyDescent="0.2">
      <c r="A30" s="15">
        <v>43381.881967592592</v>
      </c>
      <c r="B30" s="15" t="s">
        <v>611</v>
      </c>
      <c r="C30" s="13">
        <v>4131320400</v>
      </c>
      <c r="D30" s="13" t="s">
        <v>96</v>
      </c>
      <c r="E30" s="13" t="s">
        <v>102</v>
      </c>
      <c r="F30" s="13" t="s">
        <v>27</v>
      </c>
      <c r="G30" s="13" t="s">
        <v>98</v>
      </c>
      <c r="H30" s="13">
        <f t="shared" si="1"/>
        <v>1.8469560185185401</v>
      </c>
      <c r="I30" s="2" t="str">
        <f t="shared" si="2"/>
        <v>2 iş günü içerisinde sonuçlanan şikayet sayısı (S1)</v>
      </c>
      <c r="J30" s="13">
        <v>60859967204619</v>
      </c>
      <c r="K30" s="15">
        <v>43381.881967592592</v>
      </c>
      <c r="L30" s="13"/>
      <c r="M30" s="13"/>
      <c r="N30" s="13"/>
      <c r="O30" s="13"/>
      <c r="P30" s="15">
        <v>43383.72892361111</v>
      </c>
      <c r="Q30" s="15">
        <v>43383.72892361111</v>
      </c>
      <c r="R30" s="13">
        <v>200030</v>
      </c>
      <c r="S30" s="13" t="s">
        <v>99</v>
      </c>
      <c r="T30" s="13" t="s">
        <v>104</v>
      </c>
      <c r="U30" s="13" t="s">
        <v>132</v>
      </c>
      <c r="V30" s="13" t="s">
        <v>178</v>
      </c>
      <c r="W30" s="13" t="s">
        <v>122</v>
      </c>
      <c r="X30" s="13"/>
      <c r="Y30" s="13"/>
      <c r="Z30" s="13"/>
      <c r="AA30" s="13">
        <v>5589281200</v>
      </c>
      <c r="AB30" s="13" t="s">
        <v>126</v>
      </c>
      <c r="AC30" s="13" t="s">
        <v>101</v>
      </c>
      <c r="AD30" s="13" t="str">
        <f t="shared" si="0"/>
        <v>Ekim - 2018</v>
      </c>
    </row>
    <row r="31" spans="1:30" x14ac:dyDescent="0.2">
      <c r="A31" s="15">
        <v>43381.886724537035</v>
      </c>
      <c r="B31" s="15" t="s">
        <v>611</v>
      </c>
      <c r="C31" s="13">
        <v>4554628400</v>
      </c>
      <c r="D31" s="13" t="s">
        <v>96</v>
      </c>
      <c r="E31" s="13" t="s">
        <v>102</v>
      </c>
      <c r="F31" s="13" t="s">
        <v>27</v>
      </c>
      <c r="G31" s="13" t="s">
        <v>98</v>
      </c>
      <c r="H31" s="13">
        <f t="shared" si="1"/>
        <v>1.8454976851862739</v>
      </c>
      <c r="I31" s="2" t="str">
        <f t="shared" si="2"/>
        <v>2 iş günü içerisinde sonuçlanan şikayet sayısı (S1)</v>
      </c>
      <c r="J31" s="13">
        <v>73248439624173</v>
      </c>
      <c r="K31" s="15">
        <v>43381.886724537035</v>
      </c>
      <c r="L31" s="13"/>
      <c r="M31" s="13"/>
      <c r="N31" s="13"/>
      <c r="O31" s="13"/>
      <c r="P31" s="15">
        <v>43383.732222222221</v>
      </c>
      <c r="Q31" s="15">
        <v>43383.732222222221</v>
      </c>
      <c r="R31" s="13">
        <v>200030</v>
      </c>
      <c r="S31" s="13" t="s">
        <v>99</v>
      </c>
      <c r="T31" s="13" t="s">
        <v>104</v>
      </c>
      <c r="U31" s="13" t="s">
        <v>116</v>
      </c>
      <c r="V31" s="13" t="s">
        <v>179</v>
      </c>
      <c r="W31" s="13" t="s">
        <v>122</v>
      </c>
      <c r="X31" s="13"/>
      <c r="Y31" s="13"/>
      <c r="Z31" s="13"/>
      <c r="AA31" s="13">
        <v>4554628200</v>
      </c>
      <c r="AB31" s="13" t="s">
        <v>126</v>
      </c>
      <c r="AC31" s="13" t="s">
        <v>101</v>
      </c>
      <c r="AD31" s="13" t="str">
        <f t="shared" si="0"/>
        <v>Ekim - 2018</v>
      </c>
    </row>
    <row r="32" spans="1:30" x14ac:dyDescent="0.2">
      <c r="A32" s="15">
        <v>43382.642268518517</v>
      </c>
      <c r="B32" s="15" t="s">
        <v>611</v>
      </c>
      <c r="C32" s="13">
        <v>9239721400</v>
      </c>
      <c r="D32" s="13" t="s">
        <v>96</v>
      </c>
      <c r="E32" s="13" t="s">
        <v>113</v>
      </c>
      <c r="F32" s="13" t="s">
        <v>29</v>
      </c>
      <c r="G32" s="13" t="s">
        <v>98</v>
      </c>
      <c r="H32" s="13">
        <f t="shared" si="1"/>
        <v>34.724872685183072</v>
      </c>
      <c r="I32" s="2" t="str">
        <f t="shared" si="2"/>
        <v>15 iş gününden fazla sürede sonuçlanan şikayet sayısı (S3)</v>
      </c>
      <c r="J32" s="13">
        <v>97387982978699</v>
      </c>
      <c r="K32" s="15">
        <v>43382.642280092594</v>
      </c>
      <c r="L32" s="13">
        <v>200002</v>
      </c>
      <c r="M32" s="13" t="s">
        <v>170</v>
      </c>
      <c r="N32" s="13">
        <v>300330</v>
      </c>
      <c r="O32" s="13" t="s">
        <v>115</v>
      </c>
      <c r="P32" s="15">
        <v>43391.012997685182</v>
      </c>
      <c r="Q32" s="15">
        <v>43417.367152777777</v>
      </c>
      <c r="R32" s="13">
        <v>300330</v>
      </c>
      <c r="S32" s="13" t="s">
        <v>115</v>
      </c>
      <c r="T32" s="13" t="s">
        <v>104</v>
      </c>
      <c r="U32" s="13" t="s">
        <v>116</v>
      </c>
      <c r="V32" s="13" t="s">
        <v>180</v>
      </c>
      <c r="W32" s="13" t="s">
        <v>181</v>
      </c>
      <c r="X32" s="13"/>
      <c r="Y32" s="13"/>
      <c r="Z32" s="13"/>
      <c r="AA32" s="13">
        <v>9239721200</v>
      </c>
      <c r="AB32" s="13" t="s">
        <v>123</v>
      </c>
      <c r="AC32" s="13" t="s">
        <v>182</v>
      </c>
      <c r="AD32" s="13" t="str">
        <f t="shared" si="0"/>
        <v>Ekim - 2018</v>
      </c>
    </row>
    <row r="33" spans="1:30" x14ac:dyDescent="0.2">
      <c r="A33" s="15">
        <v>43382.859340277777</v>
      </c>
      <c r="B33" s="15" t="s">
        <v>611</v>
      </c>
      <c r="C33" s="13">
        <v>2111630400</v>
      </c>
      <c r="D33" s="13" t="s">
        <v>96</v>
      </c>
      <c r="E33" s="13" t="s">
        <v>102</v>
      </c>
      <c r="F33" s="13" t="s">
        <v>27</v>
      </c>
      <c r="G33" s="13" t="s">
        <v>98</v>
      </c>
      <c r="H33" s="13">
        <f t="shared" si="1"/>
        <v>0.87653935185517184</v>
      </c>
      <c r="I33" s="2" t="str">
        <f t="shared" si="2"/>
        <v>2 iş günü içerisinde sonuçlanan şikayet sayısı (S1)</v>
      </c>
      <c r="J33" s="13">
        <v>22411966168452</v>
      </c>
      <c r="K33" s="15">
        <v>43382.859340277777</v>
      </c>
      <c r="L33" s="13"/>
      <c r="M33" s="13"/>
      <c r="N33" s="13"/>
      <c r="O33" s="13"/>
      <c r="P33" s="15">
        <v>43383.735879629632</v>
      </c>
      <c r="Q33" s="15">
        <v>43383.735879629632</v>
      </c>
      <c r="R33" s="13">
        <v>200030</v>
      </c>
      <c r="S33" s="13" t="s">
        <v>99</v>
      </c>
      <c r="T33" s="13" t="s">
        <v>104</v>
      </c>
      <c r="U33" s="13" t="s">
        <v>129</v>
      </c>
      <c r="V33" s="13" t="s">
        <v>183</v>
      </c>
      <c r="W33" s="13" t="s">
        <v>134</v>
      </c>
      <c r="X33" s="13"/>
      <c r="Y33" s="13"/>
      <c r="Z33" s="13"/>
      <c r="AA33" s="13">
        <v>2111630200</v>
      </c>
      <c r="AB33" s="13" t="s">
        <v>126</v>
      </c>
      <c r="AC33" s="13" t="s">
        <v>101</v>
      </c>
      <c r="AD33" s="13" t="str">
        <f t="shared" si="0"/>
        <v>Ekim - 2018</v>
      </c>
    </row>
    <row r="34" spans="1:30" x14ac:dyDescent="0.2">
      <c r="A34" s="15">
        <v>43382.877696759257</v>
      </c>
      <c r="B34" s="15" t="s">
        <v>611</v>
      </c>
      <c r="C34" s="13">
        <v>945708400</v>
      </c>
      <c r="D34" s="13" t="s">
        <v>96</v>
      </c>
      <c r="E34" s="13" t="s">
        <v>102</v>
      </c>
      <c r="F34" s="13" t="s">
        <v>27</v>
      </c>
      <c r="G34" s="13" t="s">
        <v>98</v>
      </c>
      <c r="H34" s="13">
        <f t="shared" si="1"/>
        <v>0.85842592592962319</v>
      </c>
      <c r="I34" s="2" t="str">
        <f t="shared" si="2"/>
        <v>2 iş günü içerisinde sonuçlanan şikayet sayısı (S1)</v>
      </c>
      <c r="J34" s="13">
        <v>97815285242065</v>
      </c>
      <c r="K34" s="15">
        <v>43382.877696759257</v>
      </c>
      <c r="L34" s="13"/>
      <c r="M34" s="13"/>
      <c r="N34" s="13"/>
      <c r="O34" s="13"/>
      <c r="P34" s="15">
        <v>43383.736122685186</v>
      </c>
      <c r="Q34" s="15">
        <v>43383.736122685186</v>
      </c>
      <c r="R34" s="13">
        <v>200030</v>
      </c>
      <c r="S34" s="13" t="s">
        <v>99</v>
      </c>
      <c r="T34" s="13" t="s">
        <v>104</v>
      </c>
      <c r="U34" s="13" t="s">
        <v>132</v>
      </c>
      <c r="V34" s="13" t="s">
        <v>184</v>
      </c>
      <c r="W34" s="13" t="s">
        <v>122</v>
      </c>
      <c r="X34" s="13"/>
      <c r="Y34" s="13"/>
      <c r="Z34" s="13"/>
      <c r="AA34" s="13">
        <v>945708200</v>
      </c>
      <c r="AB34" s="13" t="s">
        <v>126</v>
      </c>
      <c r="AC34" s="13" t="s">
        <v>101</v>
      </c>
      <c r="AD34" s="13" t="str">
        <f t="shared" si="0"/>
        <v>Ekim - 2018</v>
      </c>
    </row>
    <row r="35" spans="1:30" x14ac:dyDescent="0.2">
      <c r="A35" s="15">
        <v>43382.941736111112</v>
      </c>
      <c r="B35" s="15" t="s">
        <v>611</v>
      </c>
      <c r="C35" s="13">
        <v>3160574400</v>
      </c>
      <c r="D35" s="13" t="s">
        <v>96</v>
      </c>
      <c r="E35" s="13" t="s">
        <v>102</v>
      </c>
      <c r="F35" s="13" t="s">
        <v>27</v>
      </c>
      <c r="G35" s="13" t="s">
        <v>98</v>
      </c>
      <c r="H35" s="13">
        <f t="shared" si="1"/>
        <v>0.79458333332877373</v>
      </c>
      <c r="I35" s="2" t="str">
        <f t="shared" si="2"/>
        <v>2 iş günü içerisinde sonuçlanan şikayet sayısı (S1)</v>
      </c>
      <c r="J35" s="13">
        <v>29096107987266</v>
      </c>
      <c r="K35" s="15">
        <v>43382.941747685189</v>
      </c>
      <c r="L35" s="13"/>
      <c r="M35" s="13"/>
      <c r="N35" s="13"/>
      <c r="O35" s="13"/>
      <c r="P35" s="15">
        <v>43383.736331018517</v>
      </c>
      <c r="Q35" s="15">
        <v>43383.736331018517</v>
      </c>
      <c r="R35" s="13">
        <v>200030</v>
      </c>
      <c r="S35" s="13" t="s">
        <v>99</v>
      </c>
      <c r="T35" s="13" t="s">
        <v>104</v>
      </c>
      <c r="U35" s="13" t="s">
        <v>137</v>
      </c>
      <c r="V35" s="13" t="s">
        <v>185</v>
      </c>
      <c r="W35" s="13" t="s">
        <v>172</v>
      </c>
      <c r="X35" s="13"/>
      <c r="Y35" s="13"/>
      <c r="Z35" s="13"/>
      <c r="AA35" s="13">
        <v>3160574200</v>
      </c>
      <c r="AB35" s="13" t="s">
        <v>126</v>
      </c>
      <c r="AC35" s="13" t="s">
        <v>101</v>
      </c>
      <c r="AD35" s="13" t="str">
        <f t="shared" si="0"/>
        <v>Ekim - 2018</v>
      </c>
    </row>
    <row r="36" spans="1:30" x14ac:dyDescent="0.2">
      <c r="A36" s="15">
        <v>43383.59171296296</v>
      </c>
      <c r="B36" s="15" t="s">
        <v>611</v>
      </c>
      <c r="C36" s="13">
        <v>1756625400</v>
      </c>
      <c r="D36" s="13" t="s">
        <v>96</v>
      </c>
      <c r="E36" s="13" t="s">
        <v>102</v>
      </c>
      <c r="F36" s="13" t="s">
        <v>27</v>
      </c>
      <c r="G36" s="13" t="s">
        <v>98</v>
      </c>
      <c r="H36" s="13">
        <f t="shared" si="1"/>
        <v>0.13042824074364034</v>
      </c>
      <c r="I36" s="2" t="str">
        <f t="shared" si="2"/>
        <v>2 iş günü içerisinde sonuçlanan şikayet sayısı (S1)</v>
      </c>
      <c r="J36" s="13">
        <v>62566561736950</v>
      </c>
      <c r="K36" s="15">
        <v>43383.59171296296</v>
      </c>
      <c r="L36" s="13"/>
      <c r="M36" s="13"/>
      <c r="N36" s="13"/>
      <c r="O36" s="13"/>
      <c r="P36" s="15">
        <v>43383.722141203703</v>
      </c>
      <c r="Q36" s="15">
        <v>43383.722141203703</v>
      </c>
      <c r="R36" s="13">
        <v>200030</v>
      </c>
      <c r="S36" s="13" t="s">
        <v>99</v>
      </c>
      <c r="T36" s="13" t="s">
        <v>104</v>
      </c>
      <c r="U36" s="13" t="s">
        <v>186</v>
      </c>
      <c r="V36" s="13" t="s">
        <v>187</v>
      </c>
      <c r="W36" s="13" t="s">
        <v>188</v>
      </c>
      <c r="X36" s="13"/>
      <c r="Y36" s="13"/>
      <c r="Z36" s="13"/>
      <c r="AA36" s="13">
        <v>4595973200</v>
      </c>
      <c r="AB36" s="13" t="s">
        <v>189</v>
      </c>
      <c r="AC36" s="13" t="s">
        <v>101</v>
      </c>
      <c r="AD36" s="13" t="str">
        <f t="shared" si="0"/>
        <v>Ekim - 2018</v>
      </c>
    </row>
    <row r="37" spans="1:30" x14ac:dyDescent="0.2">
      <c r="A37" s="15">
        <v>43383.610324074078</v>
      </c>
      <c r="B37" s="15" t="s">
        <v>611</v>
      </c>
      <c r="C37" s="13">
        <v>2482075400</v>
      </c>
      <c r="D37" s="13" t="s">
        <v>96</v>
      </c>
      <c r="E37" s="13" t="s">
        <v>102</v>
      </c>
      <c r="F37" s="13" t="s">
        <v>27</v>
      </c>
      <c r="G37" s="13" t="s">
        <v>98</v>
      </c>
      <c r="H37" s="13">
        <f t="shared" si="1"/>
        <v>0.12682870370190358</v>
      </c>
      <c r="I37" s="2" t="str">
        <f t="shared" si="2"/>
        <v>2 iş günü içerisinde sonuçlanan şikayet sayısı (S1)</v>
      </c>
      <c r="J37" s="13">
        <v>37812429991227</v>
      </c>
      <c r="K37" s="15">
        <v>43383.610324074078</v>
      </c>
      <c r="L37" s="13"/>
      <c r="M37" s="13"/>
      <c r="N37" s="13"/>
      <c r="O37" s="13"/>
      <c r="P37" s="15">
        <v>43383.73715277778</v>
      </c>
      <c r="Q37" s="15">
        <v>43383.73715277778</v>
      </c>
      <c r="R37" s="13">
        <v>200030</v>
      </c>
      <c r="S37" s="13" t="s">
        <v>99</v>
      </c>
      <c r="T37" s="13" t="s">
        <v>104</v>
      </c>
      <c r="U37" s="13" t="s">
        <v>105</v>
      </c>
      <c r="V37" s="13" t="s">
        <v>190</v>
      </c>
      <c r="W37" s="13" t="s">
        <v>143</v>
      </c>
      <c r="X37" s="13"/>
      <c r="Y37" s="13"/>
      <c r="Z37" s="13"/>
      <c r="AA37" s="13">
        <v>7576875200</v>
      </c>
      <c r="AB37" s="13" t="s">
        <v>126</v>
      </c>
      <c r="AC37" s="13" t="s">
        <v>101</v>
      </c>
      <c r="AD37" s="13" t="str">
        <f t="shared" si="0"/>
        <v>Ekim - 2018</v>
      </c>
    </row>
    <row r="38" spans="1:30" x14ac:dyDescent="0.2">
      <c r="A38" s="15">
        <v>43383.639953703707</v>
      </c>
      <c r="B38" s="15" t="s">
        <v>611</v>
      </c>
      <c r="C38" s="13">
        <v>9418976400</v>
      </c>
      <c r="D38" s="13" t="s">
        <v>96</v>
      </c>
      <c r="E38" s="13" t="s">
        <v>102</v>
      </c>
      <c r="F38" s="13" t="s">
        <v>27</v>
      </c>
      <c r="G38" s="13" t="s">
        <v>98</v>
      </c>
      <c r="H38" s="13">
        <f t="shared" si="1"/>
        <v>9.7592592595901806E-2</v>
      </c>
      <c r="I38" s="2" t="str">
        <f t="shared" si="2"/>
        <v>2 iş günü içerisinde sonuçlanan şikayet sayısı (S1)</v>
      </c>
      <c r="J38" s="13">
        <v>67814331559475</v>
      </c>
      <c r="K38" s="15">
        <v>43383.639965277776</v>
      </c>
      <c r="L38" s="13"/>
      <c r="M38" s="13"/>
      <c r="N38" s="13"/>
      <c r="O38" s="13"/>
      <c r="P38" s="15">
        <v>43383.737557870372</v>
      </c>
      <c r="Q38" s="15">
        <v>43383.737557870372</v>
      </c>
      <c r="R38" s="13">
        <v>200030</v>
      </c>
      <c r="S38" s="13" t="s">
        <v>99</v>
      </c>
      <c r="T38" s="13" t="s">
        <v>104</v>
      </c>
      <c r="U38" s="13" t="s">
        <v>155</v>
      </c>
      <c r="V38" s="13" t="s">
        <v>191</v>
      </c>
      <c r="W38" s="13" t="s">
        <v>146</v>
      </c>
      <c r="X38" s="13"/>
      <c r="Y38" s="13"/>
      <c r="Z38" s="13"/>
      <c r="AA38" s="13">
        <v>9418976200</v>
      </c>
      <c r="AB38" s="13" t="s">
        <v>192</v>
      </c>
      <c r="AC38" s="13" t="s">
        <v>101</v>
      </c>
      <c r="AD38" s="13" t="str">
        <f t="shared" si="0"/>
        <v>Ekim - 2018</v>
      </c>
    </row>
    <row r="39" spans="1:30" x14ac:dyDescent="0.2">
      <c r="A39" s="15">
        <v>43383.649826388886</v>
      </c>
      <c r="B39" s="15" t="s">
        <v>611</v>
      </c>
      <c r="C39" s="13">
        <v>3543476400</v>
      </c>
      <c r="D39" s="13" t="s">
        <v>96</v>
      </c>
      <c r="E39" s="13" t="s">
        <v>102</v>
      </c>
      <c r="F39" s="13" t="s">
        <v>27</v>
      </c>
      <c r="G39" s="13" t="s">
        <v>98</v>
      </c>
      <c r="H39" s="13">
        <f t="shared" si="1"/>
        <v>33.729988425926422</v>
      </c>
      <c r="I39" s="2" t="str">
        <f t="shared" si="2"/>
        <v>15 iş gününden fazla sürede sonuçlanan şikayet sayısı (S3)</v>
      </c>
      <c r="J39" s="13">
        <v>13586789551398</v>
      </c>
      <c r="K39" s="15">
        <v>43383.649826388886</v>
      </c>
      <c r="L39" s="13">
        <v>200030</v>
      </c>
      <c r="M39" s="13" t="s">
        <v>99</v>
      </c>
      <c r="N39" s="13">
        <v>300330</v>
      </c>
      <c r="O39" s="13" t="s">
        <v>115</v>
      </c>
      <c r="P39" s="15">
        <v>43397.384953703702</v>
      </c>
      <c r="Q39" s="15">
        <v>43417.379814814813</v>
      </c>
      <c r="R39" s="13">
        <v>300330</v>
      </c>
      <c r="S39" s="13" t="s">
        <v>115</v>
      </c>
      <c r="T39" s="13" t="s">
        <v>104</v>
      </c>
      <c r="U39" s="13" t="s">
        <v>124</v>
      </c>
      <c r="V39" s="13" t="s">
        <v>193</v>
      </c>
      <c r="W39" s="13" t="s">
        <v>172</v>
      </c>
      <c r="X39" s="13"/>
      <c r="Y39" s="13"/>
      <c r="Z39" s="13"/>
      <c r="AA39" s="13">
        <v>3543476200</v>
      </c>
      <c r="AB39" s="13" t="s">
        <v>123</v>
      </c>
      <c r="AC39" s="13" t="s">
        <v>101</v>
      </c>
      <c r="AD39" s="13" t="str">
        <f t="shared" si="0"/>
        <v>Ekim - 2018</v>
      </c>
    </row>
    <row r="40" spans="1:30" x14ac:dyDescent="0.2">
      <c r="A40" s="15">
        <v>43383.805046296293</v>
      </c>
      <c r="B40" s="15" t="s">
        <v>611</v>
      </c>
      <c r="C40" s="13">
        <v>4838114400</v>
      </c>
      <c r="D40" s="13" t="s">
        <v>96</v>
      </c>
      <c r="E40" s="13" t="s">
        <v>102</v>
      </c>
      <c r="F40" s="13" t="s">
        <v>27</v>
      </c>
      <c r="G40" s="13" t="s">
        <v>98</v>
      </c>
      <c r="H40" s="13">
        <f t="shared" si="1"/>
        <v>0.83833333333313931</v>
      </c>
      <c r="I40" s="2" t="str">
        <f t="shared" si="2"/>
        <v>2 iş günü içerisinde sonuçlanan şikayet sayısı (S1)</v>
      </c>
      <c r="J40" s="13">
        <v>82191111573834</v>
      </c>
      <c r="K40" s="15">
        <v>43383.805046296293</v>
      </c>
      <c r="L40" s="13"/>
      <c r="M40" s="13"/>
      <c r="N40" s="13"/>
      <c r="O40" s="13"/>
      <c r="P40" s="15">
        <v>43384.643379629626</v>
      </c>
      <c r="Q40" s="15">
        <v>43384.643379629626</v>
      </c>
      <c r="R40" s="13">
        <v>200030</v>
      </c>
      <c r="S40" s="13" t="s">
        <v>99</v>
      </c>
      <c r="T40" s="13" t="s">
        <v>104</v>
      </c>
      <c r="U40" s="13" t="s">
        <v>116</v>
      </c>
      <c r="V40" s="13" t="s">
        <v>194</v>
      </c>
      <c r="W40" s="13" t="s">
        <v>172</v>
      </c>
      <c r="X40" s="13"/>
      <c r="Y40" s="13"/>
      <c r="Z40" s="13"/>
      <c r="AA40" s="13">
        <v>4838114200</v>
      </c>
      <c r="AB40" s="13" t="s">
        <v>195</v>
      </c>
      <c r="AC40" s="13" t="s">
        <v>101</v>
      </c>
      <c r="AD40" s="13" t="str">
        <f t="shared" si="0"/>
        <v>Ekim - 2018</v>
      </c>
    </row>
    <row r="41" spans="1:30" x14ac:dyDescent="0.2">
      <c r="A41" s="15">
        <v>43383.862673611111</v>
      </c>
      <c r="B41" s="15" t="s">
        <v>611</v>
      </c>
      <c r="C41" s="13">
        <v>7499741400</v>
      </c>
      <c r="D41" s="13" t="s">
        <v>96</v>
      </c>
      <c r="E41" s="13" t="s">
        <v>102</v>
      </c>
      <c r="F41" s="13" t="s">
        <v>27</v>
      </c>
      <c r="G41" s="13" t="s">
        <v>98</v>
      </c>
      <c r="H41" s="13">
        <f t="shared" si="1"/>
        <v>0.781145833330811</v>
      </c>
      <c r="I41" s="2" t="str">
        <f t="shared" si="2"/>
        <v>2 iş günü içerisinde sonuçlanan şikayet sayısı (S1)</v>
      </c>
      <c r="J41" s="13">
        <v>33478687137975</v>
      </c>
      <c r="K41" s="15">
        <v>43383.862673611111</v>
      </c>
      <c r="L41" s="13"/>
      <c r="M41" s="13"/>
      <c r="N41" s="13"/>
      <c r="O41" s="13"/>
      <c r="P41" s="15">
        <v>43384.643819444442</v>
      </c>
      <c r="Q41" s="15">
        <v>43384.643819444442</v>
      </c>
      <c r="R41" s="13">
        <v>200030</v>
      </c>
      <c r="S41" s="13" t="s">
        <v>99</v>
      </c>
      <c r="T41" s="13" t="s">
        <v>104</v>
      </c>
      <c r="U41" s="13" t="s">
        <v>137</v>
      </c>
      <c r="V41" s="13" t="s">
        <v>196</v>
      </c>
      <c r="W41" s="13" t="s">
        <v>122</v>
      </c>
      <c r="X41" s="13"/>
      <c r="Y41" s="13"/>
      <c r="Z41" s="13"/>
      <c r="AA41" s="13">
        <v>7499741200</v>
      </c>
      <c r="AB41" s="13" t="s">
        <v>197</v>
      </c>
      <c r="AC41" s="13" t="s">
        <v>101</v>
      </c>
      <c r="AD41" s="13" t="str">
        <f t="shared" si="0"/>
        <v>Ekim - 2018</v>
      </c>
    </row>
    <row r="42" spans="1:30" x14ac:dyDescent="0.2">
      <c r="A42" s="15">
        <v>43384.536354166667</v>
      </c>
      <c r="B42" s="15" t="s">
        <v>611</v>
      </c>
      <c r="C42" s="13">
        <v>7910020400</v>
      </c>
      <c r="D42" s="13" t="s">
        <v>96</v>
      </c>
      <c r="E42" s="13" t="s">
        <v>102</v>
      </c>
      <c r="F42" s="13" t="s">
        <v>27</v>
      </c>
      <c r="G42" s="13" t="s">
        <v>98</v>
      </c>
      <c r="H42" s="13">
        <f t="shared" si="1"/>
        <v>0.10864583333022892</v>
      </c>
      <c r="I42" s="2" t="str">
        <f t="shared" si="2"/>
        <v>2 iş günü içerisinde sonuçlanan şikayet sayısı (S1)</v>
      </c>
      <c r="J42" s="13">
        <v>79127657557477</v>
      </c>
      <c r="K42" s="15">
        <v>43384.536354166667</v>
      </c>
      <c r="L42" s="13"/>
      <c r="M42" s="13"/>
      <c r="N42" s="13"/>
      <c r="O42" s="13"/>
      <c r="P42" s="15">
        <v>43384.644999999997</v>
      </c>
      <c r="Q42" s="15">
        <v>43384.644999999997</v>
      </c>
      <c r="R42" s="13">
        <v>200030</v>
      </c>
      <c r="S42" s="13" t="s">
        <v>99</v>
      </c>
      <c r="T42" s="13" t="s">
        <v>104</v>
      </c>
      <c r="U42" s="13" t="s">
        <v>198</v>
      </c>
      <c r="V42" s="13" t="s">
        <v>199</v>
      </c>
      <c r="W42" s="13" t="s">
        <v>200</v>
      </c>
      <c r="X42" s="13"/>
      <c r="Y42" s="13"/>
      <c r="Z42" s="13"/>
      <c r="AA42" s="13">
        <v>7910020200</v>
      </c>
      <c r="AB42" s="13" t="s">
        <v>197</v>
      </c>
      <c r="AC42" s="13" t="s">
        <v>101</v>
      </c>
      <c r="AD42" s="13" t="str">
        <f t="shared" si="0"/>
        <v>Ekim - 2018</v>
      </c>
    </row>
    <row r="43" spans="1:30" x14ac:dyDescent="0.2">
      <c r="A43" s="15">
        <v>43384.585266203707</v>
      </c>
      <c r="B43" s="15" t="s">
        <v>611</v>
      </c>
      <c r="C43" s="13">
        <v>2443200400</v>
      </c>
      <c r="D43" s="13" t="s">
        <v>96</v>
      </c>
      <c r="E43" s="13" t="s">
        <v>113</v>
      </c>
      <c r="F43" s="13" t="s">
        <v>29</v>
      </c>
      <c r="G43" s="13" t="s">
        <v>98</v>
      </c>
      <c r="H43" s="13">
        <f t="shared" si="1"/>
        <v>6.3553240739565808E-2</v>
      </c>
      <c r="I43" s="2" t="str">
        <f t="shared" si="2"/>
        <v>2 iş günü içerisinde sonuçlanan şikayet sayısı (S1)</v>
      </c>
      <c r="J43" s="13">
        <v>94872944400438</v>
      </c>
      <c r="K43" s="15">
        <v>43384.585266203707</v>
      </c>
      <c r="L43" s="13"/>
      <c r="M43" s="13"/>
      <c r="N43" s="13"/>
      <c r="O43" s="13"/>
      <c r="P43" s="15">
        <v>43384.648819444446</v>
      </c>
      <c r="Q43" s="15">
        <v>43384.648819444446</v>
      </c>
      <c r="R43" s="13">
        <v>200030</v>
      </c>
      <c r="S43" s="13" t="s">
        <v>99</v>
      </c>
      <c r="T43" s="13" t="s">
        <v>104</v>
      </c>
      <c r="U43" s="13" t="s">
        <v>127</v>
      </c>
      <c r="V43" s="13" t="s">
        <v>201</v>
      </c>
      <c r="W43" s="13" t="s">
        <v>202</v>
      </c>
      <c r="X43" s="13"/>
      <c r="Y43" s="13"/>
      <c r="Z43" s="13"/>
      <c r="AA43" s="13">
        <v>8643824200</v>
      </c>
      <c r="AB43" s="13" t="s">
        <v>203</v>
      </c>
      <c r="AC43" s="13" t="s">
        <v>101</v>
      </c>
      <c r="AD43" s="13" t="str">
        <f t="shared" si="0"/>
        <v>Ekim - 2018</v>
      </c>
    </row>
    <row r="44" spans="1:30" x14ac:dyDescent="0.2">
      <c r="A44" s="15">
        <v>43384.612199074072</v>
      </c>
      <c r="B44" s="15" t="s">
        <v>611</v>
      </c>
      <c r="C44" s="13">
        <v>5130617400</v>
      </c>
      <c r="D44" s="13" t="s">
        <v>96</v>
      </c>
      <c r="E44" s="13" t="s">
        <v>113</v>
      </c>
      <c r="F44" s="13" t="s">
        <v>29</v>
      </c>
      <c r="G44" s="13" t="s">
        <v>98</v>
      </c>
      <c r="H44" s="13">
        <f t="shared" si="1"/>
        <v>32.760740740741312</v>
      </c>
      <c r="I44" s="2" t="str">
        <f t="shared" si="2"/>
        <v>15 iş gününden fazla sürede sonuçlanan şikayet sayısı (S3)</v>
      </c>
      <c r="J44" s="13">
        <v>77774416817615</v>
      </c>
      <c r="K44" s="15">
        <v>43384.612199074072</v>
      </c>
      <c r="L44" s="13">
        <v>200002</v>
      </c>
      <c r="M44" s="13" t="s">
        <v>170</v>
      </c>
      <c r="N44" s="13">
        <v>300330</v>
      </c>
      <c r="O44" s="13" t="s">
        <v>115</v>
      </c>
      <c r="P44" s="15">
        <v>43391.007060185184</v>
      </c>
      <c r="Q44" s="15">
        <v>43417.372939814813</v>
      </c>
      <c r="R44" s="13">
        <v>300330</v>
      </c>
      <c r="S44" s="13" t="s">
        <v>115</v>
      </c>
      <c r="T44" s="13" t="s">
        <v>104</v>
      </c>
      <c r="U44" s="13" t="s">
        <v>176</v>
      </c>
      <c r="V44" s="13" t="s">
        <v>204</v>
      </c>
      <c r="W44" s="13" t="s">
        <v>200</v>
      </c>
      <c r="X44" s="13"/>
      <c r="Y44" s="13"/>
      <c r="Z44" s="13"/>
      <c r="AA44" s="13">
        <v>5130617200</v>
      </c>
      <c r="AB44" s="13" t="s">
        <v>123</v>
      </c>
      <c r="AC44" s="13" t="s">
        <v>101</v>
      </c>
      <c r="AD44" s="13" t="str">
        <f t="shared" si="0"/>
        <v>Ekim - 2018</v>
      </c>
    </row>
    <row r="45" spans="1:30" x14ac:dyDescent="0.2">
      <c r="A45" s="15">
        <v>43384.705914351849</v>
      </c>
      <c r="B45" s="15" t="s">
        <v>611</v>
      </c>
      <c r="C45" s="13">
        <v>6666606400</v>
      </c>
      <c r="D45" s="13" t="s">
        <v>96</v>
      </c>
      <c r="E45" s="13" t="s">
        <v>102</v>
      </c>
      <c r="F45" s="13" t="s">
        <v>27</v>
      </c>
      <c r="G45" s="13" t="s">
        <v>98</v>
      </c>
      <c r="H45" s="13">
        <f t="shared" si="1"/>
        <v>32.784525462964666</v>
      </c>
      <c r="I45" s="2" t="str">
        <f t="shared" si="2"/>
        <v>15 iş gününden fazla sürede sonuçlanan şikayet sayısı (S3)</v>
      </c>
      <c r="J45" s="13">
        <v>65401481781921</v>
      </c>
      <c r="K45" s="15">
        <v>43384.705914351849</v>
      </c>
      <c r="L45" s="13">
        <v>200030</v>
      </c>
      <c r="M45" s="13" t="s">
        <v>99</v>
      </c>
      <c r="N45" s="13">
        <v>300330</v>
      </c>
      <c r="O45" s="13" t="s">
        <v>115</v>
      </c>
      <c r="P45" s="15">
        <v>43397.385416666664</v>
      </c>
      <c r="Q45" s="15">
        <v>43417.490439814814</v>
      </c>
      <c r="R45" s="13">
        <v>300330</v>
      </c>
      <c r="S45" s="13" t="s">
        <v>115</v>
      </c>
      <c r="T45" s="13" t="s">
        <v>104</v>
      </c>
      <c r="U45" s="13" t="s">
        <v>105</v>
      </c>
      <c r="V45" s="13" t="s">
        <v>205</v>
      </c>
      <c r="W45" s="13" t="s">
        <v>206</v>
      </c>
      <c r="X45" s="13"/>
      <c r="Y45" s="13"/>
      <c r="Z45" s="13"/>
      <c r="AA45" s="13">
        <v>6666606200</v>
      </c>
      <c r="AB45" s="13" t="s">
        <v>135</v>
      </c>
      <c r="AC45" s="13" t="s">
        <v>207</v>
      </c>
      <c r="AD45" s="13" t="str">
        <f t="shared" si="0"/>
        <v>Ekim - 2018</v>
      </c>
    </row>
    <row r="46" spans="1:30" x14ac:dyDescent="0.2">
      <c r="A46" s="15">
        <v>43384.873576388891</v>
      </c>
      <c r="B46" s="15" t="s">
        <v>611</v>
      </c>
      <c r="C46" s="13">
        <v>634470400</v>
      </c>
      <c r="D46" s="13" t="s">
        <v>96</v>
      </c>
      <c r="E46" s="13" t="s">
        <v>102</v>
      </c>
      <c r="F46" s="13" t="s">
        <v>27</v>
      </c>
      <c r="G46" s="13" t="s">
        <v>98</v>
      </c>
      <c r="H46" s="13">
        <f t="shared" si="1"/>
        <v>32.505775462966994</v>
      </c>
      <c r="I46" s="2" t="str">
        <f t="shared" si="2"/>
        <v>15 iş gününden fazla sürede sonuçlanan şikayet sayısı (S3)</v>
      </c>
      <c r="J46" s="13">
        <v>67108084962260</v>
      </c>
      <c r="K46" s="15">
        <v>43384.87358796296</v>
      </c>
      <c r="L46" s="13">
        <v>200030</v>
      </c>
      <c r="M46" s="13" t="s">
        <v>99</v>
      </c>
      <c r="N46" s="13">
        <v>300330</v>
      </c>
      <c r="O46" s="13" t="s">
        <v>115</v>
      </c>
      <c r="P46" s="15">
        <v>43397.635081018518</v>
      </c>
      <c r="Q46" s="15">
        <v>43417.379363425927</v>
      </c>
      <c r="R46" s="13">
        <v>300330</v>
      </c>
      <c r="S46" s="13" t="s">
        <v>115</v>
      </c>
      <c r="T46" s="13" t="s">
        <v>104</v>
      </c>
      <c r="U46" s="13" t="s">
        <v>149</v>
      </c>
      <c r="V46" s="13" t="s">
        <v>208</v>
      </c>
      <c r="W46" s="13" t="s">
        <v>122</v>
      </c>
      <c r="X46" s="13"/>
      <c r="Y46" s="13"/>
      <c r="Z46" s="13"/>
      <c r="AA46" s="13">
        <v>9644822200</v>
      </c>
      <c r="AB46" s="13" t="s">
        <v>123</v>
      </c>
      <c r="AC46" s="13" t="s">
        <v>101</v>
      </c>
      <c r="AD46" s="13" t="str">
        <f t="shared" si="0"/>
        <v>Ekim - 2018</v>
      </c>
    </row>
    <row r="47" spans="1:30" x14ac:dyDescent="0.2">
      <c r="A47" s="15">
        <v>43385.74559027778</v>
      </c>
      <c r="B47" s="15" t="s">
        <v>611</v>
      </c>
      <c r="C47" s="13">
        <v>7138942400</v>
      </c>
      <c r="D47" s="13" t="s">
        <v>96</v>
      </c>
      <c r="E47" s="13" t="s">
        <v>102</v>
      </c>
      <c r="F47" s="13" t="s">
        <v>27</v>
      </c>
      <c r="G47" s="13" t="s">
        <v>98</v>
      </c>
      <c r="H47" s="13">
        <f t="shared" si="1"/>
        <v>2.6558217592610163</v>
      </c>
      <c r="I47" s="2" t="str">
        <f t="shared" si="2"/>
        <v>2 iş günü içerisinde sonuçlanan şikayet sayısı (S1)</v>
      </c>
      <c r="J47" s="13">
        <v>71280295947019</v>
      </c>
      <c r="K47" s="15">
        <v>43385.74560185185</v>
      </c>
      <c r="L47" s="13"/>
      <c r="M47" s="13"/>
      <c r="N47" s="13"/>
      <c r="O47" s="13"/>
      <c r="P47" s="15">
        <v>43388.401423611111</v>
      </c>
      <c r="Q47" s="15">
        <v>43388.401423611111</v>
      </c>
      <c r="R47" s="13">
        <v>200030</v>
      </c>
      <c r="S47" s="13" t="s">
        <v>99</v>
      </c>
      <c r="T47" s="13" t="s">
        <v>104</v>
      </c>
      <c r="U47" s="13" t="s">
        <v>186</v>
      </c>
      <c r="V47" s="13" t="s">
        <v>209</v>
      </c>
      <c r="W47" s="13" t="s">
        <v>134</v>
      </c>
      <c r="X47" s="13"/>
      <c r="Y47" s="13"/>
      <c r="Z47" s="13"/>
      <c r="AA47" s="13">
        <v>7138942200</v>
      </c>
      <c r="AB47" s="13" t="s">
        <v>126</v>
      </c>
      <c r="AC47" s="13" t="s">
        <v>101</v>
      </c>
      <c r="AD47" s="13" t="str">
        <f t="shared" si="0"/>
        <v>Ekim - 2018</v>
      </c>
    </row>
    <row r="48" spans="1:30" x14ac:dyDescent="0.2">
      <c r="A48" s="15">
        <v>43385.745717592596</v>
      </c>
      <c r="B48" s="15" t="s">
        <v>611</v>
      </c>
      <c r="C48" s="13">
        <v>518204400</v>
      </c>
      <c r="D48" s="13" t="s">
        <v>96</v>
      </c>
      <c r="E48" s="13" t="s">
        <v>102</v>
      </c>
      <c r="F48" s="13" t="s">
        <v>27</v>
      </c>
      <c r="G48" s="13" t="s">
        <v>98</v>
      </c>
      <c r="H48" s="13">
        <f t="shared" si="1"/>
        <v>2.656215277776937</v>
      </c>
      <c r="I48" s="2" t="str">
        <f t="shared" si="2"/>
        <v>2 iş günü içerisinde sonuçlanan şikayet sayısı (S1)</v>
      </c>
      <c r="J48" s="13">
        <v>71124250887271</v>
      </c>
      <c r="K48" s="15">
        <v>43385.745729166665</v>
      </c>
      <c r="L48" s="13"/>
      <c r="M48" s="13"/>
      <c r="N48" s="13"/>
      <c r="O48" s="13"/>
      <c r="P48" s="15">
        <v>43388.401944444442</v>
      </c>
      <c r="Q48" s="15">
        <v>43388.401944444442</v>
      </c>
      <c r="R48" s="13">
        <v>200030</v>
      </c>
      <c r="S48" s="13" t="s">
        <v>99</v>
      </c>
      <c r="T48" s="13" t="s">
        <v>104</v>
      </c>
      <c r="U48" s="13" t="s">
        <v>137</v>
      </c>
      <c r="V48" s="13" t="s">
        <v>210</v>
      </c>
      <c r="W48" s="13" t="s">
        <v>211</v>
      </c>
      <c r="X48" s="13"/>
      <c r="Y48" s="13"/>
      <c r="Z48" s="13"/>
      <c r="AA48" s="13">
        <v>518204200</v>
      </c>
      <c r="AB48" s="13" t="s">
        <v>126</v>
      </c>
      <c r="AC48" s="13" t="s">
        <v>101</v>
      </c>
      <c r="AD48" s="13" t="str">
        <f t="shared" si="0"/>
        <v>Ekim - 2018</v>
      </c>
    </row>
    <row r="49" spans="1:30" x14ac:dyDescent="0.2">
      <c r="A49" s="15">
        <v>43385.747291666667</v>
      </c>
      <c r="B49" s="15" t="s">
        <v>611</v>
      </c>
      <c r="C49" s="13">
        <v>9375643400</v>
      </c>
      <c r="D49" s="13" t="s">
        <v>96</v>
      </c>
      <c r="E49" s="13" t="s">
        <v>102</v>
      </c>
      <c r="F49" s="13" t="s">
        <v>27</v>
      </c>
      <c r="G49" s="13" t="s">
        <v>98</v>
      </c>
      <c r="H49" s="13">
        <f t="shared" si="1"/>
        <v>2.6559490740764886</v>
      </c>
      <c r="I49" s="2" t="str">
        <f t="shared" si="2"/>
        <v>2 iş günü içerisinde sonuçlanan şikayet sayısı (S1)</v>
      </c>
      <c r="J49" s="13">
        <v>4513925303011</v>
      </c>
      <c r="K49" s="15">
        <v>43385.747291666667</v>
      </c>
      <c r="L49" s="13"/>
      <c r="M49" s="13"/>
      <c r="N49" s="13"/>
      <c r="O49" s="13"/>
      <c r="P49" s="15">
        <v>43388.403240740743</v>
      </c>
      <c r="Q49" s="15">
        <v>43388.403240740743</v>
      </c>
      <c r="R49" s="13">
        <v>200030</v>
      </c>
      <c r="S49" s="13" t="s">
        <v>99</v>
      </c>
      <c r="T49" s="13" t="s">
        <v>104</v>
      </c>
      <c r="U49" s="13" t="s">
        <v>176</v>
      </c>
      <c r="V49" s="13" t="s">
        <v>212</v>
      </c>
      <c r="W49" s="13" t="s">
        <v>146</v>
      </c>
      <c r="X49" s="13"/>
      <c r="Y49" s="13"/>
      <c r="Z49" s="13"/>
      <c r="AA49" s="13">
        <v>9375643200</v>
      </c>
      <c r="AB49" s="13" t="s">
        <v>126</v>
      </c>
      <c r="AC49" s="13" t="s">
        <v>101</v>
      </c>
      <c r="AD49" s="13" t="str">
        <f t="shared" si="0"/>
        <v>Ekim - 2018</v>
      </c>
    </row>
    <row r="50" spans="1:30" x14ac:dyDescent="0.2">
      <c r="A50" s="15">
        <v>43385.945462962962</v>
      </c>
      <c r="B50" s="15" t="s">
        <v>611</v>
      </c>
      <c r="C50" s="13">
        <v>9531472400</v>
      </c>
      <c r="D50" s="13" t="s">
        <v>96</v>
      </c>
      <c r="E50" s="13" t="s">
        <v>102</v>
      </c>
      <c r="F50" s="13" t="s">
        <v>27</v>
      </c>
      <c r="G50" s="13" t="s">
        <v>98</v>
      </c>
      <c r="H50" s="13">
        <f t="shared" si="1"/>
        <v>2.4548958333325572</v>
      </c>
      <c r="I50" s="2" t="str">
        <f t="shared" si="2"/>
        <v>2 iş günü içerisinde sonuçlanan şikayet sayısı (S1)</v>
      </c>
      <c r="J50" s="13">
        <v>72150381728834</v>
      </c>
      <c r="K50" s="15">
        <v>43385.945462962962</v>
      </c>
      <c r="L50" s="13"/>
      <c r="M50" s="13"/>
      <c r="N50" s="13"/>
      <c r="O50" s="13"/>
      <c r="P50" s="15">
        <v>43388.400358796294</v>
      </c>
      <c r="Q50" s="15">
        <v>43388.400358796294</v>
      </c>
      <c r="R50" s="13">
        <v>200030</v>
      </c>
      <c r="S50" s="13" t="s">
        <v>99</v>
      </c>
      <c r="T50" s="13" t="s">
        <v>104</v>
      </c>
      <c r="U50" s="13" t="s">
        <v>213</v>
      </c>
      <c r="V50" s="13" t="s">
        <v>214</v>
      </c>
      <c r="W50" s="13" t="s">
        <v>172</v>
      </c>
      <c r="X50" s="13"/>
      <c r="Y50" s="13"/>
      <c r="Z50" s="13"/>
      <c r="AA50" s="13">
        <v>9531472200</v>
      </c>
      <c r="AB50" s="13" t="s">
        <v>126</v>
      </c>
      <c r="AC50" s="13" t="s">
        <v>101</v>
      </c>
      <c r="AD50" s="13" t="str">
        <f t="shared" si="0"/>
        <v>Ekim - 2018</v>
      </c>
    </row>
    <row r="51" spans="1:30" x14ac:dyDescent="0.2">
      <c r="A51" s="15">
        <v>43386.464375000003</v>
      </c>
      <c r="B51" s="15" t="s">
        <v>611</v>
      </c>
      <c r="C51" s="13">
        <v>1174703400</v>
      </c>
      <c r="D51" s="13" t="s">
        <v>96</v>
      </c>
      <c r="E51" s="13" t="s">
        <v>102</v>
      </c>
      <c r="F51" s="13" t="s">
        <v>27</v>
      </c>
      <c r="G51" s="13" t="s">
        <v>98</v>
      </c>
      <c r="H51" s="13">
        <f t="shared" si="1"/>
        <v>1.9420138888890506</v>
      </c>
      <c r="I51" s="2" t="str">
        <f t="shared" si="2"/>
        <v>2 iş günü içerisinde sonuçlanan şikayet sayısı (S1)</v>
      </c>
      <c r="J51" s="13">
        <v>251886352879</v>
      </c>
      <c r="K51" s="15">
        <v>43386.464375000003</v>
      </c>
      <c r="L51" s="13"/>
      <c r="M51" s="13"/>
      <c r="N51" s="13"/>
      <c r="O51" s="13"/>
      <c r="P51" s="15">
        <v>43388.406388888892</v>
      </c>
      <c r="Q51" s="15">
        <v>43388.406388888892</v>
      </c>
      <c r="R51" s="13">
        <v>200030</v>
      </c>
      <c r="S51" s="13" t="s">
        <v>99</v>
      </c>
      <c r="T51" s="13" t="s">
        <v>104</v>
      </c>
      <c r="U51" s="13" t="s">
        <v>120</v>
      </c>
      <c r="V51" s="13" t="s">
        <v>215</v>
      </c>
      <c r="W51" s="13" t="s">
        <v>162</v>
      </c>
      <c r="X51" s="13"/>
      <c r="Y51" s="13"/>
      <c r="Z51" s="13"/>
      <c r="AA51" s="13">
        <v>1174703200</v>
      </c>
      <c r="AB51" s="13" t="s">
        <v>126</v>
      </c>
      <c r="AC51" s="13" t="s">
        <v>101</v>
      </c>
      <c r="AD51" s="13" t="str">
        <f t="shared" si="0"/>
        <v>Ekim - 2018</v>
      </c>
    </row>
    <row r="52" spans="1:30" x14ac:dyDescent="0.2">
      <c r="A52" s="15">
        <v>43386.601817129631</v>
      </c>
      <c r="B52" s="15" t="s">
        <v>611</v>
      </c>
      <c r="C52" s="13">
        <v>1344740400</v>
      </c>
      <c r="D52" s="13" t="s">
        <v>96</v>
      </c>
      <c r="E52" s="13" t="s">
        <v>102</v>
      </c>
      <c r="F52" s="13" t="s">
        <v>27</v>
      </c>
      <c r="G52" s="13" t="s">
        <v>98</v>
      </c>
      <c r="H52" s="13">
        <f t="shared" si="1"/>
        <v>1.8064699074093369</v>
      </c>
      <c r="I52" s="2" t="str">
        <f t="shared" si="2"/>
        <v>2 iş günü içerisinde sonuçlanan şikayet sayısı (S1)</v>
      </c>
      <c r="J52" s="13">
        <v>33561248957936</v>
      </c>
      <c r="K52" s="15">
        <v>43386.601817129631</v>
      </c>
      <c r="L52" s="13"/>
      <c r="M52" s="13"/>
      <c r="N52" s="13"/>
      <c r="O52" s="13"/>
      <c r="P52" s="15">
        <v>43388.40828703704</v>
      </c>
      <c r="Q52" s="15">
        <v>43388.40828703704</v>
      </c>
      <c r="R52" s="13">
        <v>200030</v>
      </c>
      <c r="S52" s="13" t="s">
        <v>99</v>
      </c>
      <c r="T52" s="13" t="s">
        <v>104</v>
      </c>
      <c r="U52" s="13" t="s">
        <v>198</v>
      </c>
      <c r="V52" s="13" t="s">
        <v>216</v>
      </c>
      <c r="W52" s="13" t="s">
        <v>188</v>
      </c>
      <c r="X52" s="13"/>
      <c r="Y52" s="13"/>
      <c r="Z52" s="13"/>
      <c r="AA52" s="13">
        <v>1344740200</v>
      </c>
      <c r="AB52" s="13" t="s">
        <v>126</v>
      </c>
      <c r="AC52" s="13" t="s">
        <v>101</v>
      </c>
      <c r="AD52" s="13" t="str">
        <f t="shared" si="0"/>
        <v>Ekim - 2018</v>
      </c>
    </row>
    <row r="53" spans="1:30" x14ac:dyDescent="0.2">
      <c r="A53" s="15">
        <v>43387.762615740743</v>
      </c>
      <c r="B53" s="15" t="s">
        <v>611</v>
      </c>
      <c r="C53" s="13">
        <v>434222400</v>
      </c>
      <c r="D53" s="13" t="s">
        <v>96</v>
      </c>
      <c r="E53" s="13" t="s">
        <v>113</v>
      </c>
      <c r="F53" s="13" t="s">
        <v>29</v>
      </c>
      <c r="G53" s="13" t="s">
        <v>98</v>
      </c>
      <c r="H53" s="13">
        <f t="shared" si="1"/>
        <v>29.605821759258106</v>
      </c>
      <c r="I53" s="2" t="str">
        <f t="shared" si="2"/>
        <v>15 iş gününden fazla sürede sonuçlanan şikayet sayısı (S3)</v>
      </c>
      <c r="J53" s="13">
        <v>10923943811203</v>
      </c>
      <c r="K53" s="15">
        <v>43387.762615740743</v>
      </c>
      <c r="L53" s="13">
        <v>200030</v>
      </c>
      <c r="M53" s="13" t="s">
        <v>99</v>
      </c>
      <c r="N53" s="13">
        <v>300330</v>
      </c>
      <c r="O53" s="13" t="s">
        <v>115</v>
      </c>
      <c r="P53" s="15">
        <v>43397.402002314811</v>
      </c>
      <c r="Q53" s="15">
        <v>43417.368437500001</v>
      </c>
      <c r="R53" s="13">
        <v>300330</v>
      </c>
      <c r="S53" s="13" t="s">
        <v>115</v>
      </c>
      <c r="T53" s="13" t="s">
        <v>104</v>
      </c>
      <c r="U53" s="13" t="s">
        <v>132</v>
      </c>
      <c r="V53" s="13" t="s">
        <v>217</v>
      </c>
      <c r="W53" s="13" t="s">
        <v>218</v>
      </c>
      <c r="X53" s="13"/>
      <c r="Y53" s="13"/>
      <c r="Z53" s="13"/>
      <c r="AA53" s="13">
        <v>9644225200</v>
      </c>
      <c r="AB53" s="13" t="s">
        <v>123</v>
      </c>
      <c r="AC53" s="13" t="s">
        <v>101</v>
      </c>
      <c r="AD53" s="13" t="str">
        <f t="shared" si="0"/>
        <v>Ekim - 2018</v>
      </c>
    </row>
    <row r="54" spans="1:30" x14ac:dyDescent="0.2">
      <c r="A54" s="15">
        <v>43388.496828703705</v>
      </c>
      <c r="B54" s="15" t="s">
        <v>611</v>
      </c>
      <c r="C54" s="13">
        <v>4875938616</v>
      </c>
      <c r="D54" s="13" t="s">
        <v>96</v>
      </c>
      <c r="E54" s="13" t="s">
        <v>97</v>
      </c>
      <c r="F54" s="13" t="s">
        <v>29</v>
      </c>
      <c r="G54" s="13" t="s">
        <v>98</v>
      </c>
      <c r="H54" s="13">
        <f t="shared" si="1"/>
        <v>7.5127314812561963E-2</v>
      </c>
      <c r="I54" s="2" t="str">
        <f t="shared" si="2"/>
        <v>2 iş günü içerisinde sonuçlanan şikayet sayısı (S1)</v>
      </c>
      <c r="J54" s="13">
        <v>16619434828316</v>
      </c>
      <c r="K54" s="15">
        <v>43388.496840277781</v>
      </c>
      <c r="L54" s="13"/>
      <c r="M54" s="13"/>
      <c r="N54" s="13"/>
      <c r="O54" s="13"/>
      <c r="P54" s="15">
        <v>43388.571967592594</v>
      </c>
      <c r="Q54" s="15">
        <v>43388.571967592594</v>
      </c>
      <c r="R54" s="13">
        <v>200030</v>
      </c>
      <c r="S54" s="13" t="s">
        <v>99</v>
      </c>
      <c r="T54" s="13" t="s">
        <v>104</v>
      </c>
      <c r="U54" s="13" t="s">
        <v>160</v>
      </c>
      <c r="V54" s="13" t="s">
        <v>219</v>
      </c>
      <c r="W54" s="13" t="s">
        <v>220</v>
      </c>
      <c r="X54" s="13"/>
      <c r="Y54" s="13"/>
      <c r="Z54" s="13"/>
      <c r="AA54" s="13">
        <v>3713139200</v>
      </c>
      <c r="AB54" s="13" t="s">
        <v>221</v>
      </c>
      <c r="AC54" s="13" t="s">
        <v>222</v>
      </c>
      <c r="AD54" s="13" t="str">
        <f t="shared" si="0"/>
        <v>Ekim - 2018</v>
      </c>
    </row>
    <row r="55" spans="1:30" x14ac:dyDescent="0.2">
      <c r="A55" s="15">
        <v>43388.576469907406</v>
      </c>
      <c r="B55" s="15" t="s">
        <v>611</v>
      </c>
      <c r="C55" s="13">
        <v>7662760400</v>
      </c>
      <c r="D55" s="13" t="s">
        <v>96</v>
      </c>
      <c r="E55" s="13" t="s">
        <v>102</v>
      </c>
      <c r="F55" s="13" t="s">
        <v>27</v>
      </c>
      <c r="G55" s="13" t="s">
        <v>98</v>
      </c>
      <c r="H55" s="13">
        <f t="shared" si="1"/>
        <v>0.92826388889079681</v>
      </c>
      <c r="I55" s="2" t="str">
        <f t="shared" si="2"/>
        <v>2 iş günü içerisinde sonuçlanan şikayet sayısı (S1)</v>
      </c>
      <c r="J55" s="13">
        <v>11498266099908</v>
      </c>
      <c r="K55" s="15">
        <v>43388.576469907406</v>
      </c>
      <c r="L55" s="13"/>
      <c r="M55" s="13"/>
      <c r="N55" s="13"/>
      <c r="O55" s="13"/>
      <c r="P55" s="15">
        <v>43389.504733796297</v>
      </c>
      <c r="Q55" s="15">
        <v>43389.504733796297</v>
      </c>
      <c r="R55" s="13">
        <v>200030</v>
      </c>
      <c r="S55" s="13" t="s">
        <v>99</v>
      </c>
      <c r="T55" s="13" t="s">
        <v>104</v>
      </c>
      <c r="U55" s="13" t="s">
        <v>160</v>
      </c>
      <c r="V55" s="13" t="s">
        <v>223</v>
      </c>
      <c r="W55" s="13" t="s">
        <v>122</v>
      </c>
      <c r="X55" s="13"/>
      <c r="Y55" s="13"/>
      <c r="Z55" s="13"/>
      <c r="AA55" s="13">
        <v>7662760200</v>
      </c>
      <c r="AB55" s="13" t="s">
        <v>126</v>
      </c>
      <c r="AC55" s="13" t="s">
        <v>101</v>
      </c>
      <c r="AD55" s="13" t="str">
        <f t="shared" si="0"/>
        <v>Ekim - 2018</v>
      </c>
    </row>
    <row r="56" spans="1:30" x14ac:dyDescent="0.2">
      <c r="A56" s="15">
        <v>43388.679074074076</v>
      </c>
      <c r="B56" s="15" t="s">
        <v>611</v>
      </c>
      <c r="C56" s="13">
        <v>6270199400</v>
      </c>
      <c r="D56" s="13" t="s">
        <v>96</v>
      </c>
      <c r="E56" s="13" t="s">
        <v>102</v>
      </c>
      <c r="F56" s="13" t="s">
        <v>27</v>
      </c>
      <c r="G56" s="13" t="s">
        <v>98</v>
      </c>
      <c r="H56" s="13">
        <f t="shared" si="1"/>
        <v>0.82429398148087785</v>
      </c>
      <c r="I56" s="2" t="str">
        <f t="shared" si="2"/>
        <v>2 iş günü içerisinde sonuçlanan şikayet sayısı (S1)</v>
      </c>
      <c r="J56" s="13">
        <v>93925830814658</v>
      </c>
      <c r="K56" s="15">
        <v>43388.679074074076</v>
      </c>
      <c r="L56" s="13"/>
      <c r="M56" s="13"/>
      <c r="N56" s="13"/>
      <c r="O56" s="13"/>
      <c r="P56" s="15">
        <v>43389.503368055557</v>
      </c>
      <c r="Q56" s="15">
        <v>43389.503368055557</v>
      </c>
      <c r="R56" s="13">
        <v>200030</v>
      </c>
      <c r="S56" s="13" t="s">
        <v>99</v>
      </c>
      <c r="T56" s="13" t="s">
        <v>104</v>
      </c>
      <c r="U56" s="13" t="s">
        <v>213</v>
      </c>
      <c r="V56" s="13" t="s">
        <v>224</v>
      </c>
      <c r="W56" s="13" t="s">
        <v>225</v>
      </c>
      <c r="X56" s="13"/>
      <c r="Y56" s="13"/>
      <c r="Z56" s="13"/>
      <c r="AA56" s="13">
        <v>6821014200</v>
      </c>
      <c r="AB56" s="13" t="s">
        <v>126</v>
      </c>
      <c r="AC56" s="13" t="s">
        <v>101</v>
      </c>
      <c r="AD56" s="13" t="str">
        <f t="shared" si="0"/>
        <v>Ekim - 2018</v>
      </c>
    </row>
    <row r="57" spans="1:30" x14ac:dyDescent="0.2">
      <c r="A57" s="15">
        <v>43388.696898148148</v>
      </c>
      <c r="B57" s="15" t="s">
        <v>611</v>
      </c>
      <c r="C57" s="13">
        <v>3340950400</v>
      </c>
      <c r="D57" s="13" t="s">
        <v>96</v>
      </c>
      <c r="E57" s="13" t="s">
        <v>97</v>
      </c>
      <c r="F57" s="13" t="s">
        <v>29</v>
      </c>
      <c r="G57" s="13" t="s">
        <v>98</v>
      </c>
      <c r="H57" s="13">
        <f t="shared" si="1"/>
        <v>1.7282291666706442</v>
      </c>
      <c r="I57" s="2" t="str">
        <f t="shared" si="2"/>
        <v>2 iş günü içerisinde sonuçlanan şikayet sayısı (S1)</v>
      </c>
      <c r="J57" s="13">
        <v>79899113167241</v>
      </c>
      <c r="K57" s="15">
        <v>43388.696898148148</v>
      </c>
      <c r="L57" s="13"/>
      <c r="M57" s="13"/>
      <c r="N57" s="13"/>
      <c r="O57" s="13"/>
      <c r="P57" s="15">
        <v>43390.425127314818</v>
      </c>
      <c r="Q57" s="15">
        <v>43390.425127314818</v>
      </c>
      <c r="R57" s="13">
        <v>200030</v>
      </c>
      <c r="S57" s="13" t="s">
        <v>99</v>
      </c>
      <c r="T57" s="13" t="s">
        <v>104</v>
      </c>
      <c r="U57" s="13" t="s">
        <v>124</v>
      </c>
      <c r="V57" s="13" t="s">
        <v>226</v>
      </c>
      <c r="W57" s="13" t="s">
        <v>227</v>
      </c>
      <c r="X57" s="13"/>
      <c r="Y57" s="13"/>
      <c r="Z57" s="13"/>
      <c r="AA57" s="13">
        <v>9946851200</v>
      </c>
      <c r="AB57" s="13" t="s">
        <v>228</v>
      </c>
      <c r="AC57" s="13" t="s">
        <v>229</v>
      </c>
      <c r="AD57" s="13" t="str">
        <f t="shared" si="0"/>
        <v>Ekim - 2018</v>
      </c>
    </row>
    <row r="58" spans="1:30" x14ac:dyDescent="0.2">
      <c r="A58" s="15">
        <v>43388.69866898148</v>
      </c>
      <c r="B58" s="15" t="s">
        <v>611</v>
      </c>
      <c r="C58" s="13">
        <v>8201620400</v>
      </c>
      <c r="D58" s="13" t="s">
        <v>96</v>
      </c>
      <c r="E58" s="13" t="s">
        <v>102</v>
      </c>
      <c r="F58" s="13" t="s">
        <v>27</v>
      </c>
      <c r="G58" s="13" t="s">
        <v>98</v>
      </c>
      <c r="H58" s="13">
        <f t="shared" si="1"/>
        <v>0.80766203704115469</v>
      </c>
      <c r="I58" s="2" t="str">
        <f t="shared" si="2"/>
        <v>2 iş günü içerisinde sonuçlanan şikayet sayısı (S1)</v>
      </c>
      <c r="J58" s="13">
        <v>59663061834794</v>
      </c>
      <c r="K58" s="15">
        <v>43388.69866898148</v>
      </c>
      <c r="L58" s="13"/>
      <c r="M58" s="13"/>
      <c r="N58" s="13"/>
      <c r="O58" s="13"/>
      <c r="P58" s="15">
        <v>43389.506331018521</v>
      </c>
      <c r="Q58" s="15">
        <v>43389.506331018521</v>
      </c>
      <c r="R58" s="13">
        <v>200030</v>
      </c>
      <c r="S58" s="13" t="s">
        <v>99</v>
      </c>
      <c r="T58" s="13" t="s">
        <v>104</v>
      </c>
      <c r="U58" s="13" t="s">
        <v>110</v>
      </c>
      <c r="V58" s="13" t="s">
        <v>230</v>
      </c>
      <c r="W58" s="13" t="s">
        <v>172</v>
      </c>
      <c r="X58" s="13"/>
      <c r="Y58" s="13"/>
      <c r="Z58" s="13"/>
      <c r="AA58" s="13">
        <v>8201620200</v>
      </c>
      <c r="AB58" s="13" t="s">
        <v>126</v>
      </c>
      <c r="AC58" s="13" t="s">
        <v>101</v>
      </c>
      <c r="AD58" s="13" t="str">
        <f t="shared" si="0"/>
        <v>Ekim - 2018</v>
      </c>
    </row>
    <row r="59" spans="1:30" x14ac:dyDescent="0.2">
      <c r="A59" s="15">
        <v>43388.893460648149</v>
      </c>
      <c r="B59" s="15" t="s">
        <v>611</v>
      </c>
      <c r="C59" s="13">
        <v>5020964400</v>
      </c>
      <c r="D59" s="13" t="s">
        <v>96</v>
      </c>
      <c r="E59" s="13" t="s">
        <v>113</v>
      </c>
      <c r="F59" s="13" t="s">
        <v>29</v>
      </c>
      <c r="G59" s="13" t="s">
        <v>98</v>
      </c>
      <c r="H59" s="13">
        <f t="shared" si="1"/>
        <v>0.68592592592176516</v>
      </c>
      <c r="I59" s="2" t="str">
        <f t="shared" si="2"/>
        <v>2 iş günü içerisinde sonuçlanan şikayet sayısı (S1)</v>
      </c>
      <c r="J59" s="13">
        <v>16604163573865</v>
      </c>
      <c r="K59" s="15">
        <v>43388.893472222226</v>
      </c>
      <c r="L59" s="13"/>
      <c r="M59" s="13"/>
      <c r="N59" s="13"/>
      <c r="O59" s="13"/>
      <c r="P59" s="15">
        <v>43389.579398148147</v>
      </c>
      <c r="Q59" s="15">
        <v>43389.579398148147</v>
      </c>
      <c r="R59" s="13">
        <v>200030</v>
      </c>
      <c r="S59" s="13" t="s">
        <v>99</v>
      </c>
      <c r="T59" s="13" t="s">
        <v>104</v>
      </c>
      <c r="U59" s="13" t="s">
        <v>231</v>
      </c>
      <c r="V59" s="13" t="s">
        <v>232</v>
      </c>
      <c r="W59" s="13" t="s">
        <v>139</v>
      </c>
      <c r="X59" s="13"/>
      <c r="Y59" s="13"/>
      <c r="Z59" s="13"/>
      <c r="AA59" s="13">
        <v>5020964200</v>
      </c>
      <c r="AB59" s="13" t="s">
        <v>158</v>
      </c>
      <c r="AC59" s="13" t="s">
        <v>101</v>
      </c>
      <c r="AD59" s="13" t="str">
        <f t="shared" si="0"/>
        <v>Ekim - 2018</v>
      </c>
    </row>
    <row r="60" spans="1:30" x14ac:dyDescent="0.2">
      <c r="A60" s="15">
        <v>43389.625208333331</v>
      </c>
      <c r="B60" s="15" t="s">
        <v>611</v>
      </c>
      <c r="C60" s="13">
        <v>4853499400</v>
      </c>
      <c r="D60" s="13" t="s">
        <v>96</v>
      </c>
      <c r="E60" s="13" t="s">
        <v>102</v>
      </c>
      <c r="F60" s="13" t="s">
        <v>27</v>
      </c>
      <c r="G60" s="13" t="s">
        <v>98</v>
      </c>
      <c r="H60" s="13">
        <f t="shared" si="1"/>
        <v>0.13096064815181307</v>
      </c>
      <c r="I60" s="2" t="str">
        <f t="shared" si="2"/>
        <v>2 iş günü içerisinde sonuçlanan şikayet sayısı (S1)</v>
      </c>
      <c r="J60" s="13">
        <v>45873806512465</v>
      </c>
      <c r="K60" s="15">
        <v>43389.625208333331</v>
      </c>
      <c r="L60" s="13"/>
      <c r="M60" s="13"/>
      <c r="N60" s="13"/>
      <c r="O60" s="13"/>
      <c r="P60" s="15">
        <v>43389.756168981483</v>
      </c>
      <c r="Q60" s="15">
        <v>43389.756168981483</v>
      </c>
      <c r="R60" s="13">
        <v>200030</v>
      </c>
      <c r="S60" s="13" t="s">
        <v>99</v>
      </c>
      <c r="T60" s="13" t="s">
        <v>104</v>
      </c>
      <c r="U60" s="13" t="s">
        <v>233</v>
      </c>
      <c r="V60" s="13" t="s">
        <v>234</v>
      </c>
      <c r="W60" s="13" t="s">
        <v>146</v>
      </c>
      <c r="X60" s="13"/>
      <c r="Y60" s="13"/>
      <c r="Z60" s="13"/>
      <c r="AA60" s="13">
        <v>8523571200</v>
      </c>
      <c r="AB60" s="13" t="s">
        <v>235</v>
      </c>
      <c r="AC60" s="13" t="s">
        <v>101</v>
      </c>
      <c r="AD60" s="13" t="str">
        <f t="shared" si="0"/>
        <v>Ekim - 2018</v>
      </c>
    </row>
    <row r="61" spans="1:30" x14ac:dyDescent="0.2">
      <c r="A61" s="15">
        <v>43389.629305555558</v>
      </c>
      <c r="B61" s="15" t="s">
        <v>611</v>
      </c>
      <c r="C61" s="13">
        <v>2223192400</v>
      </c>
      <c r="D61" s="13" t="s">
        <v>96</v>
      </c>
      <c r="E61" s="13" t="s">
        <v>102</v>
      </c>
      <c r="F61" s="13" t="s">
        <v>27</v>
      </c>
      <c r="G61" s="13" t="s">
        <v>98</v>
      </c>
      <c r="H61" s="13">
        <f t="shared" si="1"/>
        <v>0.17666666666627862</v>
      </c>
      <c r="I61" s="2" t="str">
        <f t="shared" si="2"/>
        <v>2 iş günü içerisinde sonuçlanan şikayet sayısı (S1)</v>
      </c>
      <c r="J61" s="13">
        <v>54618689758952</v>
      </c>
      <c r="K61" s="15">
        <v>43389.629305555558</v>
      </c>
      <c r="L61" s="13"/>
      <c r="M61" s="13"/>
      <c r="N61" s="13"/>
      <c r="O61" s="13"/>
      <c r="P61" s="15">
        <v>43389.805972222224</v>
      </c>
      <c r="Q61" s="15">
        <v>43389.805972222224</v>
      </c>
      <c r="R61" s="13">
        <v>200030</v>
      </c>
      <c r="S61" s="13" t="s">
        <v>99</v>
      </c>
      <c r="T61" s="13" t="s">
        <v>104</v>
      </c>
      <c r="U61" s="13" t="s">
        <v>231</v>
      </c>
      <c r="V61" s="13" t="s">
        <v>236</v>
      </c>
      <c r="W61" s="13" t="s">
        <v>206</v>
      </c>
      <c r="X61" s="13"/>
      <c r="Y61" s="13"/>
      <c r="Z61" s="13"/>
      <c r="AA61" s="13">
        <v>2223192200</v>
      </c>
      <c r="AB61" s="13" t="s">
        <v>126</v>
      </c>
      <c r="AC61" s="13" t="s">
        <v>207</v>
      </c>
      <c r="AD61" s="13" t="str">
        <f t="shared" si="0"/>
        <v>Ekim - 2018</v>
      </c>
    </row>
    <row r="62" spans="1:30" x14ac:dyDescent="0.2">
      <c r="A62" s="15">
        <v>43389.697754629633</v>
      </c>
      <c r="B62" s="15" t="s">
        <v>611</v>
      </c>
      <c r="C62" s="13">
        <v>4946252400</v>
      </c>
      <c r="D62" s="13" t="s">
        <v>96</v>
      </c>
      <c r="E62" s="13" t="s">
        <v>102</v>
      </c>
      <c r="F62" s="13" t="s">
        <v>27</v>
      </c>
      <c r="G62" s="13" t="s">
        <v>98</v>
      </c>
      <c r="H62" s="13">
        <f t="shared" si="1"/>
        <v>5.9479166666278616E-2</v>
      </c>
      <c r="I62" s="2" t="str">
        <f t="shared" si="2"/>
        <v>2 iş günü içerisinde sonuçlanan şikayet sayısı (S1)</v>
      </c>
      <c r="J62" s="13">
        <v>20816476743558</v>
      </c>
      <c r="K62" s="15">
        <v>43389.697754629633</v>
      </c>
      <c r="L62" s="13"/>
      <c r="M62" s="13"/>
      <c r="N62" s="13"/>
      <c r="O62" s="13"/>
      <c r="P62" s="15">
        <v>43389.757233796299</v>
      </c>
      <c r="Q62" s="15">
        <v>43389.757233796299</v>
      </c>
      <c r="R62" s="13">
        <v>200030</v>
      </c>
      <c r="S62" s="13" t="s">
        <v>99</v>
      </c>
      <c r="T62" s="13" t="s">
        <v>104</v>
      </c>
      <c r="U62" s="13" t="s">
        <v>198</v>
      </c>
      <c r="V62" s="13" t="s">
        <v>237</v>
      </c>
      <c r="W62" s="13" t="s">
        <v>172</v>
      </c>
      <c r="X62" s="13"/>
      <c r="Y62" s="13"/>
      <c r="Z62" s="13"/>
      <c r="AA62" s="13">
        <v>4946252200</v>
      </c>
      <c r="AB62" s="13" t="s">
        <v>126</v>
      </c>
      <c r="AC62" s="13" t="s">
        <v>101</v>
      </c>
      <c r="AD62" s="13" t="str">
        <f t="shared" si="0"/>
        <v>Ekim - 2018</v>
      </c>
    </row>
    <row r="63" spans="1:30" x14ac:dyDescent="0.2">
      <c r="A63" s="15">
        <v>43389.701006944444</v>
      </c>
      <c r="B63" s="15" t="s">
        <v>611</v>
      </c>
      <c r="C63" s="13">
        <v>4807052400</v>
      </c>
      <c r="D63" s="13" t="s">
        <v>96</v>
      </c>
      <c r="E63" s="13" t="s">
        <v>102</v>
      </c>
      <c r="F63" s="13" t="s">
        <v>27</v>
      </c>
      <c r="G63" s="13" t="s">
        <v>98</v>
      </c>
      <c r="H63" s="13">
        <f t="shared" si="1"/>
        <v>27.686203703706269</v>
      </c>
      <c r="I63" s="2" t="str">
        <f t="shared" si="2"/>
        <v>15 iş gününden fazla sürede sonuçlanan şikayet sayısı (S3)</v>
      </c>
      <c r="J63" s="13">
        <v>78893975610314</v>
      </c>
      <c r="K63" s="15">
        <v>43389.701006944444</v>
      </c>
      <c r="L63" s="13">
        <v>200030</v>
      </c>
      <c r="M63" s="13" t="s">
        <v>99</v>
      </c>
      <c r="N63" s="13">
        <v>300330</v>
      </c>
      <c r="O63" s="13" t="s">
        <v>115</v>
      </c>
      <c r="P63" s="15">
        <v>43400.504155092596</v>
      </c>
      <c r="Q63" s="15">
        <v>43417.38721064815</v>
      </c>
      <c r="R63" s="13">
        <v>300330</v>
      </c>
      <c r="S63" s="13" t="s">
        <v>115</v>
      </c>
      <c r="T63" s="13" t="s">
        <v>104</v>
      </c>
      <c r="U63" s="13" t="s">
        <v>233</v>
      </c>
      <c r="V63" s="13" t="s">
        <v>238</v>
      </c>
      <c r="W63" s="13" t="s">
        <v>172</v>
      </c>
      <c r="X63" s="13"/>
      <c r="Y63" s="13"/>
      <c r="Z63" s="13"/>
      <c r="AA63" s="13">
        <v>4807052200</v>
      </c>
      <c r="AB63" s="13" t="s">
        <v>123</v>
      </c>
      <c r="AC63" s="13" t="s">
        <v>101</v>
      </c>
      <c r="AD63" s="13" t="str">
        <f t="shared" si="0"/>
        <v>Ekim - 2018</v>
      </c>
    </row>
    <row r="64" spans="1:30" x14ac:dyDescent="0.2">
      <c r="A64" s="15">
        <v>43389.837789351855</v>
      </c>
      <c r="B64" s="15" t="s">
        <v>611</v>
      </c>
      <c r="C64" s="13">
        <v>7374843400</v>
      </c>
      <c r="D64" s="13" t="s">
        <v>96</v>
      </c>
      <c r="E64" s="13" t="s">
        <v>102</v>
      </c>
      <c r="F64" s="13" t="s">
        <v>27</v>
      </c>
      <c r="G64" s="13" t="s">
        <v>98</v>
      </c>
      <c r="H64" s="13">
        <f t="shared" si="1"/>
        <v>0.57099537036992842</v>
      </c>
      <c r="I64" s="2" t="str">
        <f t="shared" si="2"/>
        <v>2 iş günü içerisinde sonuçlanan şikayet sayısı (S1)</v>
      </c>
      <c r="J64" s="13">
        <v>93528254671834</v>
      </c>
      <c r="K64" s="15">
        <v>43389.837800925925</v>
      </c>
      <c r="L64" s="13"/>
      <c r="M64" s="13"/>
      <c r="N64" s="13"/>
      <c r="O64" s="13"/>
      <c r="P64" s="15">
        <v>43390.408796296295</v>
      </c>
      <c r="Q64" s="15">
        <v>43390.408796296295</v>
      </c>
      <c r="R64" s="13">
        <v>200030</v>
      </c>
      <c r="S64" s="13" t="s">
        <v>99</v>
      </c>
      <c r="T64" s="13" t="s">
        <v>104</v>
      </c>
      <c r="U64" s="13" t="s">
        <v>137</v>
      </c>
      <c r="V64" s="13" t="s">
        <v>239</v>
      </c>
      <c r="W64" s="13" t="s">
        <v>139</v>
      </c>
      <c r="X64" s="13"/>
      <c r="Y64" s="13"/>
      <c r="Z64" s="13"/>
      <c r="AA64" s="13">
        <v>7374843200</v>
      </c>
      <c r="AB64" s="13" t="s">
        <v>240</v>
      </c>
      <c r="AC64" s="13" t="s">
        <v>101</v>
      </c>
      <c r="AD64" s="13" t="str">
        <f t="shared" si="0"/>
        <v>Ekim - 2018</v>
      </c>
    </row>
    <row r="65" spans="1:30" x14ac:dyDescent="0.2">
      <c r="A65" s="15">
        <v>43390.388657407406</v>
      </c>
      <c r="B65" s="15" t="s">
        <v>611</v>
      </c>
      <c r="C65" s="13">
        <v>3791949400</v>
      </c>
      <c r="D65" s="13" t="s">
        <v>96</v>
      </c>
      <c r="E65" s="13" t="s">
        <v>102</v>
      </c>
      <c r="F65" s="13" t="s">
        <v>27</v>
      </c>
      <c r="G65" s="13" t="s">
        <v>98</v>
      </c>
      <c r="H65" s="13">
        <f t="shared" si="1"/>
        <v>2.3008680555576575</v>
      </c>
      <c r="I65" s="2" t="str">
        <f t="shared" si="2"/>
        <v>2 iş günü içerisinde sonuçlanan şikayet sayısı (S1)</v>
      </c>
      <c r="J65" s="13">
        <v>66980906047582</v>
      </c>
      <c r="K65" s="15">
        <v>43390.388657407406</v>
      </c>
      <c r="L65" s="13">
        <v>200030</v>
      </c>
      <c r="M65" s="13" t="s">
        <v>99</v>
      </c>
      <c r="N65" s="13">
        <v>300051</v>
      </c>
      <c r="O65" s="13" t="s">
        <v>241</v>
      </c>
      <c r="P65" s="15">
        <v>43390.412997685184</v>
      </c>
      <c r="Q65" s="15">
        <v>43392.689525462964</v>
      </c>
      <c r="R65" s="13">
        <v>300051</v>
      </c>
      <c r="S65" s="13" t="s">
        <v>241</v>
      </c>
      <c r="T65" s="13" t="s">
        <v>104</v>
      </c>
      <c r="U65" s="13" t="s">
        <v>129</v>
      </c>
      <c r="V65" s="13" t="s">
        <v>242</v>
      </c>
      <c r="W65" s="13" t="s">
        <v>243</v>
      </c>
      <c r="X65" s="13"/>
      <c r="Y65" s="13"/>
      <c r="Z65" s="13"/>
      <c r="AA65" s="13">
        <v>3791949200</v>
      </c>
      <c r="AB65" s="13" t="s">
        <v>244</v>
      </c>
      <c r="AC65" s="13" t="s">
        <v>101</v>
      </c>
      <c r="AD65" s="13" t="str">
        <f t="shared" si="0"/>
        <v>Ekim - 2018</v>
      </c>
    </row>
    <row r="66" spans="1:30" x14ac:dyDescent="0.2">
      <c r="A66" s="15">
        <v>43390.752002314817</v>
      </c>
      <c r="B66" s="15" t="s">
        <v>611</v>
      </c>
      <c r="C66" s="13">
        <v>332955400</v>
      </c>
      <c r="D66" s="13" t="s">
        <v>96</v>
      </c>
      <c r="E66" s="13" t="s">
        <v>97</v>
      </c>
      <c r="F66" s="13" t="s">
        <v>29</v>
      </c>
      <c r="G66" s="13" t="s">
        <v>98</v>
      </c>
      <c r="H66" s="13">
        <f t="shared" si="1"/>
        <v>1.9492129629579722</v>
      </c>
      <c r="I66" s="2" t="str">
        <f t="shared" si="2"/>
        <v>2 iş günü içerisinde sonuçlanan şikayet sayısı (S1)</v>
      </c>
      <c r="J66" s="13">
        <v>61965923860771</v>
      </c>
      <c r="K66" s="15">
        <v>43390.752002314817</v>
      </c>
      <c r="L66" s="13"/>
      <c r="M66" s="13"/>
      <c r="N66" s="13"/>
      <c r="O66" s="13"/>
      <c r="P66" s="15">
        <v>43392.701215277775</v>
      </c>
      <c r="Q66" s="15">
        <v>43392.701215277775</v>
      </c>
      <c r="R66" s="13">
        <v>200030</v>
      </c>
      <c r="S66" s="13" t="s">
        <v>99</v>
      </c>
      <c r="T66" s="13" t="s">
        <v>104</v>
      </c>
      <c r="U66" s="13" t="s">
        <v>132</v>
      </c>
      <c r="V66" s="13" t="s">
        <v>245</v>
      </c>
      <c r="W66" s="13" t="s">
        <v>218</v>
      </c>
      <c r="X66" s="13"/>
      <c r="Y66" s="13"/>
      <c r="Z66" s="13"/>
      <c r="AA66" s="13">
        <v>332955200</v>
      </c>
      <c r="AB66" s="13" t="s">
        <v>246</v>
      </c>
      <c r="AC66" s="13" t="s">
        <v>101</v>
      </c>
      <c r="AD66" s="13" t="str">
        <f t="shared" si="0"/>
        <v>Ekim - 2018</v>
      </c>
    </row>
    <row r="67" spans="1:30" x14ac:dyDescent="0.2">
      <c r="A67" s="15">
        <v>43390.908564814818</v>
      </c>
      <c r="B67" s="15" t="s">
        <v>611</v>
      </c>
      <c r="C67" s="13">
        <v>5816405400</v>
      </c>
      <c r="D67" s="13" t="s">
        <v>96</v>
      </c>
      <c r="E67" s="13" t="s">
        <v>113</v>
      </c>
      <c r="F67" s="13" t="s">
        <v>29</v>
      </c>
      <c r="G67" s="13" t="s">
        <v>98</v>
      </c>
      <c r="H67" s="13">
        <f t="shared" si="1"/>
        <v>0.87450231481489027</v>
      </c>
      <c r="I67" s="2" t="str">
        <f t="shared" si="2"/>
        <v>2 iş günü içerisinde sonuçlanan şikayet sayısı (S1)</v>
      </c>
      <c r="J67" s="13">
        <v>9748281640132</v>
      </c>
      <c r="K67" s="15">
        <v>43390.908576388887</v>
      </c>
      <c r="L67" s="13"/>
      <c r="M67" s="13"/>
      <c r="N67" s="13"/>
      <c r="O67" s="13"/>
      <c r="P67" s="15">
        <v>43391.783078703702</v>
      </c>
      <c r="Q67" s="15">
        <v>43391.783078703702</v>
      </c>
      <c r="R67" s="13">
        <v>200030</v>
      </c>
      <c r="S67" s="13" t="s">
        <v>99</v>
      </c>
      <c r="T67" s="13" t="s">
        <v>104</v>
      </c>
      <c r="U67" s="13" t="s">
        <v>141</v>
      </c>
      <c r="V67" s="13" t="s">
        <v>247</v>
      </c>
      <c r="W67" s="13" t="s">
        <v>248</v>
      </c>
      <c r="X67" s="13"/>
      <c r="Y67" s="13"/>
      <c r="Z67" s="13"/>
      <c r="AA67" s="13">
        <v>6613042200</v>
      </c>
      <c r="AB67" s="13" t="s">
        <v>249</v>
      </c>
      <c r="AC67" s="13" t="s">
        <v>101</v>
      </c>
      <c r="AD67" s="13" t="str">
        <f t="shared" si="0"/>
        <v>Ekim - 2018</v>
      </c>
    </row>
    <row r="68" spans="1:30" x14ac:dyDescent="0.2">
      <c r="A68" s="15">
        <v>43390.910092592596</v>
      </c>
      <c r="B68" s="15" t="s">
        <v>611</v>
      </c>
      <c r="C68" s="13">
        <v>5816405400</v>
      </c>
      <c r="D68" s="13" t="s">
        <v>96</v>
      </c>
      <c r="E68" s="13" t="s">
        <v>102</v>
      </c>
      <c r="F68" s="13" t="s">
        <v>27</v>
      </c>
      <c r="G68" s="13" t="s">
        <v>98</v>
      </c>
      <c r="H68" s="13">
        <f t="shared" si="1"/>
        <v>0.50218749999476131</v>
      </c>
      <c r="I68" s="2" t="str">
        <f t="shared" si="2"/>
        <v>2 iş günü içerisinde sonuçlanan şikayet sayısı (S1)</v>
      </c>
      <c r="J68" s="13">
        <v>57851264746385</v>
      </c>
      <c r="K68" s="15">
        <v>43390.910092592596</v>
      </c>
      <c r="L68" s="13"/>
      <c r="M68" s="13"/>
      <c r="N68" s="13"/>
      <c r="O68" s="13"/>
      <c r="P68" s="15">
        <v>43391.412280092591</v>
      </c>
      <c r="Q68" s="15">
        <v>43391.412280092591</v>
      </c>
      <c r="R68" s="13">
        <v>200030</v>
      </c>
      <c r="S68" s="13" t="s">
        <v>99</v>
      </c>
      <c r="T68" s="13" t="s">
        <v>104</v>
      </c>
      <c r="U68" s="13" t="s">
        <v>141</v>
      </c>
      <c r="V68" s="13" t="s">
        <v>247</v>
      </c>
      <c r="W68" s="13" t="s">
        <v>218</v>
      </c>
      <c r="X68" s="13"/>
      <c r="Y68" s="13"/>
      <c r="Z68" s="13"/>
      <c r="AA68" s="13">
        <v>6613042200</v>
      </c>
      <c r="AB68" s="13" t="s">
        <v>126</v>
      </c>
      <c r="AC68" s="13" t="s">
        <v>101</v>
      </c>
      <c r="AD68" s="13" t="str">
        <f t="shared" si="0"/>
        <v>Ekim - 2018</v>
      </c>
    </row>
    <row r="69" spans="1:30" x14ac:dyDescent="0.2">
      <c r="A69" s="15">
        <v>43391.404918981483</v>
      </c>
      <c r="B69" s="15" t="s">
        <v>611</v>
      </c>
      <c r="C69" s="13">
        <v>3109109400</v>
      </c>
      <c r="D69" s="13" t="s">
        <v>96</v>
      </c>
      <c r="E69" s="13" t="s">
        <v>113</v>
      </c>
      <c r="F69" s="13" t="s">
        <v>29</v>
      </c>
      <c r="G69" s="13" t="s">
        <v>98</v>
      </c>
      <c r="H69" s="13">
        <f t="shared" si="1"/>
        <v>25.964756944449618</v>
      </c>
      <c r="I69" s="2" t="str">
        <f t="shared" si="2"/>
        <v>15 iş gününden fazla sürede sonuçlanan şikayet sayısı (S3)</v>
      </c>
      <c r="J69" s="13">
        <v>43365890329736</v>
      </c>
      <c r="K69" s="15">
        <v>43391.404930555553</v>
      </c>
      <c r="L69" s="13">
        <v>200030</v>
      </c>
      <c r="M69" s="13" t="s">
        <v>99</v>
      </c>
      <c r="N69" s="13">
        <v>300330</v>
      </c>
      <c r="O69" s="13" t="s">
        <v>115</v>
      </c>
      <c r="P69" s="15">
        <v>43391.785752314812</v>
      </c>
      <c r="Q69" s="15">
        <v>43417.369687500002</v>
      </c>
      <c r="R69" s="13">
        <v>300330</v>
      </c>
      <c r="S69" s="13" t="s">
        <v>115</v>
      </c>
      <c r="T69" s="13" t="s">
        <v>104</v>
      </c>
      <c r="U69" s="13" t="s">
        <v>250</v>
      </c>
      <c r="V69" s="13" t="s">
        <v>251</v>
      </c>
      <c r="W69" s="13" t="s">
        <v>252</v>
      </c>
      <c r="X69" s="13"/>
      <c r="Y69" s="13"/>
      <c r="Z69" s="13"/>
      <c r="AA69" s="13">
        <v>3109109200</v>
      </c>
      <c r="AB69" s="13" t="s">
        <v>123</v>
      </c>
      <c r="AC69" s="13" t="s">
        <v>101</v>
      </c>
      <c r="AD69" s="13" t="str">
        <f t="shared" ref="AD69:AD132" si="3">TEXT(A69,"aaaa - yyyy")</f>
        <v>Ekim - 2018</v>
      </c>
    </row>
    <row r="70" spans="1:30" x14ac:dyDescent="0.2">
      <c r="A70" s="15">
        <v>43391.449849537035</v>
      </c>
      <c r="B70" s="15" t="s">
        <v>611</v>
      </c>
      <c r="C70" s="13">
        <v>2403691400</v>
      </c>
      <c r="D70" s="13" t="s">
        <v>96</v>
      </c>
      <c r="E70" s="13" t="s">
        <v>102</v>
      </c>
      <c r="F70" s="13" t="s">
        <v>27</v>
      </c>
      <c r="G70" s="13" t="s">
        <v>98</v>
      </c>
      <c r="H70" s="13">
        <f t="shared" ref="H70:H126" si="4">Q70-K70</f>
        <v>4.1278009259258397</v>
      </c>
      <c r="I70" s="2" t="str">
        <f t="shared" ref="I70:I133" si="5">IF(H70&lt;3,$J$1,IF(H70&lt;15,$J$2,$J$3))</f>
        <v>3-15 iş günü arasında sonuçlanan şikayet sayısı (S2)</v>
      </c>
      <c r="J70" s="13">
        <v>6813571492740</v>
      </c>
      <c r="K70" s="15">
        <v>43391.449861111112</v>
      </c>
      <c r="L70" s="13">
        <v>200030</v>
      </c>
      <c r="M70" s="13" t="s">
        <v>99</v>
      </c>
      <c r="N70" s="13">
        <v>200022</v>
      </c>
      <c r="O70" s="13" t="s">
        <v>103</v>
      </c>
      <c r="P70" s="15">
        <v>43391.734456018516</v>
      </c>
      <c r="Q70" s="15">
        <v>43395.577662037038</v>
      </c>
      <c r="R70" s="13">
        <v>200022</v>
      </c>
      <c r="S70" s="13" t="s">
        <v>103</v>
      </c>
      <c r="T70" s="13" t="s">
        <v>104</v>
      </c>
      <c r="U70" s="13" t="s">
        <v>155</v>
      </c>
      <c r="V70" s="13" t="s">
        <v>253</v>
      </c>
      <c r="W70" s="13" t="s">
        <v>254</v>
      </c>
      <c r="X70" s="13"/>
      <c r="Y70" s="13"/>
      <c r="Z70" s="13"/>
      <c r="AA70" s="13">
        <v>8441474200</v>
      </c>
      <c r="AB70" s="13" t="s">
        <v>255</v>
      </c>
      <c r="AC70" s="13" t="s">
        <v>256</v>
      </c>
      <c r="AD70" s="13" t="str">
        <f t="shared" si="3"/>
        <v>Ekim - 2018</v>
      </c>
    </row>
    <row r="71" spans="1:30" x14ac:dyDescent="0.2">
      <c r="A71" s="15">
        <v>43391.502893518518</v>
      </c>
      <c r="B71" s="15" t="s">
        <v>611</v>
      </c>
      <c r="C71" s="13">
        <v>4242241400</v>
      </c>
      <c r="D71" s="13" t="s">
        <v>96</v>
      </c>
      <c r="E71" s="13" t="s">
        <v>102</v>
      </c>
      <c r="F71" s="13" t="s">
        <v>27</v>
      </c>
      <c r="G71" s="13" t="s">
        <v>98</v>
      </c>
      <c r="H71" s="13">
        <f t="shared" si="4"/>
        <v>0.23447916666191304</v>
      </c>
      <c r="I71" s="2" t="str">
        <f t="shared" si="5"/>
        <v>2 iş günü içerisinde sonuçlanan şikayet sayısı (S1)</v>
      </c>
      <c r="J71" s="13">
        <v>76752287856732</v>
      </c>
      <c r="K71" s="15">
        <v>43391.502905092595</v>
      </c>
      <c r="L71" s="13"/>
      <c r="M71" s="13"/>
      <c r="N71" s="13"/>
      <c r="O71" s="13"/>
      <c r="P71" s="15">
        <v>43391.737384259257</v>
      </c>
      <c r="Q71" s="15">
        <v>43391.737384259257</v>
      </c>
      <c r="R71" s="13">
        <v>200030</v>
      </c>
      <c r="S71" s="13" t="s">
        <v>99</v>
      </c>
      <c r="T71" s="13" t="s">
        <v>104</v>
      </c>
      <c r="U71" s="13" t="s">
        <v>152</v>
      </c>
      <c r="V71" s="13" t="s">
        <v>257</v>
      </c>
      <c r="W71" s="13" t="s">
        <v>243</v>
      </c>
      <c r="X71" s="13"/>
      <c r="Y71" s="13"/>
      <c r="Z71" s="13"/>
      <c r="AA71" s="13">
        <v>4242241200</v>
      </c>
      <c r="AB71" s="13" t="s">
        <v>126</v>
      </c>
      <c r="AC71" s="13" t="s">
        <v>101</v>
      </c>
      <c r="AD71" s="13" t="str">
        <f t="shared" si="3"/>
        <v>Ekim - 2018</v>
      </c>
    </row>
    <row r="72" spans="1:30" x14ac:dyDescent="0.2">
      <c r="A72" s="15">
        <v>43391.576435185183</v>
      </c>
      <c r="B72" s="15" t="s">
        <v>611</v>
      </c>
      <c r="C72" s="13">
        <v>9664299400</v>
      </c>
      <c r="D72" s="13" t="s">
        <v>96</v>
      </c>
      <c r="E72" s="13" t="s">
        <v>102</v>
      </c>
      <c r="F72" s="13" t="s">
        <v>27</v>
      </c>
      <c r="G72" s="13" t="s">
        <v>98</v>
      </c>
      <c r="H72" s="13">
        <f t="shared" si="4"/>
        <v>1.4250231481491937</v>
      </c>
      <c r="I72" s="2" t="str">
        <f t="shared" si="5"/>
        <v>2 iş günü içerisinde sonuçlanan şikayet sayısı (S1)</v>
      </c>
      <c r="J72" s="13">
        <v>21752904564061</v>
      </c>
      <c r="K72" s="15">
        <v>43391.576435185183</v>
      </c>
      <c r="L72" s="13"/>
      <c r="M72" s="13"/>
      <c r="N72" s="13"/>
      <c r="O72" s="13"/>
      <c r="P72" s="15">
        <v>43393.001458333332</v>
      </c>
      <c r="Q72" s="15">
        <v>43393.001458333332</v>
      </c>
      <c r="R72" s="13">
        <v>200030</v>
      </c>
      <c r="S72" s="13" t="s">
        <v>99</v>
      </c>
      <c r="T72" s="13" t="s">
        <v>104</v>
      </c>
      <c r="U72" s="13" t="s">
        <v>116</v>
      </c>
      <c r="V72" s="13" t="s">
        <v>258</v>
      </c>
      <c r="W72" s="13" t="s">
        <v>243</v>
      </c>
      <c r="X72" s="13"/>
      <c r="Y72" s="13"/>
      <c r="Z72" s="13"/>
      <c r="AA72" s="13">
        <v>9664299200</v>
      </c>
      <c r="AB72" s="13" t="s">
        <v>259</v>
      </c>
      <c r="AC72" s="13" t="s">
        <v>101</v>
      </c>
      <c r="AD72" s="13" t="str">
        <f t="shared" si="3"/>
        <v>Ekim - 2018</v>
      </c>
    </row>
    <row r="73" spans="1:30" x14ac:dyDescent="0.2">
      <c r="A73" s="15">
        <v>43391.60056712963</v>
      </c>
      <c r="B73" s="15" t="s">
        <v>611</v>
      </c>
      <c r="C73" s="13">
        <v>4898153400</v>
      </c>
      <c r="D73" s="13" t="s">
        <v>96</v>
      </c>
      <c r="E73" s="13" t="s">
        <v>97</v>
      </c>
      <c r="F73" s="13" t="s">
        <v>29</v>
      </c>
      <c r="G73" s="13" t="s">
        <v>98</v>
      </c>
      <c r="H73" s="13">
        <f t="shared" si="4"/>
        <v>0.18155092592496658</v>
      </c>
      <c r="I73" s="2" t="str">
        <f t="shared" si="5"/>
        <v>2 iş günü içerisinde sonuçlanan şikayet sayısı (S1)</v>
      </c>
      <c r="J73" s="13">
        <v>36001342645523</v>
      </c>
      <c r="K73" s="15">
        <v>43391.60056712963</v>
      </c>
      <c r="L73" s="13"/>
      <c r="M73" s="13"/>
      <c r="N73" s="13"/>
      <c r="O73" s="13"/>
      <c r="P73" s="15">
        <v>43391.782118055555</v>
      </c>
      <c r="Q73" s="15">
        <v>43391.782118055555</v>
      </c>
      <c r="R73" s="13">
        <v>200030</v>
      </c>
      <c r="S73" s="13" t="s">
        <v>99</v>
      </c>
      <c r="T73" s="13" t="s">
        <v>104</v>
      </c>
      <c r="U73" s="13" t="s">
        <v>124</v>
      </c>
      <c r="V73" s="13" t="s">
        <v>260</v>
      </c>
      <c r="W73" s="13" t="s">
        <v>261</v>
      </c>
      <c r="X73" s="13"/>
      <c r="Y73" s="13"/>
      <c r="Z73" s="13"/>
      <c r="AA73" s="13">
        <v>7662472200</v>
      </c>
      <c r="AB73" s="13" t="s">
        <v>126</v>
      </c>
      <c r="AC73" s="13" t="s">
        <v>229</v>
      </c>
      <c r="AD73" s="13" t="str">
        <f t="shared" si="3"/>
        <v>Ekim - 2018</v>
      </c>
    </row>
    <row r="74" spans="1:30" x14ac:dyDescent="0.2">
      <c r="A74" s="15">
        <v>43391.62604166667</v>
      </c>
      <c r="B74" s="15" t="s">
        <v>611</v>
      </c>
      <c r="C74" s="13">
        <v>2968099400</v>
      </c>
      <c r="D74" s="13" t="s">
        <v>96</v>
      </c>
      <c r="E74" s="13" t="s">
        <v>102</v>
      </c>
      <c r="F74" s="13" t="s">
        <v>27</v>
      </c>
      <c r="G74" s="13" t="s">
        <v>98</v>
      </c>
      <c r="H74" s="13">
        <f t="shared" si="4"/>
        <v>0.10736111111327773</v>
      </c>
      <c r="I74" s="2" t="str">
        <f t="shared" si="5"/>
        <v>2 iş günü içerisinde sonuçlanan şikayet sayısı (S1)</v>
      </c>
      <c r="J74" s="13">
        <v>1052823584688</v>
      </c>
      <c r="K74" s="15">
        <v>43391.62605324074</v>
      </c>
      <c r="L74" s="13"/>
      <c r="M74" s="13"/>
      <c r="N74" s="13"/>
      <c r="O74" s="13"/>
      <c r="P74" s="15">
        <v>43391.733414351853</v>
      </c>
      <c r="Q74" s="15">
        <v>43391.733414351853</v>
      </c>
      <c r="R74" s="13">
        <v>200030</v>
      </c>
      <c r="S74" s="13" t="s">
        <v>99</v>
      </c>
      <c r="T74" s="13" t="s">
        <v>104</v>
      </c>
      <c r="U74" s="13" t="s">
        <v>262</v>
      </c>
      <c r="V74" s="13" t="s">
        <v>263</v>
      </c>
      <c r="W74" s="13" t="s">
        <v>264</v>
      </c>
      <c r="X74" s="13"/>
      <c r="Y74" s="13"/>
      <c r="Z74" s="13"/>
      <c r="AA74" s="13">
        <v>2968099200</v>
      </c>
      <c r="AB74" s="13" t="s">
        <v>265</v>
      </c>
      <c r="AC74" s="13" t="s">
        <v>266</v>
      </c>
      <c r="AD74" s="13" t="str">
        <f t="shared" si="3"/>
        <v>Ekim - 2018</v>
      </c>
    </row>
    <row r="75" spans="1:30" x14ac:dyDescent="0.2">
      <c r="A75" s="15">
        <v>43391.680231481485</v>
      </c>
      <c r="B75" s="15" t="s">
        <v>611</v>
      </c>
      <c r="C75" s="13">
        <v>5556744400</v>
      </c>
      <c r="D75" s="13" t="s">
        <v>96</v>
      </c>
      <c r="E75" s="13" t="s">
        <v>102</v>
      </c>
      <c r="F75" s="13" t="s">
        <v>27</v>
      </c>
      <c r="G75" s="13" t="s">
        <v>98</v>
      </c>
      <c r="H75" s="13">
        <f t="shared" si="4"/>
        <v>4.7326388885267079E-2</v>
      </c>
      <c r="I75" s="2" t="str">
        <f t="shared" si="5"/>
        <v>2 iş günü içerisinde sonuçlanan şikayet sayısı (S1)</v>
      </c>
      <c r="J75" s="13">
        <v>55785259802052</v>
      </c>
      <c r="K75" s="15">
        <v>43391.680231481485</v>
      </c>
      <c r="L75" s="13"/>
      <c r="M75" s="13"/>
      <c r="N75" s="13"/>
      <c r="O75" s="13"/>
      <c r="P75" s="15">
        <v>43391.72755787037</v>
      </c>
      <c r="Q75" s="15">
        <v>43391.72755787037</v>
      </c>
      <c r="R75" s="13">
        <v>200030</v>
      </c>
      <c r="S75" s="13" t="s">
        <v>99</v>
      </c>
      <c r="T75" s="13" t="s">
        <v>104</v>
      </c>
      <c r="U75" s="13" t="s">
        <v>129</v>
      </c>
      <c r="V75" s="13" t="s">
        <v>267</v>
      </c>
      <c r="W75" s="13" t="s">
        <v>225</v>
      </c>
      <c r="X75" s="13"/>
      <c r="Y75" s="13"/>
      <c r="Z75" s="13"/>
      <c r="AA75" s="13">
        <v>9517282200</v>
      </c>
      <c r="AB75" s="13" t="s">
        <v>126</v>
      </c>
      <c r="AC75" s="13" t="s">
        <v>101</v>
      </c>
      <c r="AD75" s="13" t="str">
        <f t="shared" si="3"/>
        <v>Ekim - 2018</v>
      </c>
    </row>
    <row r="76" spans="1:30" x14ac:dyDescent="0.2">
      <c r="A76" s="15">
        <v>43391.833495370367</v>
      </c>
      <c r="B76" s="15" t="s">
        <v>611</v>
      </c>
      <c r="C76" s="13">
        <v>2210040400</v>
      </c>
      <c r="D76" s="13" t="s">
        <v>96</v>
      </c>
      <c r="E76" s="13" t="s">
        <v>268</v>
      </c>
      <c r="F76" s="13" t="s">
        <v>64</v>
      </c>
      <c r="G76" s="13" t="s">
        <v>98</v>
      </c>
      <c r="H76" s="13">
        <f t="shared" si="4"/>
        <v>4.3402777810115367E-3</v>
      </c>
      <c r="I76" s="2" t="str">
        <f t="shared" si="5"/>
        <v>2 iş günü içerisinde sonuçlanan şikayet sayısı (S1)</v>
      </c>
      <c r="J76" s="13">
        <v>39220127479047</v>
      </c>
      <c r="K76" s="15">
        <v>43391.833495370367</v>
      </c>
      <c r="L76" s="13"/>
      <c r="M76" s="13"/>
      <c r="N76" s="13"/>
      <c r="O76" s="13"/>
      <c r="P76" s="15">
        <v>43391.837835648148</v>
      </c>
      <c r="Q76" s="15">
        <v>43391.837835648148</v>
      </c>
      <c r="R76" s="13">
        <v>200030</v>
      </c>
      <c r="S76" s="13" t="s">
        <v>99</v>
      </c>
      <c r="T76" s="13" t="s">
        <v>104</v>
      </c>
      <c r="U76" s="13" t="s">
        <v>269</v>
      </c>
      <c r="V76" s="13" t="s">
        <v>270</v>
      </c>
      <c r="W76" s="13" t="s">
        <v>162</v>
      </c>
      <c r="X76" s="13"/>
      <c r="Y76" s="13"/>
      <c r="Z76" s="13"/>
      <c r="AA76" s="13">
        <v>2210040200</v>
      </c>
      <c r="AB76" s="13" t="s">
        <v>126</v>
      </c>
      <c r="AC76" s="13" t="s">
        <v>101</v>
      </c>
      <c r="AD76" s="13" t="str">
        <f t="shared" si="3"/>
        <v>Ekim - 2018</v>
      </c>
    </row>
    <row r="77" spans="1:30" x14ac:dyDescent="0.2">
      <c r="A77" s="15">
        <v>43391.973124999997</v>
      </c>
      <c r="B77" s="15" t="s">
        <v>611</v>
      </c>
      <c r="C77" s="13">
        <v>419500400</v>
      </c>
      <c r="D77" s="13" t="s">
        <v>96</v>
      </c>
      <c r="E77" s="13" t="s">
        <v>102</v>
      </c>
      <c r="F77" s="13" t="s">
        <v>27</v>
      </c>
      <c r="G77" s="13" t="s">
        <v>98</v>
      </c>
      <c r="H77" s="13">
        <f t="shared" si="4"/>
        <v>1.0271990740729962</v>
      </c>
      <c r="I77" s="2" t="str">
        <f t="shared" si="5"/>
        <v>2 iş günü içerisinde sonuçlanan şikayet sayısı (S1)</v>
      </c>
      <c r="J77" s="13">
        <v>578912764524</v>
      </c>
      <c r="K77" s="15">
        <v>43391.973136574074</v>
      </c>
      <c r="L77" s="13"/>
      <c r="M77" s="13"/>
      <c r="N77" s="13"/>
      <c r="O77" s="13"/>
      <c r="P77" s="15">
        <v>43393.000335648147</v>
      </c>
      <c r="Q77" s="15">
        <v>43393.000335648147</v>
      </c>
      <c r="R77" s="13">
        <v>200030</v>
      </c>
      <c r="S77" s="13" t="s">
        <v>99</v>
      </c>
      <c r="T77" s="13" t="s">
        <v>104</v>
      </c>
      <c r="U77" s="13" t="s">
        <v>129</v>
      </c>
      <c r="V77" s="13" t="s">
        <v>271</v>
      </c>
      <c r="W77" s="13" t="s">
        <v>211</v>
      </c>
      <c r="X77" s="13"/>
      <c r="Y77" s="13"/>
      <c r="Z77" s="13"/>
      <c r="AA77" s="13">
        <v>419500200</v>
      </c>
      <c r="AB77" s="13" t="s">
        <v>126</v>
      </c>
      <c r="AC77" s="13" t="s">
        <v>101</v>
      </c>
      <c r="AD77" s="13" t="str">
        <f t="shared" si="3"/>
        <v>Ekim - 2018</v>
      </c>
    </row>
    <row r="78" spans="1:30" x14ac:dyDescent="0.2">
      <c r="A78" s="15">
        <v>43392.339016203703</v>
      </c>
      <c r="B78" s="15" t="s">
        <v>611</v>
      </c>
      <c r="C78" s="13">
        <v>2141061400</v>
      </c>
      <c r="D78" s="13" t="s">
        <v>96</v>
      </c>
      <c r="E78" s="13" t="s">
        <v>102</v>
      </c>
      <c r="F78" s="13" t="s">
        <v>27</v>
      </c>
      <c r="G78" s="13" t="s">
        <v>98</v>
      </c>
      <c r="H78" s="13">
        <f t="shared" si="4"/>
        <v>0.66089120370452292</v>
      </c>
      <c r="I78" s="2" t="str">
        <f t="shared" si="5"/>
        <v>2 iş günü içerisinde sonuçlanan şikayet sayısı (S1)</v>
      </c>
      <c r="J78" s="13">
        <v>8394005817321</v>
      </c>
      <c r="K78" s="15">
        <v>43392.33902777778</v>
      </c>
      <c r="L78" s="13"/>
      <c r="M78" s="13"/>
      <c r="N78" s="13"/>
      <c r="O78" s="13"/>
      <c r="P78" s="15">
        <v>43392.999918981484</v>
      </c>
      <c r="Q78" s="15">
        <v>43392.999918981484</v>
      </c>
      <c r="R78" s="13">
        <v>200030</v>
      </c>
      <c r="S78" s="13" t="s">
        <v>99</v>
      </c>
      <c r="T78" s="13" t="s">
        <v>104</v>
      </c>
      <c r="U78" s="13" t="s">
        <v>129</v>
      </c>
      <c r="V78" s="13" t="s">
        <v>272</v>
      </c>
      <c r="W78" s="13" t="s">
        <v>122</v>
      </c>
      <c r="X78" s="13"/>
      <c r="Y78" s="13"/>
      <c r="Z78" s="13"/>
      <c r="AA78" s="13">
        <v>2472033200</v>
      </c>
      <c r="AB78" s="13" t="s">
        <v>126</v>
      </c>
      <c r="AC78" s="13" t="s">
        <v>101</v>
      </c>
      <c r="AD78" s="13" t="str">
        <f t="shared" si="3"/>
        <v>Ekim - 2018</v>
      </c>
    </row>
    <row r="79" spans="1:30" x14ac:dyDescent="0.2">
      <c r="A79" s="15">
        <v>43392.616747685184</v>
      </c>
      <c r="B79" s="15" t="s">
        <v>611</v>
      </c>
      <c r="C79" s="13">
        <v>2927371400</v>
      </c>
      <c r="D79" s="13" t="s">
        <v>96</v>
      </c>
      <c r="E79" s="13" t="s">
        <v>102</v>
      </c>
      <c r="F79" s="13" t="s">
        <v>27</v>
      </c>
      <c r="G79" s="13" t="s">
        <v>98</v>
      </c>
      <c r="H79" s="13">
        <f t="shared" si="4"/>
        <v>0.38293981481547235</v>
      </c>
      <c r="I79" s="2" t="str">
        <f t="shared" si="5"/>
        <v>2 iş günü içerisinde sonuçlanan şikayet sayısı (S1)</v>
      </c>
      <c r="J79" s="13">
        <v>52925951390820</v>
      </c>
      <c r="K79" s="15">
        <v>43392.616747685184</v>
      </c>
      <c r="L79" s="13"/>
      <c r="M79" s="13"/>
      <c r="N79" s="13"/>
      <c r="O79" s="13"/>
      <c r="P79" s="15">
        <v>43392.9996875</v>
      </c>
      <c r="Q79" s="15">
        <v>43392.9996875</v>
      </c>
      <c r="R79" s="13">
        <v>200030</v>
      </c>
      <c r="S79" s="13" t="s">
        <v>99</v>
      </c>
      <c r="T79" s="13" t="s">
        <v>104</v>
      </c>
      <c r="U79" s="13" t="s">
        <v>269</v>
      </c>
      <c r="V79" s="13" t="s">
        <v>273</v>
      </c>
      <c r="W79" s="13" t="s">
        <v>122</v>
      </c>
      <c r="X79" s="13"/>
      <c r="Y79" s="13"/>
      <c r="Z79" s="13"/>
      <c r="AA79" s="13">
        <v>3356605200</v>
      </c>
      <c r="AB79" s="13" t="s">
        <v>126</v>
      </c>
      <c r="AC79" s="13" t="s">
        <v>101</v>
      </c>
      <c r="AD79" s="13" t="str">
        <f t="shared" si="3"/>
        <v>Ekim - 2018</v>
      </c>
    </row>
    <row r="80" spans="1:30" x14ac:dyDescent="0.2">
      <c r="A80" s="15">
        <v>43392.935393518521</v>
      </c>
      <c r="B80" s="15" t="s">
        <v>611</v>
      </c>
      <c r="C80" s="13">
        <v>6382600400</v>
      </c>
      <c r="D80" s="13" t="s">
        <v>96</v>
      </c>
      <c r="E80" s="13" t="s">
        <v>102</v>
      </c>
      <c r="F80" s="13" t="s">
        <v>27</v>
      </c>
      <c r="G80" s="13" t="s">
        <v>98</v>
      </c>
      <c r="H80" s="13">
        <f t="shared" si="4"/>
        <v>6.4016203708888497E-2</v>
      </c>
      <c r="I80" s="2" t="str">
        <f t="shared" si="5"/>
        <v>2 iş günü içerisinde sonuçlanan şikayet sayısı (S1)</v>
      </c>
      <c r="J80" s="13">
        <v>60962402278720</v>
      </c>
      <c r="K80" s="15">
        <v>43392.93540509259</v>
      </c>
      <c r="L80" s="13"/>
      <c r="M80" s="13"/>
      <c r="N80" s="13"/>
      <c r="O80" s="13"/>
      <c r="P80" s="15">
        <v>43392.999421296299</v>
      </c>
      <c r="Q80" s="15">
        <v>43392.999421296299</v>
      </c>
      <c r="R80" s="13">
        <v>200030</v>
      </c>
      <c r="S80" s="13" t="s">
        <v>99</v>
      </c>
      <c r="T80" s="13" t="s">
        <v>104</v>
      </c>
      <c r="U80" s="13" t="s">
        <v>120</v>
      </c>
      <c r="V80" s="13" t="s">
        <v>274</v>
      </c>
      <c r="W80" s="13" t="s">
        <v>162</v>
      </c>
      <c r="X80" s="13"/>
      <c r="Y80" s="13"/>
      <c r="Z80" s="13"/>
      <c r="AA80" s="13">
        <v>7221421200</v>
      </c>
      <c r="AB80" s="13" t="s">
        <v>126</v>
      </c>
      <c r="AC80" s="13" t="s">
        <v>101</v>
      </c>
      <c r="AD80" s="13" t="str">
        <f t="shared" si="3"/>
        <v>Ekim - 2018</v>
      </c>
    </row>
    <row r="81" spans="1:30" x14ac:dyDescent="0.2">
      <c r="A81" s="15">
        <v>43393.389224537037</v>
      </c>
      <c r="B81" s="15" t="s">
        <v>611</v>
      </c>
      <c r="C81" s="13">
        <v>7212062400</v>
      </c>
      <c r="D81" s="13" t="s">
        <v>96</v>
      </c>
      <c r="E81" s="13" t="s">
        <v>102</v>
      </c>
      <c r="F81" s="13" t="s">
        <v>27</v>
      </c>
      <c r="G81" s="13" t="s">
        <v>98</v>
      </c>
      <c r="H81" s="13">
        <f t="shared" si="4"/>
        <v>2.3552546296268702</v>
      </c>
      <c r="I81" s="2" t="str">
        <f t="shared" si="5"/>
        <v>2 iş günü içerisinde sonuçlanan şikayet sayısı (S1)</v>
      </c>
      <c r="J81" s="13">
        <v>46814845265577</v>
      </c>
      <c r="K81" s="15">
        <v>43393.389224537037</v>
      </c>
      <c r="L81" s="13"/>
      <c r="M81" s="13"/>
      <c r="N81" s="13"/>
      <c r="O81" s="13"/>
      <c r="P81" s="15">
        <v>43395.744479166664</v>
      </c>
      <c r="Q81" s="15">
        <v>43395.744479166664</v>
      </c>
      <c r="R81" s="13">
        <v>200030</v>
      </c>
      <c r="S81" s="13" t="s">
        <v>99</v>
      </c>
      <c r="T81" s="13" t="s">
        <v>104</v>
      </c>
      <c r="U81" s="13" t="s">
        <v>262</v>
      </c>
      <c r="V81" s="13" t="s">
        <v>275</v>
      </c>
      <c r="W81" s="13" t="s">
        <v>276</v>
      </c>
      <c r="X81" s="13"/>
      <c r="Y81" s="13"/>
      <c r="Z81" s="13"/>
      <c r="AA81" s="13">
        <v>7212062200</v>
      </c>
      <c r="AB81" s="13" t="s">
        <v>277</v>
      </c>
      <c r="AC81" s="13" t="s">
        <v>101</v>
      </c>
      <c r="AD81" s="13" t="str">
        <f t="shared" si="3"/>
        <v>Ekim - 2018</v>
      </c>
    </row>
    <row r="82" spans="1:30" x14ac:dyDescent="0.2">
      <c r="A82" s="15">
        <v>43393.474780092591</v>
      </c>
      <c r="B82" s="15" t="s">
        <v>611</v>
      </c>
      <c r="C82" s="13">
        <v>4069514400</v>
      </c>
      <c r="D82" s="13" t="s">
        <v>96</v>
      </c>
      <c r="E82" s="13" t="s">
        <v>102</v>
      </c>
      <c r="F82" s="13" t="s">
        <v>27</v>
      </c>
      <c r="G82" s="13" t="s">
        <v>98</v>
      </c>
      <c r="H82" s="13">
        <f t="shared" si="4"/>
        <v>2.2465972222271375</v>
      </c>
      <c r="I82" s="2" t="str">
        <f t="shared" si="5"/>
        <v>2 iş günü içerisinde sonuçlanan şikayet sayısı (S1)</v>
      </c>
      <c r="J82" s="13">
        <v>41057075741450</v>
      </c>
      <c r="K82" s="15">
        <v>43393.474780092591</v>
      </c>
      <c r="L82" s="13"/>
      <c r="M82" s="13"/>
      <c r="N82" s="13"/>
      <c r="O82" s="13"/>
      <c r="P82" s="15">
        <v>43395.721377314818</v>
      </c>
      <c r="Q82" s="15">
        <v>43395.721377314818</v>
      </c>
      <c r="R82" s="13">
        <v>200030</v>
      </c>
      <c r="S82" s="13" t="s">
        <v>99</v>
      </c>
      <c r="T82" s="13" t="s">
        <v>104</v>
      </c>
      <c r="U82" s="13" t="s">
        <v>129</v>
      </c>
      <c r="V82" s="13" t="s">
        <v>278</v>
      </c>
      <c r="W82" s="13" t="s">
        <v>122</v>
      </c>
      <c r="X82" s="13"/>
      <c r="Y82" s="13"/>
      <c r="Z82" s="13"/>
      <c r="AA82" s="13">
        <v>4069514200</v>
      </c>
      <c r="AB82" s="13" t="s">
        <v>126</v>
      </c>
      <c r="AC82" s="13" t="s">
        <v>101</v>
      </c>
      <c r="AD82" s="13" t="str">
        <f t="shared" si="3"/>
        <v>Ekim - 2018</v>
      </c>
    </row>
    <row r="83" spans="1:30" x14ac:dyDescent="0.2">
      <c r="A83" s="15">
        <v>43395.481898148151</v>
      </c>
      <c r="B83" s="15" t="s">
        <v>611</v>
      </c>
      <c r="C83" s="13">
        <v>9360379400</v>
      </c>
      <c r="D83" s="13" t="s">
        <v>96</v>
      </c>
      <c r="E83" s="13" t="s">
        <v>113</v>
      </c>
      <c r="F83" s="13" t="s">
        <v>29</v>
      </c>
      <c r="G83" s="13" t="s">
        <v>98</v>
      </c>
      <c r="H83" s="13">
        <f t="shared" si="4"/>
        <v>0.26648148147796746</v>
      </c>
      <c r="I83" s="2" t="str">
        <f t="shared" si="5"/>
        <v>2 iş günü içerisinde sonuçlanan şikayet sayısı (S1)</v>
      </c>
      <c r="J83" s="13">
        <v>95748269209203</v>
      </c>
      <c r="K83" s="15">
        <v>43395.481898148151</v>
      </c>
      <c r="L83" s="13"/>
      <c r="M83" s="13"/>
      <c r="N83" s="13"/>
      <c r="O83" s="13"/>
      <c r="P83" s="15">
        <v>43395.748379629629</v>
      </c>
      <c r="Q83" s="15">
        <v>43395.748379629629</v>
      </c>
      <c r="R83" s="13">
        <v>200030</v>
      </c>
      <c r="S83" s="13" t="s">
        <v>99</v>
      </c>
      <c r="T83" s="13" t="s">
        <v>104</v>
      </c>
      <c r="U83" s="13" t="s">
        <v>120</v>
      </c>
      <c r="V83" s="13" t="s">
        <v>279</v>
      </c>
      <c r="W83" s="13" t="s">
        <v>280</v>
      </c>
      <c r="X83" s="13"/>
      <c r="Y83" s="13"/>
      <c r="Z83" s="13"/>
      <c r="AA83" s="13">
        <v>9760379200</v>
      </c>
      <c r="AB83" s="13" t="s">
        <v>281</v>
      </c>
      <c r="AC83" s="13" t="s">
        <v>101</v>
      </c>
      <c r="AD83" s="13" t="str">
        <f t="shared" si="3"/>
        <v>Ekim - 2018</v>
      </c>
    </row>
    <row r="84" spans="1:30" x14ac:dyDescent="0.2">
      <c r="A84" s="15">
        <v>43395.538518518515</v>
      </c>
      <c r="B84" s="15" t="s">
        <v>611</v>
      </c>
      <c r="C84" s="13">
        <v>5196297400</v>
      </c>
      <c r="D84" s="13" t="s">
        <v>96</v>
      </c>
      <c r="E84" s="13" t="s">
        <v>102</v>
      </c>
      <c r="F84" s="13" t="s">
        <v>27</v>
      </c>
      <c r="G84" s="13" t="s">
        <v>98</v>
      </c>
      <c r="H84" s="13">
        <f t="shared" si="4"/>
        <v>0.16430555555416504</v>
      </c>
      <c r="I84" s="2" t="str">
        <f t="shared" si="5"/>
        <v>2 iş günü içerisinde sonuçlanan şikayet sayısı (S1)</v>
      </c>
      <c r="J84" s="13">
        <v>72467429563061</v>
      </c>
      <c r="K84" s="15">
        <v>43395.538530092592</v>
      </c>
      <c r="L84" s="13"/>
      <c r="M84" s="13"/>
      <c r="N84" s="13"/>
      <c r="O84" s="13"/>
      <c r="P84" s="15">
        <v>43395.702835648146</v>
      </c>
      <c r="Q84" s="15">
        <v>43395.702835648146</v>
      </c>
      <c r="R84" s="13">
        <v>200030</v>
      </c>
      <c r="S84" s="13" t="s">
        <v>99</v>
      </c>
      <c r="T84" s="13" t="s">
        <v>104</v>
      </c>
      <c r="U84" s="13" t="s">
        <v>282</v>
      </c>
      <c r="V84" s="13" t="s">
        <v>283</v>
      </c>
      <c r="W84" s="13" t="s">
        <v>225</v>
      </c>
      <c r="X84" s="13"/>
      <c r="Y84" s="13"/>
      <c r="Z84" s="13"/>
      <c r="AA84" s="13">
        <v>9958644200</v>
      </c>
      <c r="AB84" s="13" t="s">
        <v>284</v>
      </c>
      <c r="AC84" s="13" t="s">
        <v>101</v>
      </c>
      <c r="AD84" s="13" t="str">
        <f t="shared" si="3"/>
        <v>Ekim - 2018</v>
      </c>
    </row>
    <row r="85" spans="1:30" x14ac:dyDescent="0.2">
      <c r="A85" s="15">
        <v>43395.562962962962</v>
      </c>
      <c r="B85" s="15" t="s">
        <v>611</v>
      </c>
      <c r="C85" s="13">
        <v>32581400</v>
      </c>
      <c r="D85" s="13" t="s">
        <v>96</v>
      </c>
      <c r="E85" s="13" t="s">
        <v>102</v>
      </c>
      <c r="F85" s="13" t="s">
        <v>27</v>
      </c>
      <c r="G85" s="13" t="s">
        <v>98</v>
      </c>
      <c r="H85" s="13">
        <f t="shared" si="4"/>
        <v>0.15865740740991896</v>
      </c>
      <c r="I85" s="2" t="str">
        <f t="shared" si="5"/>
        <v>2 iş günü içerisinde sonuçlanan şikayet sayısı (S1)</v>
      </c>
      <c r="J85" s="13">
        <v>29197213545111</v>
      </c>
      <c r="K85" s="15">
        <v>43395.562962962962</v>
      </c>
      <c r="L85" s="13"/>
      <c r="M85" s="13"/>
      <c r="N85" s="13"/>
      <c r="O85" s="13"/>
      <c r="P85" s="15">
        <v>43395.721620370372</v>
      </c>
      <c r="Q85" s="15">
        <v>43395.721620370372</v>
      </c>
      <c r="R85" s="13">
        <v>200030</v>
      </c>
      <c r="S85" s="13" t="s">
        <v>99</v>
      </c>
      <c r="T85" s="13" t="s">
        <v>104</v>
      </c>
      <c r="U85" s="13" t="s">
        <v>231</v>
      </c>
      <c r="V85" s="13" t="s">
        <v>285</v>
      </c>
      <c r="W85" s="13" t="s">
        <v>143</v>
      </c>
      <c r="X85" s="13"/>
      <c r="Y85" s="13"/>
      <c r="Z85" s="13"/>
      <c r="AA85" s="13">
        <v>3433570200</v>
      </c>
      <c r="AB85" s="13" t="s">
        <v>126</v>
      </c>
      <c r="AC85" s="13" t="s">
        <v>101</v>
      </c>
      <c r="AD85" s="13" t="str">
        <f t="shared" si="3"/>
        <v>Ekim - 2018</v>
      </c>
    </row>
    <row r="86" spans="1:30" x14ac:dyDescent="0.2">
      <c r="A86" s="15">
        <v>43395.73777777778</v>
      </c>
      <c r="B86" s="15" t="s">
        <v>611</v>
      </c>
      <c r="C86" s="13">
        <v>2470855400</v>
      </c>
      <c r="D86" s="13" t="s">
        <v>96</v>
      </c>
      <c r="E86" s="13" t="s">
        <v>102</v>
      </c>
      <c r="F86" s="13" t="s">
        <v>27</v>
      </c>
      <c r="G86" s="13" t="s">
        <v>98</v>
      </c>
      <c r="H86" s="13">
        <f t="shared" si="4"/>
        <v>6.9444444452528842E-3</v>
      </c>
      <c r="I86" s="2" t="str">
        <f t="shared" si="5"/>
        <v>2 iş günü içerisinde sonuçlanan şikayet sayısı (S1)</v>
      </c>
      <c r="J86" s="13">
        <v>81234677081334</v>
      </c>
      <c r="K86" s="15">
        <v>43395.73778935185</v>
      </c>
      <c r="L86" s="13"/>
      <c r="M86" s="13"/>
      <c r="N86" s="13"/>
      <c r="O86" s="13"/>
      <c r="P86" s="15">
        <v>43395.744733796295</v>
      </c>
      <c r="Q86" s="15">
        <v>43395.744733796295</v>
      </c>
      <c r="R86" s="13">
        <v>200030</v>
      </c>
      <c r="S86" s="13" t="s">
        <v>99</v>
      </c>
      <c r="T86" s="13" t="s">
        <v>104</v>
      </c>
      <c r="U86" s="13" t="s">
        <v>110</v>
      </c>
      <c r="V86" s="13" t="s">
        <v>286</v>
      </c>
      <c r="W86" s="13" t="s">
        <v>143</v>
      </c>
      <c r="X86" s="13"/>
      <c r="Y86" s="13"/>
      <c r="Z86" s="13"/>
      <c r="AA86" s="13">
        <v>2470855200</v>
      </c>
      <c r="AB86" s="13" t="s">
        <v>126</v>
      </c>
      <c r="AC86" s="13" t="s">
        <v>101</v>
      </c>
      <c r="AD86" s="13" t="str">
        <f t="shared" si="3"/>
        <v>Ekim - 2018</v>
      </c>
    </row>
    <row r="87" spans="1:30" x14ac:dyDescent="0.2">
      <c r="A87" s="15">
        <v>43395.751597222225</v>
      </c>
      <c r="B87" s="15" t="s">
        <v>611</v>
      </c>
      <c r="C87" s="13">
        <v>57925400</v>
      </c>
      <c r="D87" s="13" t="s">
        <v>96</v>
      </c>
      <c r="E87" s="13" t="s">
        <v>102</v>
      </c>
      <c r="F87" s="13" t="s">
        <v>27</v>
      </c>
      <c r="G87" s="13" t="s">
        <v>98</v>
      </c>
      <c r="H87" s="13">
        <f t="shared" si="4"/>
        <v>1.7662037040281575E-2</v>
      </c>
      <c r="I87" s="2" t="str">
        <f t="shared" si="5"/>
        <v>2 iş günü içerisinde sonuçlanan şikayet sayısı (S1)</v>
      </c>
      <c r="J87" s="13">
        <v>53751661660580</v>
      </c>
      <c r="K87" s="15">
        <v>43395.751608796294</v>
      </c>
      <c r="L87" s="13"/>
      <c r="M87" s="13"/>
      <c r="N87" s="13"/>
      <c r="O87" s="13"/>
      <c r="P87" s="15">
        <v>43395.769270833334</v>
      </c>
      <c r="Q87" s="15">
        <v>43395.769270833334</v>
      </c>
      <c r="R87" s="13">
        <v>200030</v>
      </c>
      <c r="S87" s="13" t="s">
        <v>99</v>
      </c>
      <c r="T87" s="13" t="s">
        <v>104</v>
      </c>
      <c r="U87" s="13" t="s">
        <v>287</v>
      </c>
      <c r="V87" s="13" t="s">
        <v>288</v>
      </c>
      <c r="W87" s="13" t="s">
        <v>188</v>
      </c>
      <c r="X87" s="13"/>
      <c r="Y87" s="13"/>
      <c r="Z87" s="13"/>
      <c r="AA87" s="13">
        <v>4401243200</v>
      </c>
      <c r="AB87" s="13" t="s">
        <v>126</v>
      </c>
      <c r="AC87" s="13" t="s">
        <v>101</v>
      </c>
      <c r="AD87" s="13" t="str">
        <f t="shared" si="3"/>
        <v>Ekim - 2018</v>
      </c>
    </row>
    <row r="88" spans="1:30" x14ac:dyDescent="0.2">
      <c r="A88" s="15">
        <v>43395.863368055558</v>
      </c>
      <c r="B88" s="15" t="s">
        <v>611</v>
      </c>
      <c r="C88" s="13">
        <v>2370409400</v>
      </c>
      <c r="D88" s="13" t="s">
        <v>96</v>
      </c>
      <c r="E88" s="13" t="s">
        <v>102</v>
      </c>
      <c r="F88" s="13" t="s">
        <v>27</v>
      </c>
      <c r="G88" s="13" t="s">
        <v>98</v>
      </c>
      <c r="H88" s="13">
        <f t="shared" si="4"/>
        <v>0.75396990740409819</v>
      </c>
      <c r="I88" s="2" t="str">
        <f t="shared" si="5"/>
        <v>2 iş günü içerisinde sonuçlanan şikayet sayısı (S1)</v>
      </c>
      <c r="J88" s="13">
        <v>45302458293960</v>
      </c>
      <c r="K88" s="15">
        <v>43395.863368055558</v>
      </c>
      <c r="L88" s="13"/>
      <c r="M88" s="13"/>
      <c r="N88" s="13"/>
      <c r="O88" s="13"/>
      <c r="P88" s="15">
        <v>43396.617337962962</v>
      </c>
      <c r="Q88" s="15">
        <v>43396.617337962962</v>
      </c>
      <c r="R88" s="13">
        <v>200030</v>
      </c>
      <c r="S88" s="13" t="s">
        <v>99</v>
      </c>
      <c r="T88" s="13" t="s">
        <v>104</v>
      </c>
      <c r="U88" s="13" t="s">
        <v>176</v>
      </c>
      <c r="V88" s="13" t="s">
        <v>289</v>
      </c>
      <c r="W88" s="13" t="s">
        <v>134</v>
      </c>
      <c r="X88" s="13"/>
      <c r="Y88" s="13"/>
      <c r="Z88" s="13"/>
      <c r="AA88" s="13">
        <v>8443453200</v>
      </c>
      <c r="AB88" s="13" t="s">
        <v>126</v>
      </c>
      <c r="AC88" s="13" t="s">
        <v>101</v>
      </c>
      <c r="AD88" s="13" t="str">
        <f t="shared" si="3"/>
        <v>Ekim - 2018</v>
      </c>
    </row>
    <row r="89" spans="1:30" x14ac:dyDescent="0.2">
      <c r="A89" s="15">
        <v>43396.548321759263</v>
      </c>
      <c r="B89" s="15" t="s">
        <v>611</v>
      </c>
      <c r="C89" s="13">
        <v>8535227400</v>
      </c>
      <c r="D89" s="13" t="s">
        <v>96</v>
      </c>
      <c r="E89" s="13" t="s">
        <v>113</v>
      </c>
      <c r="F89" s="13" t="s">
        <v>29</v>
      </c>
      <c r="G89" s="13" t="s">
        <v>98</v>
      </c>
      <c r="H89" s="13">
        <f t="shared" si="4"/>
        <v>19.94342592592875</v>
      </c>
      <c r="I89" s="2" t="str">
        <f t="shared" si="5"/>
        <v>15 iş gününden fazla sürede sonuçlanan şikayet sayısı (S3)</v>
      </c>
      <c r="J89" s="13">
        <v>64743484729741</v>
      </c>
      <c r="K89" s="15">
        <v>43396.548333333332</v>
      </c>
      <c r="L89" s="13">
        <v>200030</v>
      </c>
      <c r="M89" s="13" t="s">
        <v>99</v>
      </c>
      <c r="N89" s="13">
        <v>300330</v>
      </c>
      <c r="O89" s="13" t="s">
        <v>115</v>
      </c>
      <c r="P89" s="15">
        <v>43396.618078703701</v>
      </c>
      <c r="Q89" s="15">
        <v>43416.491759259261</v>
      </c>
      <c r="R89" s="13">
        <v>300330</v>
      </c>
      <c r="S89" s="13" t="s">
        <v>115</v>
      </c>
      <c r="T89" s="13" t="s">
        <v>104</v>
      </c>
      <c r="U89" s="13" t="s">
        <v>120</v>
      </c>
      <c r="V89" s="13" t="s">
        <v>166</v>
      </c>
      <c r="W89" s="13" t="s">
        <v>290</v>
      </c>
      <c r="X89" s="13"/>
      <c r="Y89" s="13"/>
      <c r="Z89" s="13"/>
      <c r="AA89" s="13">
        <v>8535227200</v>
      </c>
      <c r="AB89" s="13"/>
      <c r="AC89" s="13" t="s">
        <v>101</v>
      </c>
      <c r="AD89" s="13" t="str">
        <f t="shared" si="3"/>
        <v>Ekim - 2018</v>
      </c>
    </row>
    <row r="90" spans="1:30" x14ac:dyDescent="0.2">
      <c r="A90" s="15">
        <v>43396.734375</v>
      </c>
      <c r="B90" s="15" t="s">
        <v>611</v>
      </c>
      <c r="C90" s="13">
        <v>726556400</v>
      </c>
      <c r="D90" s="13" t="s">
        <v>96</v>
      </c>
      <c r="E90" s="13" t="s">
        <v>102</v>
      </c>
      <c r="F90" s="13" t="s">
        <v>27</v>
      </c>
      <c r="G90" s="13" t="s">
        <v>98</v>
      </c>
      <c r="H90" s="13">
        <f t="shared" si="4"/>
        <v>7.8945833333273185</v>
      </c>
      <c r="I90" s="2" t="str">
        <f t="shared" si="5"/>
        <v>3-15 iş günü arasında sonuçlanan şikayet sayısı (S2)</v>
      </c>
      <c r="J90" s="13">
        <v>74390650801337</v>
      </c>
      <c r="K90" s="15">
        <v>43396.734386574077</v>
      </c>
      <c r="L90" s="13">
        <v>200030</v>
      </c>
      <c r="M90" s="13" t="s">
        <v>99</v>
      </c>
      <c r="N90" s="13">
        <v>200022</v>
      </c>
      <c r="O90" s="13" t="s">
        <v>103</v>
      </c>
      <c r="P90" s="15">
        <v>43396.739421296297</v>
      </c>
      <c r="Q90" s="15">
        <v>43404.628969907404</v>
      </c>
      <c r="R90" s="13">
        <v>200022</v>
      </c>
      <c r="S90" s="13" t="s">
        <v>103</v>
      </c>
      <c r="T90" s="13" t="s">
        <v>104</v>
      </c>
      <c r="U90" s="13" t="s">
        <v>129</v>
      </c>
      <c r="V90" s="13" t="s">
        <v>291</v>
      </c>
      <c r="W90" s="13" t="s">
        <v>188</v>
      </c>
      <c r="X90" s="13"/>
      <c r="Y90" s="13"/>
      <c r="Z90" s="13"/>
      <c r="AA90" s="13">
        <v>7412355200</v>
      </c>
      <c r="AB90" s="13" t="s">
        <v>292</v>
      </c>
      <c r="AC90" s="13" t="s">
        <v>101</v>
      </c>
      <c r="AD90" s="13" t="str">
        <f t="shared" si="3"/>
        <v>Ekim - 2018</v>
      </c>
    </row>
    <row r="91" spans="1:30" x14ac:dyDescent="0.2">
      <c r="A91" s="15">
        <v>43396.827106481483</v>
      </c>
      <c r="B91" s="15" t="s">
        <v>611</v>
      </c>
      <c r="C91" s="13">
        <v>8487651400</v>
      </c>
      <c r="D91" s="13" t="s">
        <v>96</v>
      </c>
      <c r="E91" s="13" t="s">
        <v>102</v>
      </c>
      <c r="F91" s="13" t="s">
        <v>27</v>
      </c>
      <c r="G91" s="13" t="s">
        <v>98</v>
      </c>
      <c r="H91" s="13">
        <f t="shared" si="4"/>
        <v>4.8969907409627922E-2</v>
      </c>
      <c r="I91" s="2" t="str">
        <f t="shared" si="5"/>
        <v>2 iş günü içerisinde sonuçlanan şikayet sayısı (S1)</v>
      </c>
      <c r="J91" s="13">
        <v>61418117522890</v>
      </c>
      <c r="K91" s="15">
        <v>43396.827118055553</v>
      </c>
      <c r="L91" s="13"/>
      <c r="M91" s="13"/>
      <c r="N91" s="13"/>
      <c r="O91" s="13"/>
      <c r="P91" s="15">
        <v>43396.876087962963</v>
      </c>
      <c r="Q91" s="15">
        <v>43396.876087962963</v>
      </c>
      <c r="R91" s="13">
        <v>200030</v>
      </c>
      <c r="S91" s="13" t="s">
        <v>99</v>
      </c>
      <c r="T91" s="13" t="s">
        <v>104</v>
      </c>
      <c r="U91" s="13" t="s">
        <v>269</v>
      </c>
      <c r="V91" s="13" t="s">
        <v>293</v>
      </c>
      <c r="W91" s="13" t="s">
        <v>188</v>
      </c>
      <c r="X91" s="13"/>
      <c r="Y91" s="13"/>
      <c r="Z91" s="13"/>
      <c r="AA91" s="13">
        <v>8487651200</v>
      </c>
      <c r="AB91" s="13" t="s">
        <v>126</v>
      </c>
      <c r="AC91" s="13" t="s">
        <v>101</v>
      </c>
      <c r="AD91" s="13" t="str">
        <f t="shared" si="3"/>
        <v>Ekim - 2018</v>
      </c>
    </row>
    <row r="92" spans="1:30" x14ac:dyDescent="0.2">
      <c r="A92" s="15">
        <v>43396.832511574074</v>
      </c>
      <c r="B92" s="15" t="s">
        <v>611</v>
      </c>
      <c r="C92" s="13">
        <v>3964098400</v>
      </c>
      <c r="D92" s="13" t="s">
        <v>96</v>
      </c>
      <c r="E92" s="13" t="s">
        <v>113</v>
      </c>
      <c r="F92" s="13" t="s">
        <v>29</v>
      </c>
      <c r="G92" s="13" t="s">
        <v>98</v>
      </c>
      <c r="H92" s="13">
        <f t="shared" si="4"/>
        <v>20.538356481483788</v>
      </c>
      <c r="I92" s="2" t="str">
        <f t="shared" si="5"/>
        <v>15 iş gününden fazla sürede sonuçlanan şikayet sayısı (S3)</v>
      </c>
      <c r="J92" s="13">
        <v>90005870112354</v>
      </c>
      <c r="K92" s="15">
        <v>43396.832511574074</v>
      </c>
      <c r="L92" s="13">
        <v>200030</v>
      </c>
      <c r="M92" s="13" t="s">
        <v>99</v>
      </c>
      <c r="N92" s="13">
        <v>300330</v>
      </c>
      <c r="O92" s="13" t="s">
        <v>115</v>
      </c>
      <c r="P92" s="15">
        <v>43396.878935185188</v>
      </c>
      <c r="Q92" s="15">
        <v>43417.370868055557</v>
      </c>
      <c r="R92" s="13">
        <v>300330</v>
      </c>
      <c r="S92" s="13" t="s">
        <v>115</v>
      </c>
      <c r="T92" s="13" t="s">
        <v>104</v>
      </c>
      <c r="U92" s="13" t="s">
        <v>231</v>
      </c>
      <c r="V92" s="13" t="s">
        <v>294</v>
      </c>
      <c r="W92" s="13" t="s">
        <v>252</v>
      </c>
      <c r="X92" s="13"/>
      <c r="Y92" s="13"/>
      <c r="Z92" s="13"/>
      <c r="AA92" s="13">
        <v>3964098200</v>
      </c>
      <c r="AB92" s="13" t="s">
        <v>123</v>
      </c>
      <c r="AC92" s="13" t="s">
        <v>101</v>
      </c>
      <c r="AD92" s="13" t="str">
        <f t="shared" si="3"/>
        <v>Ekim - 2018</v>
      </c>
    </row>
    <row r="93" spans="1:30" x14ac:dyDescent="0.2">
      <c r="A93" s="15">
        <v>43397.422476851854</v>
      </c>
      <c r="B93" s="15" t="s">
        <v>611</v>
      </c>
      <c r="C93" s="13">
        <v>4171533400</v>
      </c>
      <c r="D93" s="13" t="s">
        <v>96</v>
      </c>
      <c r="E93" s="13" t="s">
        <v>102</v>
      </c>
      <c r="F93" s="13" t="s">
        <v>27</v>
      </c>
      <c r="G93" s="13" t="s">
        <v>98</v>
      </c>
      <c r="H93" s="13">
        <f t="shared" si="4"/>
        <v>6.0427314814805868</v>
      </c>
      <c r="I93" s="2" t="str">
        <f t="shared" si="5"/>
        <v>3-15 iş günü arasında sonuçlanan şikayet sayısı (S2)</v>
      </c>
      <c r="J93" s="13">
        <v>78998399266678</v>
      </c>
      <c r="K93" s="15">
        <v>43397.422476851854</v>
      </c>
      <c r="L93" s="13"/>
      <c r="M93" s="13"/>
      <c r="N93" s="13"/>
      <c r="O93" s="13"/>
      <c r="P93" s="15">
        <v>43403.465208333335</v>
      </c>
      <c r="Q93" s="15">
        <v>43403.465208333335</v>
      </c>
      <c r="R93" s="13">
        <v>200030</v>
      </c>
      <c r="S93" s="13" t="s">
        <v>99</v>
      </c>
      <c r="T93" s="13" t="s">
        <v>104</v>
      </c>
      <c r="U93" s="13" t="s">
        <v>129</v>
      </c>
      <c r="V93" s="13" t="s">
        <v>130</v>
      </c>
      <c r="W93" s="13" t="s">
        <v>139</v>
      </c>
      <c r="X93" s="13"/>
      <c r="Y93" s="13"/>
      <c r="Z93" s="13"/>
      <c r="AA93" s="13">
        <v>4171533200</v>
      </c>
      <c r="AB93" s="13" t="s">
        <v>295</v>
      </c>
      <c r="AC93" s="13" t="s">
        <v>101</v>
      </c>
      <c r="AD93" s="13" t="str">
        <f t="shared" si="3"/>
        <v>Ekim - 2018</v>
      </c>
    </row>
    <row r="94" spans="1:30" x14ac:dyDescent="0.2">
      <c r="A94" s="15">
        <v>43397.607673611114</v>
      </c>
      <c r="B94" s="15" t="s">
        <v>611</v>
      </c>
      <c r="C94" s="13">
        <v>1411343400</v>
      </c>
      <c r="D94" s="13" t="s">
        <v>96</v>
      </c>
      <c r="E94" s="13" t="s">
        <v>102</v>
      </c>
      <c r="F94" s="13" t="s">
        <v>27</v>
      </c>
      <c r="G94" s="13" t="s">
        <v>98</v>
      </c>
      <c r="H94" s="13">
        <f t="shared" si="4"/>
        <v>5.851319444438559</v>
      </c>
      <c r="I94" s="2" t="str">
        <f t="shared" si="5"/>
        <v>3-15 iş günü arasında sonuçlanan şikayet sayısı (S2)</v>
      </c>
      <c r="J94" s="13">
        <v>25809544181800</v>
      </c>
      <c r="K94" s="15">
        <v>43397.607673611114</v>
      </c>
      <c r="L94" s="13"/>
      <c r="M94" s="13"/>
      <c r="N94" s="13"/>
      <c r="O94" s="13"/>
      <c r="P94" s="15">
        <v>43403.458993055552</v>
      </c>
      <c r="Q94" s="15">
        <v>43403.458993055552</v>
      </c>
      <c r="R94" s="13">
        <v>200030</v>
      </c>
      <c r="S94" s="13" t="s">
        <v>99</v>
      </c>
      <c r="T94" s="13" t="s">
        <v>104</v>
      </c>
      <c r="U94" s="13" t="s">
        <v>176</v>
      </c>
      <c r="V94" s="13" t="s">
        <v>296</v>
      </c>
      <c r="W94" s="13" t="s">
        <v>122</v>
      </c>
      <c r="X94" s="13"/>
      <c r="Y94" s="13"/>
      <c r="Z94" s="13"/>
      <c r="AA94" s="13">
        <v>6396700200</v>
      </c>
      <c r="AB94" s="13" t="s">
        <v>126</v>
      </c>
      <c r="AC94" s="13" t="s">
        <v>101</v>
      </c>
      <c r="AD94" s="13" t="str">
        <f t="shared" si="3"/>
        <v>Ekim - 2018</v>
      </c>
    </row>
    <row r="95" spans="1:30" x14ac:dyDescent="0.2">
      <c r="A95" s="15">
        <v>43397.61146990741</v>
      </c>
      <c r="B95" s="15" t="s">
        <v>611</v>
      </c>
      <c r="C95" s="13">
        <v>4199444400</v>
      </c>
      <c r="D95" s="13" t="s">
        <v>96</v>
      </c>
      <c r="E95" s="13" t="s">
        <v>102</v>
      </c>
      <c r="F95" s="13" t="s">
        <v>27</v>
      </c>
      <c r="G95" s="13" t="s">
        <v>98</v>
      </c>
      <c r="H95" s="13">
        <f t="shared" si="4"/>
        <v>5.8500115740753245</v>
      </c>
      <c r="I95" s="2" t="str">
        <f t="shared" si="5"/>
        <v>3-15 iş günü arasında sonuçlanan şikayet sayısı (S2)</v>
      </c>
      <c r="J95" s="13">
        <v>84769554175495</v>
      </c>
      <c r="K95" s="15">
        <v>43397.611481481479</v>
      </c>
      <c r="L95" s="13"/>
      <c r="M95" s="13"/>
      <c r="N95" s="13"/>
      <c r="O95" s="13"/>
      <c r="P95" s="15">
        <v>43403.461493055554</v>
      </c>
      <c r="Q95" s="15">
        <v>43403.461493055554</v>
      </c>
      <c r="R95" s="13">
        <v>200030</v>
      </c>
      <c r="S95" s="13" t="s">
        <v>99</v>
      </c>
      <c r="T95" s="13" t="s">
        <v>104</v>
      </c>
      <c r="U95" s="13" t="s">
        <v>132</v>
      </c>
      <c r="V95" s="13" t="s">
        <v>297</v>
      </c>
      <c r="W95" s="13" t="s">
        <v>122</v>
      </c>
      <c r="X95" s="13"/>
      <c r="Y95" s="13"/>
      <c r="Z95" s="13"/>
      <c r="AA95" s="13">
        <v>4199444200</v>
      </c>
      <c r="AB95" s="13" t="s">
        <v>126</v>
      </c>
      <c r="AC95" s="13" t="s">
        <v>101</v>
      </c>
      <c r="AD95" s="13" t="str">
        <f t="shared" si="3"/>
        <v>Ekim - 2018</v>
      </c>
    </row>
    <row r="96" spans="1:30" x14ac:dyDescent="0.2">
      <c r="A96" s="15">
        <v>43397.619189814817</v>
      </c>
      <c r="B96" s="15" t="s">
        <v>611</v>
      </c>
      <c r="C96" s="13">
        <v>5974503400</v>
      </c>
      <c r="D96" s="13" t="s">
        <v>96</v>
      </c>
      <c r="E96" s="13" t="s">
        <v>102</v>
      </c>
      <c r="F96" s="13" t="s">
        <v>27</v>
      </c>
      <c r="G96" s="13" t="s">
        <v>98</v>
      </c>
      <c r="H96" s="13">
        <f t="shared" si="4"/>
        <v>5.9610532407386927</v>
      </c>
      <c r="I96" s="2" t="str">
        <f t="shared" si="5"/>
        <v>3-15 iş günü arasında sonuçlanan şikayet sayısı (S2)</v>
      </c>
      <c r="J96" s="13">
        <v>25249871046024</v>
      </c>
      <c r="K96" s="15">
        <v>43397.619189814817</v>
      </c>
      <c r="L96" s="13">
        <v>200030</v>
      </c>
      <c r="M96" s="13" t="s">
        <v>99</v>
      </c>
      <c r="N96" s="13">
        <v>200022</v>
      </c>
      <c r="O96" s="13" t="s">
        <v>103</v>
      </c>
      <c r="P96" s="15">
        <v>43403.443993055553</v>
      </c>
      <c r="Q96" s="15">
        <v>43403.580243055556</v>
      </c>
      <c r="R96" s="13">
        <v>200022</v>
      </c>
      <c r="S96" s="13" t="s">
        <v>103</v>
      </c>
      <c r="T96" s="13" t="s">
        <v>104</v>
      </c>
      <c r="U96" s="13" t="s">
        <v>129</v>
      </c>
      <c r="V96" s="13" t="s">
        <v>298</v>
      </c>
      <c r="W96" s="13" t="s">
        <v>299</v>
      </c>
      <c r="X96" s="13"/>
      <c r="Y96" s="13"/>
      <c r="Z96" s="13"/>
      <c r="AA96" s="13">
        <v>5974503200</v>
      </c>
      <c r="AB96" s="13" t="s">
        <v>300</v>
      </c>
      <c r="AC96" s="13" t="s">
        <v>301</v>
      </c>
      <c r="AD96" s="13" t="str">
        <f t="shared" si="3"/>
        <v>Ekim - 2018</v>
      </c>
    </row>
    <row r="97" spans="1:30" x14ac:dyDescent="0.2">
      <c r="A97" s="15">
        <v>43397.717268518521</v>
      </c>
      <c r="B97" s="15" t="s">
        <v>611</v>
      </c>
      <c r="C97" s="13">
        <v>7931113400</v>
      </c>
      <c r="D97" s="13" t="s">
        <v>96</v>
      </c>
      <c r="E97" s="13" t="s">
        <v>102</v>
      </c>
      <c r="F97" s="13" t="s">
        <v>27</v>
      </c>
      <c r="G97" s="13" t="s">
        <v>98</v>
      </c>
      <c r="H97" s="13">
        <f t="shared" si="4"/>
        <v>5.7457175925883348</v>
      </c>
      <c r="I97" s="2" t="str">
        <f t="shared" si="5"/>
        <v>3-15 iş günü arasında sonuçlanan şikayet sayısı (S2)</v>
      </c>
      <c r="J97" s="13">
        <v>85042533509992</v>
      </c>
      <c r="K97" s="15">
        <v>43397.717268518521</v>
      </c>
      <c r="L97" s="13"/>
      <c r="M97" s="13"/>
      <c r="N97" s="13"/>
      <c r="O97" s="13"/>
      <c r="P97" s="15">
        <v>43403.46298611111</v>
      </c>
      <c r="Q97" s="15">
        <v>43403.46298611111</v>
      </c>
      <c r="R97" s="13">
        <v>200030</v>
      </c>
      <c r="S97" s="13" t="s">
        <v>99</v>
      </c>
      <c r="T97" s="13" t="s">
        <v>104</v>
      </c>
      <c r="U97" s="13" t="s">
        <v>233</v>
      </c>
      <c r="V97" s="13" t="s">
        <v>302</v>
      </c>
      <c r="W97" s="13" t="s">
        <v>211</v>
      </c>
      <c r="X97" s="13"/>
      <c r="Y97" s="13"/>
      <c r="Z97" s="13"/>
      <c r="AA97" s="13">
        <v>7931113200</v>
      </c>
      <c r="AB97" s="13" t="s">
        <v>126</v>
      </c>
      <c r="AC97" s="13" t="s">
        <v>101</v>
      </c>
      <c r="AD97" s="13" t="str">
        <f t="shared" si="3"/>
        <v>Ekim - 2018</v>
      </c>
    </row>
    <row r="98" spans="1:30" x14ac:dyDescent="0.2">
      <c r="A98" s="15">
        <v>43397.81212962963</v>
      </c>
      <c r="B98" s="15" t="s">
        <v>611</v>
      </c>
      <c r="C98" s="13">
        <v>984375400</v>
      </c>
      <c r="D98" s="13" t="s">
        <v>96</v>
      </c>
      <c r="E98" s="13" t="s">
        <v>102</v>
      </c>
      <c r="F98" s="13" t="s">
        <v>27</v>
      </c>
      <c r="G98" s="13" t="s">
        <v>98</v>
      </c>
      <c r="H98" s="13">
        <f t="shared" si="4"/>
        <v>5.6551967592604342</v>
      </c>
      <c r="I98" s="2" t="str">
        <f t="shared" si="5"/>
        <v>3-15 iş günü arasında sonuçlanan şikayet sayısı (S2)</v>
      </c>
      <c r="J98" s="13">
        <v>79881324751565</v>
      </c>
      <c r="K98" s="15">
        <v>43397.81212962963</v>
      </c>
      <c r="L98" s="13"/>
      <c r="M98" s="13"/>
      <c r="N98" s="13"/>
      <c r="O98" s="13"/>
      <c r="P98" s="15">
        <v>43403.467326388891</v>
      </c>
      <c r="Q98" s="15">
        <v>43403.467326388891</v>
      </c>
      <c r="R98" s="13">
        <v>200030</v>
      </c>
      <c r="S98" s="13" t="s">
        <v>99</v>
      </c>
      <c r="T98" s="13" t="s">
        <v>104</v>
      </c>
      <c r="U98" s="13" t="s">
        <v>127</v>
      </c>
      <c r="V98" s="13" t="s">
        <v>303</v>
      </c>
      <c r="W98" s="13" t="s">
        <v>211</v>
      </c>
      <c r="X98" s="13"/>
      <c r="Y98" s="13"/>
      <c r="Z98" s="13"/>
      <c r="AA98" s="13">
        <v>7068382200</v>
      </c>
      <c r="AB98" s="13" t="s">
        <v>126</v>
      </c>
      <c r="AC98" s="13" t="s">
        <v>101</v>
      </c>
      <c r="AD98" s="13" t="str">
        <f t="shared" si="3"/>
        <v>Ekim - 2018</v>
      </c>
    </row>
    <row r="99" spans="1:30" x14ac:dyDescent="0.2">
      <c r="A99" s="15">
        <v>43397.81585648148</v>
      </c>
      <c r="B99" s="15" t="s">
        <v>611</v>
      </c>
      <c r="C99" s="13">
        <v>7068382400</v>
      </c>
      <c r="D99" s="13" t="s">
        <v>96</v>
      </c>
      <c r="E99" s="13" t="s">
        <v>102</v>
      </c>
      <c r="F99" s="13" t="s">
        <v>27</v>
      </c>
      <c r="G99" s="13" t="s">
        <v>98</v>
      </c>
      <c r="H99" s="13">
        <f t="shared" si="4"/>
        <v>5.6516782407416031</v>
      </c>
      <c r="I99" s="2" t="str">
        <f t="shared" si="5"/>
        <v>3-15 iş günü arasında sonuçlanan şikayet sayısı (S2)</v>
      </c>
      <c r="J99" s="13">
        <v>6066837952862</v>
      </c>
      <c r="K99" s="15">
        <v>43397.81585648148</v>
      </c>
      <c r="L99" s="13"/>
      <c r="M99" s="13"/>
      <c r="N99" s="13"/>
      <c r="O99" s="13"/>
      <c r="P99" s="15">
        <v>43403.467534722222</v>
      </c>
      <c r="Q99" s="15">
        <v>43403.467534722222</v>
      </c>
      <c r="R99" s="13">
        <v>200030</v>
      </c>
      <c r="S99" s="13" t="s">
        <v>99</v>
      </c>
      <c r="T99" s="13" t="s">
        <v>104</v>
      </c>
      <c r="U99" s="13" t="s">
        <v>127</v>
      </c>
      <c r="V99" s="13" t="s">
        <v>304</v>
      </c>
      <c r="W99" s="13" t="s">
        <v>211</v>
      </c>
      <c r="X99" s="13"/>
      <c r="Y99" s="13"/>
      <c r="Z99" s="13"/>
      <c r="AA99" s="13">
        <v>7068382200</v>
      </c>
      <c r="AB99" s="13" t="s">
        <v>126</v>
      </c>
      <c r="AC99" s="13" t="s">
        <v>101</v>
      </c>
      <c r="AD99" s="13" t="str">
        <f t="shared" si="3"/>
        <v>Ekim - 2018</v>
      </c>
    </row>
    <row r="100" spans="1:30" x14ac:dyDescent="0.2">
      <c r="A100" s="15">
        <v>43398.411006944443</v>
      </c>
      <c r="B100" s="15" t="s">
        <v>611</v>
      </c>
      <c r="C100" s="13">
        <v>4982373400</v>
      </c>
      <c r="D100" s="13" t="s">
        <v>96</v>
      </c>
      <c r="E100" s="13" t="s">
        <v>102</v>
      </c>
      <c r="F100" s="13" t="s">
        <v>27</v>
      </c>
      <c r="G100" s="13" t="s">
        <v>98</v>
      </c>
      <c r="H100" s="13">
        <f t="shared" si="4"/>
        <v>19.083171296297223</v>
      </c>
      <c r="I100" s="2" t="str">
        <f t="shared" si="5"/>
        <v>15 iş gününden fazla sürede sonuçlanan şikayet sayısı (S3)</v>
      </c>
      <c r="J100" s="13">
        <v>88931858648210</v>
      </c>
      <c r="K100" s="15">
        <v>43398.411006944443</v>
      </c>
      <c r="L100" s="13">
        <v>200524</v>
      </c>
      <c r="M100" s="13" t="s">
        <v>114</v>
      </c>
      <c r="N100" s="13"/>
      <c r="O100" s="13"/>
      <c r="P100" s="15">
        <v>43417.49417824074</v>
      </c>
      <c r="Q100" s="15">
        <v>43417.49417824074</v>
      </c>
      <c r="R100" s="13">
        <v>300330</v>
      </c>
      <c r="S100" s="13" t="s">
        <v>115</v>
      </c>
      <c r="T100" s="13" t="s">
        <v>104</v>
      </c>
      <c r="U100" s="13" t="s">
        <v>137</v>
      </c>
      <c r="V100" s="13" t="s">
        <v>305</v>
      </c>
      <c r="W100" s="13" t="s">
        <v>243</v>
      </c>
      <c r="X100" s="13"/>
      <c r="Y100" s="13"/>
      <c r="Z100" s="13"/>
      <c r="AA100" s="13">
        <v>8146622200</v>
      </c>
      <c r="AB100" s="13" t="s">
        <v>135</v>
      </c>
      <c r="AC100" s="13" t="s">
        <v>101</v>
      </c>
      <c r="AD100" s="13" t="str">
        <f t="shared" si="3"/>
        <v>Ekim - 2018</v>
      </c>
    </row>
    <row r="101" spans="1:30" x14ac:dyDescent="0.2">
      <c r="A101" s="15">
        <v>43398.437719907408</v>
      </c>
      <c r="B101" s="15" t="s">
        <v>611</v>
      </c>
      <c r="C101" s="13">
        <v>7208589400</v>
      </c>
      <c r="D101" s="13" t="s">
        <v>96</v>
      </c>
      <c r="E101" s="13" t="s">
        <v>113</v>
      </c>
      <c r="F101" s="13" t="s">
        <v>29</v>
      </c>
      <c r="G101" s="13" t="s">
        <v>98</v>
      </c>
      <c r="H101" s="13">
        <f t="shared" si="4"/>
        <v>6.3900462962919846E-2</v>
      </c>
      <c r="I101" s="2" t="str">
        <f t="shared" si="5"/>
        <v>2 iş günü içerisinde sonuçlanan şikayet sayısı (S1)</v>
      </c>
      <c r="J101" s="13">
        <v>1797671621233</v>
      </c>
      <c r="K101" s="15">
        <v>43398.437719907408</v>
      </c>
      <c r="L101" s="13"/>
      <c r="M101" s="13"/>
      <c r="N101" s="13"/>
      <c r="O101" s="13"/>
      <c r="P101" s="15">
        <v>43398.501620370371</v>
      </c>
      <c r="Q101" s="15">
        <v>43398.501620370371</v>
      </c>
      <c r="R101" s="13">
        <v>300051</v>
      </c>
      <c r="S101" s="13" t="s">
        <v>241</v>
      </c>
      <c r="T101" s="13" t="s">
        <v>104</v>
      </c>
      <c r="U101" s="13" t="s">
        <v>132</v>
      </c>
      <c r="V101" s="13" t="s">
        <v>306</v>
      </c>
      <c r="W101" s="13" t="s">
        <v>139</v>
      </c>
      <c r="X101" s="13"/>
      <c r="Y101" s="13"/>
      <c r="Z101" s="13"/>
      <c r="AA101" s="13">
        <v>7208589200</v>
      </c>
      <c r="AB101" s="13" t="s">
        <v>307</v>
      </c>
      <c r="AC101" s="13" t="s">
        <v>101</v>
      </c>
      <c r="AD101" s="13" t="str">
        <f t="shared" si="3"/>
        <v>Ekim - 2018</v>
      </c>
    </row>
    <row r="102" spans="1:30" x14ac:dyDescent="0.2">
      <c r="A102" s="15">
        <v>43398.479768518519</v>
      </c>
      <c r="B102" s="15" t="s">
        <v>611</v>
      </c>
      <c r="C102" s="13">
        <v>7221053400</v>
      </c>
      <c r="D102" s="13" t="s">
        <v>96</v>
      </c>
      <c r="E102" s="13" t="s">
        <v>102</v>
      </c>
      <c r="F102" s="13" t="s">
        <v>27</v>
      </c>
      <c r="G102" s="13" t="s">
        <v>98</v>
      </c>
      <c r="H102" s="13">
        <f t="shared" si="4"/>
        <v>19.015381944438559</v>
      </c>
      <c r="I102" s="2" t="str">
        <f t="shared" si="5"/>
        <v>15 iş gününden fazla sürede sonuçlanan şikayet sayısı (S3)</v>
      </c>
      <c r="J102" s="13">
        <v>14304961764452</v>
      </c>
      <c r="K102" s="15">
        <v>43398.479780092595</v>
      </c>
      <c r="L102" s="13">
        <v>200524</v>
      </c>
      <c r="M102" s="13" t="s">
        <v>114</v>
      </c>
      <c r="N102" s="13"/>
      <c r="O102" s="13"/>
      <c r="P102" s="15">
        <v>43417.495162037034</v>
      </c>
      <c r="Q102" s="15">
        <v>43417.495162037034</v>
      </c>
      <c r="R102" s="13">
        <v>300330</v>
      </c>
      <c r="S102" s="13" t="s">
        <v>115</v>
      </c>
      <c r="T102" s="13" t="s">
        <v>104</v>
      </c>
      <c r="U102" s="13" t="s">
        <v>137</v>
      </c>
      <c r="V102" s="13" t="s">
        <v>308</v>
      </c>
      <c r="W102" s="13" t="s">
        <v>139</v>
      </c>
      <c r="X102" s="13"/>
      <c r="Y102" s="13"/>
      <c r="Z102" s="13"/>
      <c r="AA102" s="13">
        <v>7221053200</v>
      </c>
      <c r="AB102" s="13" t="s">
        <v>135</v>
      </c>
      <c r="AC102" s="13" t="s">
        <v>101</v>
      </c>
      <c r="AD102" s="13" t="str">
        <f t="shared" si="3"/>
        <v>Ekim - 2018</v>
      </c>
    </row>
    <row r="103" spans="1:30" x14ac:dyDescent="0.2">
      <c r="A103" s="15">
        <v>43398.512488425928</v>
      </c>
      <c r="B103" s="15" t="s">
        <v>611</v>
      </c>
      <c r="C103" s="13">
        <v>9717275400</v>
      </c>
      <c r="D103" s="13" t="s">
        <v>96</v>
      </c>
      <c r="E103" s="13" t="s">
        <v>102</v>
      </c>
      <c r="F103" s="13" t="s">
        <v>27</v>
      </c>
      <c r="G103" s="13" t="s">
        <v>98</v>
      </c>
      <c r="H103" s="13">
        <f t="shared" si="4"/>
        <v>18.989594907405262</v>
      </c>
      <c r="I103" s="2" t="str">
        <f t="shared" si="5"/>
        <v>15 iş gününden fazla sürede sonuçlanan şikayet sayısı (S3)</v>
      </c>
      <c r="J103" s="13">
        <v>81228061194086</v>
      </c>
      <c r="K103" s="15">
        <v>43398.512488425928</v>
      </c>
      <c r="L103" s="13">
        <v>200524</v>
      </c>
      <c r="M103" s="13" t="s">
        <v>114</v>
      </c>
      <c r="N103" s="13"/>
      <c r="O103" s="13"/>
      <c r="P103" s="15">
        <v>43417.502083333333</v>
      </c>
      <c r="Q103" s="15">
        <v>43417.502083333333</v>
      </c>
      <c r="R103" s="13">
        <v>300330</v>
      </c>
      <c r="S103" s="13" t="s">
        <v>115</v>
      </c>
      <c r="T103" s="13" t="s">
        <v>104</v>
      </c>
      <c r="U103" s="13" t="s">
        <v>176</v>
      </c>
      <c r="V103" s="13" t="s">
        <v>309</v>
      </c>
      <c r="W103" s="13" t="s">
        <v>310</v>
      </c>
      <c r="X103" s="13"/>
      <c r="Y103" s="13"/>
      <c r="Z103" s="13"/>
      <c r="AA103" s="13">
        <v>9717275200</v>
      </c>
      <c r="AB103" s="13" t="s">
        <v>135</v>
      </c>
      <c r="AC103" s="13" t="s">
        <v>101</v>
      </c>
      <c r="AD103" s="13" t="str">
        <f t="shared" si="3"/>
        <v>Ekim - 2018</v>
      </c>
    </row>
    <row r="104" spans="1:30" x14ac:dyDescent="0.2">
      <c r="A104" s="15">
        <v>43398.626469907409</v>
      </c>
      <c r="B104" s="15" t="s">
        <v>611</v>
      </c>
      <c r="C104" s="13">
        <v>9106574400</v>
      </c>
      <c r="D104" s="13" t="s">
        <v>96</v>
      </c>
      <c r="E104" s="13" t="s">
        <v>102</v>
      </c>
      <c r="F104" s="13" t="s">
        <v>27</v>
      </c>
      <c r="G104" s="13" t="s">
        <v>98</v>
      </c>
      <c r="H104" s="13">
        <f t="shared" si="4"/>
        <v>4.8517476851848187</v>
      </c>
      <c r="I104" s="2" t="str">
        <f t="shared" si="5"/>
        <v>3-15 iş günü arasında sonuçlanan şikayet sayısı (S2)</v>
      </c>
      <c r="J104" s="13">
        <v>27875404575099</v>
      </c>
      <c r="K104" s="15">
        <v>43398.626469907409</v>
      </c>
      <c r="L104" s="13"/>
      <c r="M104" s="13"/>
      <c r="N104" s="13"/>
      <c r="O104" s="13"/>
      <c r="P104" s="15">
        <v>43403.478217592594</v>
      </c>
      <c r="Q104" s="15">
        <v>43403.478217592594</v>
      </c>
      <c r="R104" s="13">
        <v>200030</v>
      </c>
      <c r="S104" s="13" t="s">
        <v>99</v>
      </c>
      <c r="T104" s="13" t="s">
        <v>104</v>
      </c>
      <c r="U104" s="13" t="s">
        <v>120</v>
      </c>
      <c r="V104" s="13" t="s">
        <v>311</v>
      </c>
      <c r="W104" s="13" t="s">
        <v>162</v>
      </c>
      <c r="X104" s="13"/>
      <c r="Y104" s="13"/>
      <c r="Z104" s="13"/>
      <c r="AA104" s="13">
        <v>9106574200</v>
      </c>
      <c r="AB104" s="13" t="s">
        <v>312</v>
      </c>
      <c r="AC104" s="13" t="s">
        <v>101</v>
      </c>
      <c r="AD104" s="13" t="str">
        <f t="shared" si="3"/>
        <v>Ekim - 2018</v>
      </c>
    </row>
    <row r="105" spans="1:30" x14ac:dyDescent="0.2">
      <c r="A105" s="15">
        <v>43398.795312499999</v>
      </c>
      <c r="B105" s="15" t="s">
        <v>611</v>
      </c>
      <c r="C105" s="13">
        <v>7567300400</v>
      </c>
      <c r="D105" s="13" t="s">
        <v>96</v>
      </c>
      <c r="E105" s="13" t="s">
        <v>102</v>
      </c>
      <c r="F105" s="13" t="s">
        <v>27</v>
      </c>
      <c r="G105" s="13" t="s">
        <v>98</v>
      </c>
      <c r="H105" s="13">
        <f t="shared" si="4"/>
        <v>4.8479513888887595</v>
      </c>
      <c r="I105" s="2" t="str">
        <f t="shared" si="5"/>
        <v>3-15 iş günü arasında sonuçlanan şikayet sayısı (S2)</v>
      </c>
      <c r="J105" s="13">
        <v>22437917112101</v>
      </c>
      <c r="K105" s="15">
        <v>43398.795312499999</v>
      </c>
      <c r="L105" s="13"/>
      <c r="M105" s="13"/>
      <c r="N105" s="13"/>
      <c r="O105" s="13"/>
      <c r="P105" s="15">
        <v>43403.643263888887</v>
      </c>
      <c r="Q105" s="15">
        <v>43403.643263888887</v>
      </c>
      <c r="R105" s="13">
        <v>200030</v>
      </c>
      <c r="S105" s="13" t="s">
        <v>99</v>
      </c>
      <c r="T105" s="13" t="s">
        <v>104</v>
      </c>
      <c r="U105" s="13" t="s">
        <v>124</v>
      </c>
      <c r="V105" s="13" t="s">
        <v>313</v>
      </c>
      <c r="W105" s="13" t="s">
        <v>172</v>
      </c>
      <c r="X105" s="13"/>
      <c r="Y105" s="13"/>
      <c r="Z105" s="13"/>
      <c r="AA105" s="13">
        <v>7567300200</v>
      </c>
      <c r="AB105" s="13" t="s">
        <v>126</v>
      </c>
      <c r="AC105" s="13" t="s">
        <v>101</v>
      </c>
      <c r="AD105" s="13" t="str">
        <f t="shared" si="3"/>
        <v>Ekim - 2018</v>
      </c>
    </row>
    <row r="106" spans="1:30" x14ac:dyDescent="0.2">
      <c r="A106" s="15">
        <v>43398.80228009259</v>
      </c>
      <c r="B106" s="15" t="s">
        <v>611</v>
      </c>
      <c r="C106" s="13">
        <v>6281163400</v>
      </c>
      <c r="D106" s="13" t="s">
        <v>96</v>
      </c>
      <c r="E106" s="13" t="s">
        <v>102</v>
      </c>
      <c r="F106" s="13" t="s">
        <v>27</v>
      </c>
      <c r="G106" s="13" t="s">
        <v>98</v>
      </c>
      <c r="H106" s="13">
        <f t="shared" si="4"/>
        <v>9.7743402777778101</v>
      </c>
      <c r="I106" s="2" t="str">
        <f t="shared" si="5"/>
        <v>3-15 iş günü arasında sonuçlanan şikayet sayısı (S2)</v>
      </c>
      <c r="J106" s="13">
        <v>94386266120310</v>
      </c>
      <c r="K106" s="15">
        <v>43398.802291666667</v>
      </c>
      <c r="L106" s="13"/>
      <c r="M106" s="13"/>
      <c r="N106" s="13"/>
      <c r="O106" s="13"/>
      <c r="P106" s="15">
        <v>43408.576631944445</v>
      </c>
      <c r="Q106" s="15">
        <v>43408.576631944445</v>
      </c>
      <c r="R106" s="13">
        <v>200030</v>
      </c>
      <c r="S106" s="13" t="s">
        <v>99</v>
      </c>
      <c r="T106" s="13" t="s">
        <v>104</v>
      </c>
      <c r="U106" s="13" t="s">
        <v>124</v>
      </c>
      <c r="V106" s="13" t="s">
        <v>314</v>
      </c>
      <c r="W106" s="13" t="s">
        <v>134</v>
      </c>
      <c r="X106" s="13"/>
      <c r="Y106" s="13"/>
      <c r="Z106" s="13"/>
      <c r="AA106" s="13">
        <v>9518611200</v>
      </c>
      <c r="AB106" s="13" t="s">
        <v>126</v>
      </c>
      <c r="AC106" s="13" t="s">
        <v>101</v>
      </c>
      <c r="AD106" s="13" t="str">
        <f t="shared" si="3"/>
        <v>Ekim - 2018</v>
      </c>
    </row>
    <row r="107" spans="1:30" x14ac:dyDescent="0.2">
      <c r="A107" s="15">
        <v>43398.876493055555</v>
      </c>
      <c r="B107" s="15" t="s">
        <v>611</v>
      </c>
      <c r="C107" s="13">
        <v>3779767400</v>
      </c>
      <c r="D107" s="13" t="s">
        <v>96</v>
      </c>
      <c r="E107" s="13" t="s">
        <v>102</v>
      </c>
      <c r="F107" s="13" t="s">
        <v>27</v>
      </c>
      <c r="G107" s="13" t="s">
        <v>98</v>
      </c>
      <c r="H107" s="13">
        <f t="shared" si="4"/>
        <v>19.601805555554165</v>
      </c>
      <c r="I107" s="2" t="str">
        <f t="shared" si="5"/>
        <v>15 iş gününden fazla sürede sonuçlanan şikayet sayısı (S3)</v>
      </c>
      <c r="J107" s="13">
        <v>94822942513159</v>
      </c>
      <c r="K107" s="15">
        <v>43398.876493055555</v>
      </c>
      <c r="L107" s="13">
        <v>200524</v>
      </c>
      <c r="M107" s="13" t="s">
        <v>114</v>
      </c>
      <c r="N107" s="13">
        <v>300330</v>
      </c>
      <c r="O107" s="13" t="s">
        <v>115</v>
      </c>
      <c r="P107" s="15">
        <v>43417.507928240739</v>
      </c>
      <c r="Q107" s="15">
        <v>43418.478298611109</v>
      </c>
      <c r="R107" s="13">
        <v>300330</v>
      </c>
      <c r="S107" s="13" t="s">
        <v>115</v>
      </c>
      <c r="T107" s="13" t="s">
        <v>104</v>
      </c>
      <c r="U107" s="13" t="s">
        <v>282</v>
      </c>
      <c r="V107" s="13" t="s">
        <v>315</v>
      </c>
      <c r="W107" s="13" t="s">
        <v>172</v>
      </c>
      <c r="X107" s="13"/>
      <c r="Y107" s="13"/>
      <c r="Z107" s="13"/>
      <c r="AA107" s="13">
        <v>3779767200</v>
      </c>
      <c r="AB107" s="13" t="s">
        <v>316</v>
      </c>
      <c r="AC107" s="13" t="s">
        <v>101</v>
      </c>
      <c r="AD107" s="13" t="str">
        <f t="shared" si="3"/>
        <v>Ekim - 2018</v>
      </c>
    </row>
    <row r="108" spans="1:30" x14ac:dyDescent="0.2">
      <c r="A108" s="15">
        <v>43398.958009259259</v>
      </c>
      <c r="B108" s="15" t="s">
        <v>611</v>
      </c>
      <c r="C108" s="13">
        <v>1291052400</v>
      </c>
      <c r="D108" s="13" t="s">
        <v>96</v>
      </c>
      <c r="E108" s="13" t="s">
        <v>102</v>
      </c>
      <c r="F108" s="13" t="s">
        <v>27</v>
      </c>
      <c r="G108" s="13" t="s">
        <v>98</v>
      </c>
      <c r="H108" s="13">
        <f t="shared" si="4"/>
        <v>18.551018518519413</v>
      </c>
      <c r="I108" s="2" t="str">
        <f t="shared" si="5"/>
        <v>15 iş gününden fazla sürede sonuçlanan şikayet sayısı (S3)</v>
      </c>
      <c r="J108" s="13">
        <v>76217008352233</v>
      </c>
      <c r="K108" s="15">
        <v>43398.958020833335</v>
      </c>
      <c r="L108" s="13">
        <v>200524</v>
      </c>
      <c r="M108" s="13" t="s">
        <v>114</v>
      </c>
      <c r="N108" s="13">
        <v>300330</v>
      </c>
      <c r="O108" s="13" t="s">
        <v>115</v>
      </c>
      <c r="P108" s="15">
        <v>43417.508090277777</v>
      </c>
      <c r="Q108" s="15">
        <v>43417.509039351855</v>
      </c>
      <c r="R108" s="13">
        <v>300330</v>
      </c>
      <c r="S108" s="13" t="s">
        <v>115</v>
      </c>
      <c r="T108" s="13" t="s">
        <v>104</v>
      </c>
      <c r="U108" s="13" t="s">
        <v>105</v>
      </c>
      <c r="V108" s="13" t="s">
        <v>317</v>
      </c>
      <c r="W108" s="13" t="s">
        <v>172</v>
      </c>
      <c r="X108" s="13"/>
      <c r="Y108" s="13"/>
      <c r="Z108" s="13"/>
      <c r="AA108" s="13">
        <v>1291052200</v>
      </c>
      <c r="AB108" s="13" t="s">
        <v>135</v>
      </c>
      <c r="AC108" s="13" t="s">
        <v>101</v>
      </c>
      <c r="AD108" s="13" t="str">
        <f t="shared" si="3"/>
        <v>Ekim - 2018</v>
      </c>
    </row>
    <row r="109" spans="1:30" x14ac:dyDescent="0.2">
      <c r="A109" s="15">
        <v>43399.407789351855</v>
      </c>
      <c r="B109" s="15" t="s">
        <v>611</v>
      </c>
      <c r="C109" s="13">
        <v>3134879400</v>
      </c>
      <c r="D109" s="13" t="s">
        <v>96</v>
      </c>
      <c r="E109" s="13" t="s">
        <v>102</v>
      </c>
      <c r="F109" s="13" t="s">
        <v>27</v>
      </c>
      <c r="G109" s="13" t="s">
        <v>98</v>
      </c>
      <c r="H109" s="13">
        <f t="shared" si="4"/>
        <v>10.031099537030968</v>
      </c>
      <c r="I109" s="2" t="str">
        <f t="shared" si="5"/>
        <v>3-15 iş günü arasında sonuçlanan şikayet sayısı (S2)</v>
      </c>
      <c r="J109" s="13">
        <v>14010384189374</v>
      </c>
      <c r="K109" s="15">
        <v>43399.407789351855</v>
      </c>
      <c r="L109" s="13">
        <v>200030</v>
      </c>
      <c r="M109" s="13" t="s">
        <v>99</v>
      </c>
      <c r="N109" s="13">
        <v>300051</v>
      </c>
      <c r="O109" s="13" t="s">
        <v>241</v>
      </c>
      <c r="P109" s="15">
        <v>43408.643969907411</v>
      </c>
      <c r="Q109" s="15">
        <v>43409.438888888886</v>
      </c>
      <c r="R109" s="13">
        <v>300051</v>
      </c>
      <c r="S109" s="13" t="s">
        <v>241</v>
      </c>
      <c r="T109" s="13" t="s">
        <v>104</v>
      </c>
      <c r="U109" s="13" t="s">
        <v>282</v>
      </c>
      <c r="V109" s="13" t="s">
        <v>318</v>
      </c>
      <c r="W109" s="13" t="s">
        <v>319</v>
      </c>
      <c r="X109" s="13"/>
      <c r="Y109" s="13"/>
      <c r="Z109" s="13"/>
      <c r="AA109" s="13">
        <v>7144463200</v>
      </c>
      <c r="AB109" s="13" t="s">
        <v>320</v>
      </c>
      <c r="AC109" s="13" t="s">
        <v>101</v>
      </c>
      <c r="AD109" s="13" t="str">
        <f t="shared" si="3"/>
        <v>Ekim - 2018</v>
      </c>
    </row>
    <row r="110" spans="1:30" x14ac:dyDescent="0.2">
      <c r="A110" s="15">
        <v>43399.473078703704</v>
      </c>
      <c r="B110" s="15" t="s">
        <v>611</v>
      </c>
      <c r="C110" s="13">
        <v>2610961400</v>
      </c>
      <c r="D110" s="13" t="s">
        <v>96</v>
      </c>
      <c r="E110" s="13" t="s">
        <v>97</v>
      </c>
      <c r="F110" s="13" t="s">
        <v>29</v>
      </c>
      <c r="G110" s="13" t="s">
        <v>98</v>
      </c>
      <c r="H110" s="13">
        <f t="shared" si="4"/>
        <v>1.0071180555532919</v>
      </c>
      <c r="I110" s="2" t="str">
        <f t="shared" si="5"/>
        <v>2 iş günü içerisinde sonuçlanan şikayet sayısı (S1)</v>
      </c>
      <c r="J110" s="13">
        <v>36532980295156</v>
      </c>
      <c r="K110" s="15">
        <v>43399.473090277781</v>
      </c>
      <c r="L110" s="13"/>
      <c r="M110" s="13"/>
      <c r="N110" s="13"/>
      <c r="O110" s="13"/>
      <c r="P110" s="15">
        <v>43400.480208333334</v>
      </c>
      <c r="Q110" s="15">
        <v>43400.480208333334</v>
      </c>
      <c r="R110" s="13">
        <v>200030</v>
      </c>
      <c r="S110" s="13" t="s">
        <v>99</v>
      </c>
      <c r="T110" s="13" t="s">
        <v>104</v>
      </c>
      <c r="U110" s="13" t="s">
        <v>105</v>
      </c>
      <c r="V110" s="13" t="s">
        <v>321</v>
      </c>
      <c r="W110" s="13" t="s">
        <v>139</v>
      </c>
      <c r="X110" s="13"/>
      <c r="Y110" s="13"/>
      <c r="Z110" s="13"/>
      <c r="AA110" s="13">
        <v>2610961200</v>
      </c>
      <c r="AB110" s="13" t="s">
        <v>158</v>
      </c>
      <c r="AC110" s="13" t="s">
        <v>101</v>
      </c>
      <c r="AD110" s="13" t="str">
        <f t="shared" si="3"/>
        <v>Ekim - 2018</v>
      </c>
    </row>
    <row r="111" spans="1:30" x14ac:dyDescent="0.2">
      <c r="A111" s="15">
        <v>43399.477210648147</v>
      </c>
      <c r="B111" s="15" t="s">
        <v>611</v>
      </c>
      <c r="C111" s="13">
        <v>2016816400</v>
      </c>
      <c r="D111" s="13" t="s">
        <v>96</v>
      </c>
      <c r="E111" s="13" t="s">
        <v>113</v>
      </c>
      <c r="F111" s="13" t="s">
        <v>29</v>
      </c>
      <c r="G111" s="13" t="s">
        <v>98</v>
      </c>
      <c r="H111" s="13">
        <f t="shared" si="4"/>
        <v>17.913553240745387</v>
      </c>
      <c r="I111" s="2" t="str">
        <f t="shared" si="5"/>
        <v>15 iş gününden fazla sürede sonuçlanan şikayet sayısı (S3)</v>
      </c>
      <c r="J111" s="13">
        <v>18083769272736</v>
      </c>
      <c r="K111" s="15">
        <v>43399.477210648147</v>
      </c>
      <c r="L111" s="13">
        <v>200524</v>
      </c>
      <c r="M111" s="13" t="s">
        <v>114</v>
      </c>
      <c r="N111" s="13">
        <v>300330</v>
      </c>
      <c r="O111" s="13" t="s">
        <v>115</v>
      </c>
      <c r="P111" s="15">
        <v>43416.762824074074</v>
      </c>
      <c r="Q111" s="15">
        <v>43417.390763888892</v>
      </c>
      <c r="R111" s="13">
        <v>300330</v>
      </c>
      <c r="S111" s="13" t="s">
        <v>115</v>
      </c>
      <c r="T111" s="13" t="s">
        <v>104</v>
      </c>
      <c r="U111" s="13" t="s">
        <v>124</v>
      </c>
      <c r="V111" s="13" t="s">
        <v>322</v>
      </c>
      <c r="W111" s="13" t="s">
        <v>323</v>
      </c>
      <c r="X111" s="13"/>
      <c r="Y111" s="13"/>
      <c r="Z111" s="13"/>
      <c r="AA111" s="13">
        <v>2016816200</v>
      </c>
      <c r="AB111" s="13" t="s">
        <v>144</v>
      </c>
      <c r="AC111" s="13" t="s">
        <v>229</v>
      </c>
      <c r="AD111" s="13" t="str">
        <f t="shared" si="3"/>
        <v>Ekim - 2018</v>
      </c>
    </row>
    <row r="112" spans="1:30" x14ac:dyDescent="0.2">
      <c r="A112" s="15">
        <v>43399.520879629628</v>
      </c>
      <c r="B112" s="15" t="s">
        <v>611</v>
      </c>
      <c r="C112" s="13">
        <v>9469622400</v>
      </c>
      <c r="D112" s="13" t="s">
        <v>96</v>
      </c>
      <c r="E112" s="13" t="s">
        <v>113</v>
      </c>
      <c r="F112" s="13" t="s">
        <v>29</v>
      </c>
      <c r="G112" s="13" t="s">
        <v>98</v>
      </c>
      <c r="H112" s="13">
        <f t="shared" si="4"/>
        <v>5.1657754629632109</v>
      </c>
      <c r="I112" s="2" t="str">
        <f t="shared" si="5"/>
        <v>3-15 iş günü arasında sonuçlanan şikayet sayısı (S2)</v>
      </c>
      <c r="J112" s="13">
        <v>33620041214581</v>
      </c>
      <c r="K112" s="15">
        <v>43399.520879629628</v>
      </c>
      <c r="L112" s="13"/>
      <c r="M112" s="13"/>
      <c r="N112" s="13"/>
      <c r="O112" s="13"/>
      <c r="P112" s="15">
        <v>43404.686655092592</v>
      </c>
      <c r="Q112" s="15">
        <v>43404.686655092592</v>
      </c>
      <c r="R112" s="13">
        <v>200030</v>
      </c>
      <c r="S112" s="13" t="s">
        <v>99</v>
      </c>
      <c r="T112" s="13" t="s">
        <v>104</v>
      </c>
      <c r="U112" s="13" t="s">
        <v>132</v>
      </c>
      <c r="V112" s="13" t="s">
        <v>324</v>
      </c>
      <c r="W112" s="13" t="s">
        <v>280</v>
      </c>
      <c r="X112" s="13"/>
      <c r="Y112" s="13"/>
      <c r="Z112" s="13"/>
      <c r="AA112" s="13">
        <v>9469622200</v>
      </c>
      <c r="AB112" s="13" t="s">
        <v>126</v>
      </c>
      <c r="AC112" s="13" t="s">
        <v>101</v>
      </c>
      <c r="AD112" s="13" t="str">
        <f t="shared" si="3"/>
        <v>Ekim - 2018</v>
      </c>
    </row>
    <row r="113" spans="1:30" x14ac:dyDescent="0.2">
      <c r="A113" s="15">
        <v>43399.527939814812</v>
      </c>
      <c r="B113" s="15" t="s">
        <v>611</v>
      </c>
      <c r="C113" s="13">
        <v>7027214400</v>
      </c>
      <c r="D113" s="13" t="s">
        <v>96</v>
      </c>
      <c r="E113" s="13" t="s">
        <v>102</v>
      </c>
      <c r="F113" s="13" t="s">
        <v>27</v>
      </c>
      <c r="G113" s="13" t="s">
        <v>98</v>
      </c>
      <c r="H113" s="13">
        <f t="shared" si="4"/>
        <v>18.843773148153559</v>
      </c>
      <c r="I113" s="2" t="str">
        <f t="shared" si="5"/>
        <v>15 iş gününden fazla sürede sonuçlanan şikayet sayısı (S3)</v>
      </c>
      <c r="J113" s="13">
        <v>8126655526971</v>
      </c>
      <c r="K113" s="15">
        <v>43399.527939814812</v>
      </c>
      <c r="L113" s="13">
        <v>200524</v>
      </c>
      <c r="M113" s="13" t="s">
        <v>114</v>
      </c>
      <c r="N113" s="13"/>
      <c r="O113" s="13"/>
      <c r="P113" s="15">
        <v>43418.371712962966</v>
      </c>
      <c r="Q113" s="15">
        <v>43418.371712962966</v>
      </c>
      <c r="R113" s="13">
        <v>300330</v>
      </c>
      <c r="S113" s="13" t="s">
        <v>115</v>
      </c>
      <c r="T113" s="13" t="s">
        <v>104</v>
      </c>
      <c r="U113" s="13" t="s">
        <v>198</v>
      </c>
      <c r="V113" s="13" t="s">
        <v>325</v>
      </c>
      <c r="W113" s="13" t="s">
        <v>100</v>
      </c>
      <c r="X113" s="13"/>
      <c r="Y113" s="13"/>
      <c r="Z113" s="13"/>
      <c r="AA113" s="13">
        <v>7027214200</v>
      </c>
      <c r="AB113" s="13" t="s">
        <v>326</v>
      </c>
      <c r="AC113" s="13" t="s">
        <v>101</v>
      </c>
      <c r="AD113" s="13" t="str">
        <f t="shared" si="3"/>
        <v>Ekim - 2018</v>
      </c>
    </row>
    <row r="114" spans="1:30" x14ac:dyDescent="0.2">
      <c r="A114" s="15">
        <v>43399.528749999998</v>
      </c>
      <c r="B114" s="15" t="s">
        <v>611</v>
      </c>
      <c r="C114" s="13">
        <v>5188744400</v>
      </c>
      <c r="D114" s="13" t="s">
        <v>96</v>
      </c>
      <c r="E114" s="13" t="s">
        <v>102</v>
      </c>
      <c r="F114" s="13" t="s">
        <v>27</v>
      </c>
      <c r="G114" s="13" t="s">
        <v>98</v>
      </c>
      <c r="H114" s="13">
        <f t="shared" si="4"/>
        <v>9.1203587962954771</v>
      </c>
      <c r="I114" s="2" t="str">
        <f t="shared" si="5"/>
        <v>3-15 iş günü arasında sonuçlanan şikayet sayısı (S2)</v>
      </c>
      <c r="J114" s="13">
        <v>17830746587433</v>
      </c>
      <c r="K114" s="15">
        <v>43399.528761574074</v>
      </c>
      <c r="L114" s="13"/>
      <c r="M114" s="13"/>
      <c r="N114" s="13"/>
      <c r="O114" s="13"/>
      <c r="P114" s="15">
        <v>43408.64912037037</v>
      </c>
      <c r="Q114" s="15">
        <v>43408.64912037037</v>
      </c>
      <c r="R114" s="13">
        <v>200030</v>
      </c>
      <c r="S114" s="13" t="s">
        <v>99</v>
      </c>
      <c r="T114" s="13" t="s">
        <v>104</v>
      </c>
      <c r="U114" s="13" t="s">
        <v>132</v>
      </c>
      <c r="V114" s="13" t="s">
        <v>327</v>
      </c>
      <c r="W114" s="13" t="s">
        <v>218</v>
      </c>
      <c r="X114" s="13"/>
      <c r="Y114" s="13"/>
      <c r="Z114" s="13"/>
      <c r="AA114" s="13">
        <v>5188744200</v>
      </c>
      <c r="AB114" s="13" t="s">
        <v>126</v>
      </c>
      <c r="AC114" s="13" t="s">
        <v>101</v>
      </c>
      <c r="AD114" s="13" t="str">
        <f t="shared" si="3"/>
        <v>Ekim - 2018</v>
      </c>
    </row>
    <row r="115" spans="1:30" x14ac:dyDescent="0.2">
      <c r="A115" s="15">
        <v>43399.584305555552</v>
      </c>
      <c r="B115" s="15" t="s">
        <v>611</v>
      </c>
      <c r="C115" s="13">
        <v>9239721400</v>
      </c>
      <c r="D115" s="13" t="s">
        <v>96</v>
      </c>
      <c r="E115" s="13" t="s">
        <v>113</v>
      </c>
      <c r="F115" s="13" t="s">
        <v>29</v>
      </c>
      <c r="G115" s="13" t="s">
        <v>98</v>
      </c>
      <c r="H115" s="13">
        <f t="shared" si="4"/>
        <v>17.180532407408464</v>
      </c>
      <c r="I115" s="2" t="str">
        <f t="shared" si="5"/>
        <v>15 iş gününden fazla sürede sonuçlanan şikayet sayısı (S3)</v>
      </c>
      <c r="J115" s="13">
        <v>18325495838461</v>
      </c>
      <c r="K115" s="15">
        <v>43399.584317129629</v>
      </c>
      <c r="L115" s="13">
        <v>200524</v>
      </c>
      <c r="M115" s="13" t="s">
        <v>114</v>
      </c>
      <c r="N115" s="13">
        <v>300330</v>
      </c>
      <c r="O115" s="13" t="s">
        <v>115</v>
      </c>
      <c r="P115" s="15">
        <v>43416.76353009259</v>
      </c>
      <c r="Q115" s="15">
        <v>43416.764849537038</v>
      </c>
      <c r="R115" s="13">
        <v>300330</v>
      </c>
      <c r="S115" s="13" t="s">
        <v>115</v>
      </c>
      <c r="T115" s="13" t="s">
        <v>104</v>
      </c>
      <c r="U115" s="13" t="s">
        <v>116</v>
      </c>
      <c r="V115" s="13" t="s">
        <v>180</v>
      </c>
      <c r="W115" s="13" t="s">
        <v>181</v>
      </c>
      <c r="X115" s="13"/>
      <c r="Y115" s="13"/>
      <c r="Z115" s="13"/>
      <c r="AA115" s="13">
        <v>9239721200</v>
      </c>
      <c r="AB115" s="13" t="s">
        <v>328</v>
      </c>
      <c r="AC115" s="13" t="s">
        <v>182</v>
      </c>
      <c r="AD115" s="13" t="str">
        <f t="shared" si="3"/>
        <v>Ekim - 2018</v>
      </c>
    </row>
    <row r="116" spans="1:30" x14ac:dyDescent="0.2">
      <c r="A116" s="15">
        <v>43399.637731481482</v>
      </c>
      <c r="B116" s="15" t="s">
        <v>611</v>
      </c>
      <c r="C116" s="13">
        <v>9734478400</v>
      </c>
      <c r="D116" s="13" t="s">
        <v>96</v>
      </c>
      <c r="E116" s="13" t="s">
        <v>113</v>
      </c>
      <c r="F116" s="13" t="s">
        <v>29</v>
      </c>
      <c r="G116" s="13" t="s">
        <v>98</v>
      </c>
      <c r="H116" s="13">
        <f t="shared" si="4"/>
        <v>17.752650462964084</v>
      </c>
      <c r="I116" s="2" t="str">
        <f t="shared" si="5"/>
        <v>15 iş gününden fazla sürede sonuçlanan şikayet sayısı (S3)</v>
      </c>
      <c r="J116" s="13">
        <v>99489700981789</v>
      </c>
      <c r="K116" s="15">
        <v>43399.637731481482</v>
      </c>
      <c r="L116" s="13">
        <v>200524</v>
      </c>
      <c r="M116" s="13" t="s">
        <v>114</v>
      </c>
      <c r="N116" s="13">
        <v>300330</v>
      </c>
      <c r="O116" s="13" t="s">
        <v>115</v>
      </c>
      <c r="P116" s="15">
        <v>43416.762766203705</v>
      </c>
      <c r="Q116" s="15">
        <v>43417.390381944446</v>
      </c>
      <c r="R116" s="13">
        <v>300330</v>
      </c>
      <c r="S116" s="13" t="s">
        <v>115</v>
      </c>
      <c r="T116" s="13" t="s">
        <v>104</v>
      </c>
      <c r="U116" s="13" t="s">
        <v>282</v>
      </c>
      <c r="V116" s="13" t="s">
        <v>329</v>
      </c>
      <c r="W116" s="13" t="s">
        <v>206</v>
      </c>
      <c r="X116" s="13"/>
      <c r="Y116" s="13"/>
      <c r="Z116" s="13"/>
      <c r="AA116" s="13">
        <v>9734478200</v>
      </c>
      <c r="AB116" s="13" t="s">
        <v>123</v>
      </c>
      <c r="AC116" s="13" t="s">
        <v>207</v>
      </c>
      <c r="AD116" s="13" t="str">
        <f t="shared" si="3"/>
        <v>Ekim - 2018</v>
      </c>
    </row>
    <row r="117" spans="1:30" x14ac:dyDescent="0.2">
      <c r="A117" s="15">
        <v>43399.647048611114</v>
      </c>
      <c r="B117" s="15" t="s">
        <v>611</v>
      </c>
      <c r="C117" s="13">
        <v>7444856400</v>
      </c>
      <c r="D117" s="13" t="s">
        <v>96</v>
      </c>
      <c r="E117" s="13" t="s">
        <v>102</v>
      </c>
      <c r="F117" s="13" t="s">
        <v>27</v>
      </c>
      <c r="G117" s="13" t="s">
        <v>98</v>
      </c>
      <c r="H117" s="13">
        <f t="shared" si="4"/>
        <v>17.123854166668025</v>
      </c>
      <c r="I117" s="2" t="str">
        <f t="shared" si="5"/>
        <v>15 iş gününden fazla sürede sonuçlanan şikayet sayısı (S3)</v>
      </c>
      <c r="J117" s="13">
        <v>9291147909804</v>
      </c>
      <c r="K117" s="15">
        <v>43399.647060185183</v>
      </c>
      <c r="L117" s="13">
        <v>200524</v>
      </c>
      <c r="M117" s="13" t="s">
        <v>114</v>
      </c>
      <c r="N117" s="13">
        <v>200030</v>
      </c>
      <c r="O117" s="13" t="s">
        <v>99</v>
      </c>
      <c r="P117" s="15">
        <v>43408.643090277779</v>
      </c>
      <c r="Q117" s="15">
        <v>43416.770914351851</v>
      </c>
      <c r="R117" s="13">
        <v>200030</v>
      </c>
      <c r="S117" s="13" t="s">
        <v>99</v>
      </c>
      <c r="T117" s="13" t="s">
        <v>104</v>
      </c>
      <c r="U117" s="13" t="s">
        <v>116</v>
      </c>
      <c r="V117" s="13" t="s">
        <v>330</v>
      </c>
      <c r="W117" s="13" t="s">
        <v>188</v>
      </c>
      <c r="X117" s="13"/>
      <c r="Y117" s="13"/>
      <c r="Z117" s="13"/>
      <c r="AA117" s="13">
        <v>7444856200</v>
      </c>
      <c r="AB117" s="13" t="s">
        <v>331</v>
      </c>
      <c r="AC117" s="13" t="s">
        <v>101</v>
      </c>
      <c r="AD117" s="13" t="str">
        <f t="shared" si="3"/>
        <v>Ekim - 2018</v>
      </c>
    </row>
    <row r="118" spans="1:30" x14ac:dyDescent="0.2">
      <c r="A118" s="15">
        <v>43399.657037037039</v>
      </c>
      <c r="B118" s="15" t="s">
        <v>611</v>
      </c>
      <c r="C118" s="13">
        <v>2810741400</v>
      </c>
      <c r="D118" s="13" t="s">
        <v>96</v>
      </c>
      <c r="E118" s="13" t="s">
        <v>113</v>
      </c>
      <c r="F118" s="13" t="s">
        <v>29</v>
      </c>
      <c r="G118" s="13" t="s">
        <v>98</v>
      </c>
      <c r="H118" s="13">
        <f t="shared" si="4"/>
        <v>17.735868055555329</v>
      </c>
      <c r="I118" s="2" t="str">
        <f t="shared" si="5"/>
        <v>15 iş gününden fazla sürede sonuçlanan şikayet sayısı (S3)</v>
      </c>
      <c r="J118" s="13">
        <v>49842705286601</v>
      </c>
      <c r="K118" s="15">
        <v>43399.657048611109</v>
      </c>
      <c r="L118" s="13">
        <v>200524</v>
      </c>
      <c r="M118" s="13" t="s">
        <v>114</v>
      </c>
      <c r="N118" s="13">
        <v>300330</v>
      </c>
      <c r="O118" s="13" t="s">
        <v>115</v>
      </c>
      <c r="P118" s="15">
        <v>43416.765486111108</v>
      </c>
      <c r="Q118" s="15">
        <v>43417.392916666664</v>
      </c>
      <c r="R118" s="13">
        <v>300330</v>
      </c>
      <c r="S118" s="13" t="s">
        <v>115</v>
      </c>
      <c r="T118" s="13" t="s">
        <v>104</v>
      </c>
      <c r="U118" s="13" t="s">
        <v>269</v>
      </c>
      <c r="V118" s="13" t="s">
        <v>332</v>
      </c>
      <c r="W118" s="13" t="s">
        <v>280</v>
      </c>
      <c r="X118" s="13"/>
      <c r="Y118" s="13"/>
      <c r="Z118" s="13"/>
      <c r="AA118" s="13">
        <v>2810741200</v>
      </c>
      <c r="AB118" s="13" t="s">
        <v>333</v>
      </c>
      <c r="AC118" s="13" t="s">
        <v>101</v>
      </c>
      <c r="AD118" s="13" t="str">
        <f t="shared" si="3"/>
        <v>Ekim - 2018</v>
      </c>
    </row>
    <row r="119" spans="1:30" x14ac:dyDescent="0.2">
      <c r="A119" s="15">
        <v>43399.697187500002</v>
      </c>
      <c r="B119" s="15" t="s">
        <v>611</v>
      </c>
      <c r="C119" s="13">
        <v>8266897400</v>
      </c>
      <c r="D119" s="13" t="s">
        <v>96</v>
      </c>
      <c r="E119" s="13" t="s">
        <v>102</v>
      </c>
      <c r="F119" s="13" t="s">
        <v>27</v>
      </c>
      <c r="G119" s="13" t="s">
        <v>98</v>
      </c>
      <c r="H119" s="13">
        <f t="shared" si="4"/>
        <v>18.675868055557657</v>
      </c>
      <c r="I119" s="2" t="str">
        <f t="shared" si="5"/>
        <v>15 iş gününden fazla sürede sonuçlanan şikayet sayısı (S3)</v>
      </c>
      <c r="J119" s="13">
        <v>53527678539726</v>
      </c>
      <c r="K119" s="15">
        <v>43399.697199074071</v>
      </c>
      <c r="L119" s="13">
        <v>200524</v>
      </c>
      <c r="M119" s="13" t="s">
        <v>114</v>
      </c>
      <c r="N119" s="13"/>
      <c r="O119" s="13"/>
      <c r="P119" s="15">
        <v>43418.373067129629</v>
      </c>
      <c r="Q119" s="15">
        <v>43418.373067129629</v>
      </c>
      <c r="R119" s="13">
        <v>300330</v>
      </c>
      <c r="S119" s="13" t="s">
        <v>115</v>
      </c>
      <c r="T119" s="13" t="s">
        <v>104</v>
      </c>
      <c r="U119" s="13" t="s">
        <v>137</v>
      </c>
      <c r="V119" s="13" t="s">
        <v>334</v>
      </c>
      <c r="W119" s="13" t="s">
        <v>122</v>
      </c>
      <c r="X119" s="13"/>
      <c r="Y119" s="13"/>
      <c r="Z119" s="13"/>
      <c r="AA119" s="13">
        <v>8266897200</v>
      </c>
      <c r="AB119" s="13" t="s">
        <v>326</v>
      </c>
      <c r="AC119" s="13" t="s">
        <v>101</v>
      </c>
      <c r="AD119" s="13" t="str">
        <f t="shared" si="3"/>
        <v>Ekim - 2018</v>
      </c>
    </row>
    <row r="120" spans="1:30" x14ac:dyDescent="0.2">
      <c r="A120" s="15">
        <v>43400.565416666665</v>
      </c>
      <c r="B120" s="15" t="s">
        <v>611</v>
      </c>
      <c r="C120" s="13">
        <v>5778430400</v>
      </c>
      <c r="D120" s="13" t="s">
        <v>96</v>
      </c>
      <c r="E120" s="13" t="s">
        <v>102</v>
      </c>
      <c r="F120" s="13" t="s">
        <v>27</v>
      </c>
      <c r="G120" s="13" t="s">
        <v>98</v>
      </c>
      <c r="H120" s="13">
        <f t="shared" si="4"/>
        <v>17.809826388889633</v>
      </c>
      <c r="I120" s="2" t="str">
        <f t="shared" si="5"/>
        <v>15 iş gününden fazla sürede sonuçlanan şikayet sayısı (S3)</v>
      </c>
      <c r="J120" s="13">
        <v>78297026844036</v>
      </c>
      <c r="K120" s="15">
        <v>43400.565416666665</v>
      </c>
      <c r="L120" s="13">
        <v>200524</v>
      </c>
      <c r="M120" s="13" t="s">
        <v>114</v>
      </c>
      <c r="N120" s="13"/>
      <c r="O120" s="13"/>
      <c r="P120" s="15">
        <v>43418.375243055554</v>
      </c>
      <c r="Q120" s="15">
        <v>43418.375243055554</v>
      </c>
      <c r="R120" s="13">
        <v>300330</v>
      </c>
      <c r="S120" s="13" t="s">
        <v>115</v>
      </c>
      <c r="T120" s="13" t="s">
        <v>104</v>
      </c>
      <c r="U120" s="13" t="s">
        <v>110</v>
      </c>
      <c r="V120" s="13" t="s">
        <v>335</v>
      </c>
      <c r="W120" s="13" t="s">
        <v>143</v>
      </c>
      <c r="X120" s="13"/>
      <c r="Y120" s="13"/>
      <c r="Z120" s="13"/>
      <c r="AA120" s="13">
        <v>5778430200</v>
      </c>
      <c r="AB120" s="13" t="s">
        <v>326</v>
      </c>
      <c r="AC120" s="13" t="s">
        <v>101</v>
      </c>
      <c r="AD120" s="13" t="str">
        <f t="shared" si="3"/>
        <v>Ekim - 2018</v>
      </c>
    </row>
    <row r="121" spans="1:30" x14ac:dyDescent="0.2">
      <c r="A121" s="15">
        <v>43400.774641203701</v>
      </c>
      <c r="B121" s="15" t="s">
        <v>611</v>
      </c>
      <c r="C121" s="13">
        <v>5191611400</v>
      </c>
      <c r="D121" s="13" t="s">
        <v>96</v>
      </c>
      <c r="E121" s="13" t="s">
        <v>102</v>
      </c>
      <c r="F121" s="13" t="s">
        <v>27</v>
      </c>
      <c r="G121" s="13" t="s">
        <v>98</v>
      </c>
      <c r="H121" s="13">
        <f t="shared" si="4"/>
        <v>7.945625000000291</v>
      </c>
      <c r="I121" s="2" t="str">
        <f t="shared" si="5"/>
        <v>3-15 iş günü arasında sonuçlanan şikayet sayısı (S2)</v>
      </c>
      <c r="J121" s="13">
        <v>970507400446</v>
      </c>
      <c r="K121" s="15">
        <v>43400.774641203701</v>
      </c>
      <c r="L121" s="13"/>
      <c r="M121" s="13"/>
      <c r="N121" s="13"/>
      <c r="O121" s="13"/>
      <c r="P121" s="15">
        <v>43408.720266203702</v>
      </c>
      <c r="Q121" s="15">
        <v>43408.720266203702</v>
      </c>
      <c r="R121" s="13">
        <v>200030</v>
      </c>
      <c r="S121" s="13" t="s">
        <v>99</v>
      </c>
      <c r="T121" s="13" t="s">
        <v>104</v>
      </c>
      <c r="U121" s="13" t="s">
        <v>137</v>
      </c>
      <c r="V121" s="13" t="s">
        <v>336</v>
      </c>
      <c r="W121" s="13" t="s">
        <v>122</v>
      </c>
      <c r="X121" s="13"/>
      <c r="Y121" s="13"/>
      <c r="Z121" s="13"/>
      <c r="AA121" s="13">
        <v>5191611200</v>
      </c>
      <c r="AB121" s="13" t="s">
        <v>126</v>
      </c>
      <c r="AC121" s="13" t="s">
        <v>101</v>
      </c>
      <c r="AD121" s="13" t="str">
        <f t="shared" si="3"/>
        <v>Ekim - 2018</v>
      </c>
    </row>
    <row r="122" spans="1:30" x14ac:dyDescent="0.2">
      <c r="A122" s="15">
        <v>43402.503969907404</v>
      </c>
      <c r="B122" s="15" t="s">
        <v>611</v>
      </c>
      <c r="C122" s="13">
        <v>604540400</v>
      </c>
      <c r="D122" s="13" t="s">
        <v>96</v>
      </c>
      <c r="E122" s="13" t="s">
        <v>102</v>
      </c>
      <c r="F122" s="13" t="s">
        <v>27</v>
      </c>
      <c r="G122" s="13" t="s">
        <v>98</v>
      </c>
      <c r="H122" s="13">
        <f t="shared" si="4"/>
        <v>6.2177662037065602</v>
      </c>
      <c r="I122" s="2" t="str">
        <f t="shared" si="5"/>
        <v>3-15 iş günü arasında sonuçlanan şikayet sayısı (S2)</v>
      </c>
      <c r="J122" s="13">
        <v>97997646374717</v>
      </c>
      <c r="K122" s="15">
        <v>43402.503981481481</v>
      </c>
      <c r="L122" s="13"/>
      <c r="M122" s="13"/>
      <c r="N122" s="13"/>
      <c r="O122" s="13"/>
      <c r="P122" s="15">
        <v>43408.721747685187</v>
      </c>
      <c r="Q122" s="15">
        <v>43408.721747685187</v>
      </c>
      <c r="R122" s="13">
        <v>200030</v>
      </c>
      <c r="S122" s="13" t="s">
        <v>99</v>
      </c>
      <c r="T122" s="13" t="s">
        <v>104</v>
      </c>
      <c r="U122" s="13" t="s">
        <v>160</v>
      </c>
      <c r="V122" s="13" t="s">
        <v>337</v>
      </c>
      <c r="W122" s="13" t="s">
        <v>134</v>
      </c>
      <c r="X122" s="13"/>
      <c r="Y122" s="13"/>
      <c r="Z122" s="13"/>
      <c r="AA122" s="13">
        <v>604540200</v>
      </c>
      <c r="AB122" s="13"/>
      <c r="AC122" s="13" t="s">
        <v>101</v>
      </c>
      <c r="AD122" s="13" t="str">
        <f t="shared" si="3"/>
        <v>Ekim - 2018</v>
      </c>
    </row>
    <row r="123" spans="1:30" x14ac:dyDescent="0.2">
      <c r="A123" s="15">
        <v>43403.755555555559</v>
      </c>
      <c r="B123" s="15" t="s">
        <v>611</v>
      </c>
      <c r="C123" s="13">
        <v>5196297400</v>
      </c>
      <c r="D123" s="13" t="s">
        <v>96</v>
      </c>
      <c r="E123" s="13" t="s">
        <v>97</v>
      </c>
      <c r="F123" s="13" t="s">
        <v>29</v>
      </c>
      <c r="G123" s="13" t="s">
        <v>98</v>
      </c>
      <c r="H123" s="13">
        <f t="shared" si="4"/>
        <v>8.731759259258979</v>
      </c>
      <c r="I123" s="2" t="str">
        <f t="shared" si="5"/>
        <v>3-15 iş günü arasında sonuçlanan şikayet sayısı (S2)</v>
      </c>
      <c r="J123" s="13">
        <v>12274777400646</v>
      </c>
      <c r="K123" s="15">
        <v>43403.755555555559</v>
      </c>
      <c r="L123" s="13">
        <v>200030</v>
      </c>
      <c r="M123" s="13" t="s">
        <v>99</v>
      </c>
      <c r="N123" s="13">
        <v>200052</v>
      </c>
      <c r="O123" s="13" t="s">
        <v>206</v>
      </c>
      <c r="P123" s="15">
        <v>43409.60428240741</v>
      </c>
      <c r="Q123" s="15">
        <v>43412.487314814818</v>
      </c>
      <c r="R123" s="13">
        <v>200052</v>
      </c>
      <c r="S123" s="13" t="s">
        <v>206</v>
      </c>
      <c r="T123" s="13" t="s">
        <v>104</v>
      </c>
      <c r="U123" s="13" t="s">
        <v>282</v>
      </c>
      <c r="V123" s="13" t="s">
        <v>283</v>
      </c>
      <c r="W123" s="13" t="s">
        <v>206</v>
      </c>
      <c r="X123" s="13"/>
      <c r="Y123" s="13"/>
      <c r="Z123" s="13"/>
      <c r="AA123" s="13">
        <v>9958644200</v>
      </c>
      <c r="AB123" s="13" t="s">
        <v>338</v>
      </c>
      <c r="AC123" s="13" t="s">
        <v>207</v>
      </c>
      <c r="AD123" s="13" t="str">
        <f t="shared" si="3"/>
        <v>Ekim - 2018</v>
      </c>
    </row>
    <row r="124" spans="1:30" x14ac:dyDescent="0.2">
      <c r="A124" s="15">
        <v>43404.445706018516</v>
      </c>
      <c r="B124" s="15" t="s">
        <v>611</v>
      </c>
      <c r="C124" s="13">
        <v>5988032400</v>
      </c>
      <c r="D124" s="13" t="s">
        <v>96</v>
      </c>
      <c r="E124" s="13" t="s">
        <v>113</v>
      </c>
      <c r="F124" s="13" t="s">
        <v>29</v>
      </c>
      <c r="G124" s="13" t="s">
        <v>98</v>
      </c>
      <c r="H124" s="13">
        <f t="shared" si="4"/>
        <v>13.021006944443798</v>
      </c>
      <c r="I124" s="2" t="str">
        <f t="shared" si="5"/>
        <v>3-15 iş günü arasında sonuçlanan şikayet sayısı (S2)</v>
      </c>
      <c r="J124" s="13">
        <v>8437082902682</v>
      </c>
      <c r="K124" s="15">
        <v>43404.445729166669</v>
      </c>
      <c r="L124" s="13">
        <v>200524</v>
      </c>
      <c r="M124" s="13" t="s">
        <v>114</v>
      </c>
      <c r="N124" s="13">
        <v>300330</v>
      </c>
      <c r="O124" s="13" t="s">
        <v>115</v>
      </c>
      <c r="P124" s="15">
        <v>43417.465671296297</v>
      </c>
      <c r="Q124" s="15">
        <v>43417.466736111113</v>
      </c>
      <c r="R124" s="13">
        <v>300330</v>
      </c>
      <c r="S124" s="13" t="s">
        <v>115</v>
      </c>
      <c r="T124" s="13" t="s">
        <v>104</v>
      </c>
      <c r="U124" s="13" t="s">
        <v>141</v>
      </c>
      <c r="V124" s="13" t="s">
        <v>339</v>
      </c>
      <c r="W124" s="13" t="s">
        <v>340</v>
      </c>
      <c r="X124" s="13"/>
      <c r="Y124" s="13"/>
      <c r="Z124" s="13"/>
      <c r="AA124" s="13">
        <v>5988032200</v>
      </c>
      <c r="AB124" s="13" t="s">
        <v>333</v>
      </c>
      <c r="AC124" s="13" t="s">
        <v>101</v>
      </c>
      <c r="AD124" s="13" t="str">
        <f t="shared" si="3"/>
        <v>Ekim - 2018</v>
      </c>
    </row>
    <row r="125" spans="1:30" x14ac:dyDescent="0.2">
      <c r="A125" s="15">
        <v>43404.491562499999</v>
      </c>
      <c r="B125" s="15" t="s">
        <v>611</v>
      </c>
      <c r="C125" s="13">
        <v>2059710400</v>
      </c>
      <c r="D125" s="13" t="s">
        <v>96</v>
      </c>
      <c r="E125" s="13" t="s">
        <v>102</v>
      </c>
      <c r="F125" s="13" t="s">
        <v>27</v>
      </c>
      <c r="G125" s="13" t="s">
        <v>98</v>
      </c>
      <c r="H125" s="13">
        <f t="shared" si="4"/>
        <v>14.094502314816054</v>
      </c>
      <c r="I125" s="2" t="str">
        <f t="shared" si="5"/>
        <v>3-15 iş günü arasında sonuçlanan şikayet sayısı (S2)</v>
      </c>
      <c r="J125" s="13">
        <v>42640990750427</v>
      </c>
      <c r="K125" s="15">
        <v>43404.491562499999</v>
      </c>
      <c r="L125" s="13">
        <v>200524</v>
      </c>
      <c r="M125" s="13" t="s">
        <v>114</v>
      </c>
      <c r="N125" s="13">
        <v>300330</v>
      </c>
      <c r="O125" s="13" t="s">
        <v>115</v>
      </c>
      <c r="P125" s="15">
        <v>43418.375925925924</v>
      </c>
      <c r="Q125" s="15">
        <v>43418.586064814815</v>
      </c>
      <c r="R125" s="13">
        <v>300330</v>
      </c>
      <c r="S125" s="13" t="s">
        <v>115</v>
      </c>
      <c r="T125" s="13" t="s">
        <v>104</v>
      </c>
      <c r="U125" s="13" t="s">
        <v>129</v>
      </c>
      <c r="V125" s="13" t="s">
        <v>341</v>
      </c>
      <c r="W125" s="13" t="s">
        <v>162</v>
      </c>
      <c r="X125" s="13"/>
      <c r="Y125" s="13"/>
      <c r="Z125" s="13"/>
      <c r="AA125" s="13">
        <v>9738622200</v>
      </c>
      <c r="AB125" s="13" t="s">
        <v>342</v>
      </c>
      <c r="AC125" s="13" t="s">
        <v>101</v>
      </c>
      <c r="AD125" s="13" t="str">
        <f t="shared" si="3"/>
        <v>Ekim - 2018</v>
      </c>
    </row>
    <row r="126" spans="1:30" x14ac:dyDescent="0.2">
      <c r="A126" s="15">
        <v>43404.702407407407</v>
      </c>
      <c r="B126" s="15" t="s">
        <v>611</v>
      </c>
      <c r="C126" s="13">
        <v>1991151400</v>
      </c>
      <c r="D126" s="13" t="s">
        <v>96</v>
      </c>
      <c r="E126" s="13" t="s">
        <v>113</v>
      </c>
      <c r="F126" s="13" t="s">
        <v>29</v>
      </c>
      <c r="G126" s="13" t="s">
        <v>98</v>
      </c>
      <c r="H126" s="13">
        <f t="shared" si="4"/>
        <v>12.689895833333139</v>
      </c>
      <c r="I126" s="2" t="str">
        <f t="shared" si="5"/>
        <v>3-15 iş günü arasında sonuçlanan şikayet sayısı (S2)</v>
      </c>
      <c r="J126" s="13">
        <v>2725688598875</v>
      </c>
      <c r="K126" s="15">
        <v>43404.702407407407</v>
      </c>
      <c r="L126" s="13">
        <v>200524</v>
      </c>
      <c r="M126" s="13" t="s">
        <v>114</v>
      </c>
      <c r="N126" s="13">
        <v>300330</v>
      </c>
      <c r="O126" s="13" t="s">
        <v>115</v>
      </c>
      <c r="P126" s="15">
        <v>43416.764918981484</v>
      </c>
      <c r="Q126" s="15">
        <v>43417.39230324074</v>
      </c>
      <c r="R126" s="13">
        <v>300330</v>
      </c>
      <c r="S126" s="13" t="s">
        <v>115</v>
      </c>
      <c r="T126" s="13" t="s">
        <v>104</v>
      </c>
      <c r="U126" s="13" t="s">
        <v>132</v>
      </c>
      <c r="V126" s="13" t="s">
        <v>343</v>
      </c>
      <c r="W126" s="13" t="s">
        <v>143</v>
      </c>
      <c r="X126" s="13"/>
      <c r="Y126" s="13"/>
      <c r="Z126" s="13"/>
      <c r="AA126" s="13">
        <v>6716316200</v>
      </c>
      <c r="AB126" s="13" t="s">
        <v>333</v>
      </c>
      <c r="AC126" s="13" t="s">
        <v>101</v>
      </c>
      <c r="AD126" s="13" t="str">
        <f t="shared" si="3"/>
        <v>Ekim - 2018</v>
      </c>
    </row>
    <row r="127" spans="1:30" x14ac:dyDescent="0.2">
      <c r="A127" s="15">
        <v>43405.435833333337</v>
      </c>
      <c r="B127" s="15" t="s">
        <v>612</v>
      </c>
      <c r="C127" s="13">
        <v>4957513400</v>
      </c>
      <c r="D127" s="13" t="s">
        <v>96</v>
      </c>
      <c r="E127" s="13" t="s">
        <v>102</v>
      </c>
      <c r="F127" s="13" t="s">
        <v>27</v>
      </c>
      <c r="G127" s="13" t="s">
        <v>98</v>
      </c>
      <c r="H127" s="13">
        <f>Q127-K127</f>
        <v>3.3105555555594037</v>
      </c>
      <c r="I127" s="2" t="str">
        <f t="shared" si="5"/>
        <v>3-15 iş günü arasında sonuçlanan şikayet sayısı (S2)</v>
      </c>
      <c r="J127" s="13">
        <v>58154943401132</v>
      </c>
      <c r="K127" s="15">
        <v>43405.435844907406</v>
      </c>
      <c r="L127" s="13"/>
      <c r="M127" s="13"/>
      <c r="N127" s="13"/>
      <c r="O127" s="13"/>
      <c r="P127" s="15">
        <v>43408.746400462966</v>
      </c>
      <c r="Q127" s="15">
        <v>43408.746400462966</v>
      </c>
      <c r="R127" s="13">
        <v>200030</v>
      </c>
      <c r="S127" s="13" t="s">
        <v>99</v>
      </c>
      <c r="T127" s="13" t="s">
        <v>104</v>
      </c>
      <c r="U127" s="13" t="s">
        <v>127</v>
      </c>
      <c r="V127" s="13" t="s">
        <v>344</v>
      </c>
      <c r="W127" s="13" t="s">
        <v>345</v>
      </c>
      <c r="X127" s="13"/>
      <c r="Y127" s="13"/>
      <c r="Z127" s="13"/>
      <c r="AA127" s="13">
        <v>4957513200</v>
      </c>
      <c r="AB127" s="13" t="s">
        <v>126</v>
      </c>
      <c r="AC127" s="13" t="s">
        <v>101</v>
      </c>
      <c r="AD127" s="13" t="str">
        <f t="shared" si="3"/>
        <v>Kasım - 2018</v>
      </c>
    </row>
    <row r="128" spans="1:30" x14ac:dyDescent="0.2">
      <c r="A128" s="15">
        <v>43405.529710648145</v>
      </c>
      <c r="B128" s="15" t="s">
        <v>612</v>
      </c>
      <c r="C128" s="13">
        <v>7550416400</v>
      </c>
      <c r="D128" s="13" t="s">
        <v>96</v>
      </c>
      <c r="E128" s="13" t="s">
        <v>97</v>
      </c>
      <c r="F128" s="13" t="s">
        <v>29</v>
      </c>
      <c r="G128" s="13" t="s">
        <v>98</v>
      </c>
      <c r="H128" s="13">
        <f t="shared" ref="H128:H191" si="6">Q128-K128</f>
        <v>17.853807870371384</v>
      </c>
      <c r="I128" s="2" t="str">
        <f t="shared" si="5"/>
        <v>15 iş gününden fazla sürede sonuçlanan şikayet sayısı (S3)</v>
      </c>
      <c r="J128" s="13">
        <v>63878955365005</v>
      </c>
      <c r="K128" s="15">
        <v>43405.529722222222</v>
      </c>
      <c r="L128" s="13"/>
      <c r="M128" s="13"/>
      <c r="N128" s="13"/>
      <c r="O128" s="13"/>
      <c r="P128" s="15">
        <v>43423.383530092593</v>
      </c>
      <c r="Q128" s="15">
        <v>43423.383530092593</v>
      </c>
      <c r="R128" s="13">
        <v>200030</v>
      </c>
      <c r="S128" s="13" t="s">
        <v>99</v>
      </c>
      <c r="T128" s="13" t="s">
        <v>104</v>
      </c>
      <c r="U128" s="13" t="s">
        <v>250</v>
      </c>
      <c r="V128" s="13" t="s">
        <v>346</v>
      </c>
      <c r="W128" s="13" t="s">
        <v>225</v>
      </c>
      <c r="X128" s="13"/>
      <c r="Y128" s="13"/>
      <c r="Z128" s="13"/>
      <c r="AA128" s="13">
        <v>7550416200</v>
      </c>
      <c r="AB128" s="13" t="s">
        <v>347</v>
      </c>
      <c r="AC128" s="13" t="s">
        <v>101</v>
      </c>
      <c r="AD128" s="13" t="str">
        <f t="shared" si="3"/>
        <v>Kasım - 2018</v>
      </c>
    </row>
    <row r="129" spans="1:30" x14ac:dyDescent="0.2">
      <c r="A129" s="15">
        <v>43405.643506944441</v>
      </c>
      <c r="B129" s="15" t="s">
        <v>612</v>
      </c>
      <c r="C129" s="13">
        <v>8840782400</v>
      </c>
      <c r="D129" s="13" t="s">
        <v>96</v>
      </c>
      <c r="E129" s="13" t="s">
        <v>97</v>
      </c>
      <c r="F129" s="13" t="s">
        <v>29</v>
      </c>
      <c r="G129" s="13" t="s">
        <v>98</v>
      </c>
      <c r="H129" s="13">
        <f t="shared" si="6"/>
        <v>11.746331018519413</v>
      </c>
      <c r="I129" s="2" t="str">
        <f t="shared" si="5"/>
        <v>3-15 iş günü arasında sonuçlanan şikayet sayısı (S2)</v>
      </c>
      <c r="J129" s="13">
        <v>43216549127678</v>
      </c>
      <c r="K129" s="15">
        <v>43405.643506944441</v>
      </c>
      <c r="L129" s="13">
        <v>200524</v>
      </c>
      <c r="M129" s="13" t="s">
        <v>114</v>
      </c>
      <c r="N129" s="13"/>
      <c r="O129" s="13"/>
      <c r="P129" s="15">
        <v>43417.389837962961</v>
      </c>
      <c r="Q129" s="15">
        <v>43417.389837962961</v>
      </c>
      <c r="R129" s="13">
        <v>300330</v>
      </c>
      <c r="S129" s="13" t="s">
        <v>115</v>
      </c>
      <c r="T129" s="13" t="s">
        <v>104</v>
      </c>
      <c r="U129" s="13" t="s">
        <v>124</v>
      </c>
      <c r="V129" s="13" t="s">
        <v>348</v>
      </c>
      <c r="W129" s="13" t="s">
        <v>349</v>
      </c>
      <c r="X129" s="13"/>
      <c r="Y129" s="13"/>
      <c r="Z129" s="13"/>
      <c r="AA129" s="13">
        <v>8840782200</v>
      </c>
      <c r="AB129" s="13" t="s">
        <v>123</v>
      </c>
      <c r="AC129" s="13" t="s">
        <v>229</v>
      </c>
      <c r="AD129" s="13" t="str">
        <f t="shared" si="3"/>
        <v>Kasım - 2018</v>
      </c>
    </row>
    <row r="130" spans="1:30" x14ac:dyDescent="0.2">
      <c r="A130" s="15">
        <v>43405.70815972222</v>
      </c>
      <c r="B130" s="15" t="s">
        <v>612</v>
      </c>
      <c r="C130" s="13">
        <v>9179632400</v>
      </c>
      <c r="D130" s="13" t="s">
        <v>96</v>
      </c>
      <c r="E130" s="13" t="s">
        <v>113</v>
      </c>
      <c r="F130" s="13" t="s">
        <v>29</v>
      </c>
      <c r="G130" s="13" t="s">
        <v>98</v>
      </c>
      <c r="H130" s="13">
        <f t="shared" si="6"/>
        <v>11.685324074074742</v>
      </c>
      <c r="I130" s="2" t="str">
        <f t="shared" si="5"/>
        <v>3-15 iş günü arasında sonuçlanan şikayet sayısı (S2)</v>
      </c>
      <c r="J130" s="13">
        <v>60960031164246</v>
      </c>
      <c r="K130" s="15">
        <v>43405.70815972222</v>
      </c>
      <c r="L130" s="13">
        <v>200524</v>
      </c>
      <c r="M130" s="13" t="s">
        <v>114</v>
      </c>
      <c r="N130" s="13">
        <v>300330</v>
      </c>
      <c r="O130" s="13" t="s">
        <v>115</v>
      </c>
      <c r="P130" s="15">
        <v>43416.766180555554</v>
      </c>
      <c r="Q130" s="15">
        <v>43417.393483796295</v>
      </c>
      <c r="R130" s="13">
        <v>300330</v>
      </c>
      <c r="S130" s="13" t="s">
        <v>115</v>
      </c>
      <c r="T130" s="13" t="s">
        <v>104</v>
      </c>
      <c r="U130" s="13" t="s">
        <v>116</v>
      </c>
      <c r="V130" s="13" t="s">
        <v>117</v>
      </c>
      <c r="W130" s="13" t="s">
        <v>143</v>
      </c>
      <c r="X130" s="13"/>
      <c r="Y130" s="13"/>
      <c r="Z130" s="13"/>
      <c r="AA130" s="13">
        <v>9179632200</v>
      </c>
      <c r="AB130" s="13" t="s">
        <v>333</v>
      </c>
      <c r="AC130" s="13" t="s">
        <v>101</v>
      </c>
      <c r="AD130" s="13" t="str">
        <f t="shared" si="3"/>
        <v>Kasım - 2018</v>
      </c>
    </row>
    <row r="131" spans="1:30" x14ac:dyDescent="0.2">
      <c r="A131" s="15">
        <v>43406.036099537036</v>
      </c>
      <c r="B131" s="15" t="s">
        <v>612</v>
      </c>
      <c r="C131" s="13">
        <v>2087960400</v>
      </c>
      <c r="D131" s="13" t="s">
        <v>96</v>
      </c>
      <c r="E131" s="13" t="s">
        <v>102</v>
      </c>
      <c r="F131" s="13" t="s">
        <v>27</v>
      </c>
      <c r="G131" s="13" t="s">
        <v>98</v>
      </c>
      <c r="H131" s="13">
        <f t="shared" si="6"/>
        <v>4.458356481482042</v>
      </c>
      <c r="I131" s="2" t="str">
        <f t="shared" si="5"/>
        <v>3-15 iş günü arasında sonuçlanan şikayet sayısı (S2)</v>
      </c>
      <c r="J131" s="13">
        <v>30149870656466</v>
      </c>
      <c r="K131" s="15">
        <v>43406.036099537036</v>
      </c>
      <c r="L131" s="13"/>
      <c r="M131" s="13"/>
      <c r="N131" s="13"/>
      <c r="O131" s="13"/>
      <c r="P131" s="15">
        <v>43410.494456018518</v>
      </c>
      <c r="Q131" s="15">
        <v>43410.494456018518</v>
      </c>
      <c r="R131" s="13">
        <v>200030</v>
      </c>
      <c r="S131" s="13" t="s">
        <v>99</v>
      </c>
      <c r="T131" s="13" t="s">
        <v>104</v>
      </c>
      <c r="U131" s="13" t="s">
        <v>105</v>
      </c>
      <c r="V131" s="13" t="s">
        <v>350</v>
      </c>
      <c r="W131" s="13" t="s">
        <v>211</v>
      </c>
      <c r="X131" s="13"/>
      <c r="Y131" s="13"/>
      <c r="Z131" s="13"/>
      <c r="AA131" s="13">
        <v>2087960200</v>
      </c>
      <c r="AB131" s="13" t="s">
        <v>126</v>
      </c>
      <c r="AC131" s="13" t="s">
        <v>101</v>
      </c>
      <c r="AD131" s="13" t="str">
        <f t="shared" si="3"/>
        <v>Kasım - 2018</v>
      </c>
    </row>
    <row r="132" spans="1:30" x14ac:dyDescent="0.2">
      <c r="A132" s="15">
        <v>43406.429120370369</v>
      </c>
      <c r="B132" s="15" t="s">
        <v>612</v>
      </c>
      <c r="C132" s="13">
        <v>9452821400</v>
      </c>
      <c r="D132" s="13" t="s">
        <v>96</v>
      </c>
      <c r="E132" s="13" t="s">
        <v>102</v>
      </c>
      <c r="F132" s="13" t="s">
        <v>27</v>
      </c>
      <c r="G132" s="13" t="s">
        <v>98</v>
      </c>
      <c r="H132" s="13">
        <f t="shared" si="6"/>
        <v>3.2962268518531346</v>
      </c>
      <c r="I132" s="2" t="str">
        <f t="shared" si="5"/>
        <v>3-15 iş günü arasında sonuçlanan şikayet sayısı (S2)</v>
      </c>
      <c r="J132" s="13">
        <v>92923644897071</v>
      </c>
      <c r="K132" s="15">
        <v>43406.429120370369</v>
      </c>
      <c r="L132" s="13"/>
      <c r="M132" s="13"/>
      <c r="N132" s="13"/>
      <c r="O132" s="13"/>
      <c r="P132" s="15">
        <v>43409.725347222222</v>
      </c>
      <c r="Q132" s="15">
        <v>43409.725347222222</v>
      </c>
      <c r="R132" s="13">
        <v>200030</v>
      </c>
      <c r="S132" s="13" t="s">
        <v>99</v>
      </c>
      <c r="T132" s="13" t="s">
        <v>104</v>
      </c>
      <c r="U132" s="13" t="s">
        <v>231</v>
      </c>
      <c r="V132" s="13" t="s">
        <v>351</v>
      </c>
      <c r="W132" s="13" t="s">
        <v>162</v>
      </c>
      <c r="X132" s="13"/>
      <c r="Y132" s="13"/>
      <c r="Z132" s="13"/>
      <c r="AA132" s="13">
        <v>9452821200</v>
      </c>
      <c r="AB132" s="13" t="s">
        <v>126</v>
      </c>
      <c r="AC132" s="13" t="s">
        <v>101</v>
      </c>
      <c r="AD132" s="13" t="str">
        <f t="shared" si="3"/>
        <v>Kasım - 2018</v>
      </c>
    </row>
    <row r="133" spans="1:30" x14ac:dyDescent="0.2">
      <c r="A133" s="15">
        <v>43406.468472222223</v>
      </c>
      <c r="B133" s="15" t="s">
        <v>612</v>
      </c>
      <c r="C133" s="13">
        <v>6292140400</v>
      </c>
      <c r="D133" s="13" t="s">
        <v>96</v>
      </c>
      <c r="E133" s="13" t="s">
        <v>102</v>
      </c>
      <c r="F133" s="13" t="s">
        <v>27</v>
      </c>
      <c r="G133" s="13" t="s">
        <v>98</v>
      </c>
      <c r="H133" s="13">
        <f t="shared" si="6"/>
        <v>11.909004629625997</v>
      </c>
      <c r="I133" s="2" t="str">
        <f t="shared" si="5"/>
        <v>3-15 iş günü arasında sonuçlanan şikayet sayısı (S2)</v>
      </c>
      <c r="J133" s="13">
        <v>37239301623322</v>
      </c>
      <c r="K133" s="15">
        <v>43406.4684837963</v>
      </c>
      <c r="L133" s="13">
        <v>200524</v>
      </c>
      <c r="M133" s="13" t="s">
        <v>114</v>
      </c>
      <c r="N133" s="13"/>
      <c r="O133" s="13"/>
      <c r="P133" s="15">
        <v>43418.377488425926</v>
      </c>
      <c r="Q133" s="15">
        <v>43418.377488425926</v>
      </c>
      <c r="R133" s="13">
        <v>300330</v>
      </c>
      <c r="S133" s="13" t="s">
        <v>115</v>
      </c>
      <c r="T133" s="13" t="s">
        <v>104</v>
      </c>
      <c r="U133" s="13" t="s">
        <v>105</v>
      </c>
      <c r="V133" s="13" t="s">
        <v>352</v>
      </c>
      <c r="W133" s="13" t="s">
        <v>345</v>
      </c>
      <c r="X133" s="13"/>
      <c r="Y133" s="13"/>
      <c r="Z133" s="13"/>
      <c r="AA133" s="13">
        <v>6292140200</v>
      </c>
      <c r="AB133" s="13" t="s">
        <v>326</v>
      </c>
      <c r="AC133" s="13" t="s">
        <v>101</v>
      </c>
      <c r="AD133" s="13" t="str">
        <f t="shared" ref="AD133:AD196" si="7">TEXT(A133,"aaaa - yyyy")</f>
        <v>Kasım - 2018</v>
      </c>
    </row>
    <row r="134" spans="1:30" x14ac:dyDescent="0.2">
      <c r="A134" s="15">
        <v>43406.534548611111</v>
      </c>
      <c r="B134" s="15" t="s">
        <v>612</v>
      </c>
      <c r="C134" s="13">
        <v>1901340400</v>
      </c>
      <c r="D134" s="13" t="s">
        <v>96</v>
      </c>
      <c r="E134" s="13" t="s">
        <v>102</v>
      </c>
      <c r="F134" s="13" t="s">
        <v>27</v>
      </c>
      <c r="G134" s="13" t="s">
        <v>98</v>
      </c>
      <c r="H134" s="13">
        <f t="shared" si="6"/>
        <v>5.8710069444423425</v>
      </c>
      <c r="I134" s="2" t="str">
        <f t="shared" ref="I134:I197" si="8">IF(H134&lt;3,$J$1,IF(H134&lt;15,$J$2,$J$3))</f>
        <v>3-15 iş günü arasında sonuçlanan şikayet sayısı (S2)</v>
      </c>
      <c r="J134" s="13">
        <v>7364015091878</v>
      </c>
      <c r="K134" s="15">
        <v>43406.534583333334</v>
      </c>
      <c r="L134" s="13"/>
      <c r="M134" s="13"/>
      <c r="N134" s="13"/>
      <c r="O134" s="13"/>
      <c r="P134" s="15">
        <v>43412.405590277776</v>
      </c>
      <c r="Q134" s="15">
        <v>43412.405590277776</v>
      </c>
      <c r="R134" s="13">
        <v>200030</v>
      </c>
      <c r="S134" s="13" t="s">
        <v>99</v>
      </c>
      <c r="T134" s="13" t="s">
        <v>104</v>
      </c>
      <c r="U134" s="13" t="s">
        <v>231</v>
      </c>
      <c r="V134" s="13" t="s">
        <v>353</v>
      </c>
      <c r="W134" s="13" t="s">
        <v>252</v>
      </c>
      <c r="X134" s="13"/>
      <c r="Y134" s="13"/>
      <c r="Z134" s="13"/>
      <c r="AA134" s="13">
        <v>8602927200</v>
      </c>
      <c r="AB134" s="13" t="s">
        <v>354</v>
      </c>
      <c r="AC134" s="13" t="s">
        <v>101</v>
      </c>
      <c r="AD134" s="13" t="str">
        <f t="shared" si="7"/>
        <v>Kasım - 2018</v>
      </c>
    </row>
    <row r="135" spans="1:30" x14ac:dyDescent="0.2">
      <c r="A135" s="15">
        <v>43406.641863425924</v>
      </c>
      <c r="B135" s="15" t="s">
        <v>612</v>
      </c>
      <c r="C135" s="13">
        <v>7621662400</v>
      </c>
      <c r="D135" s="13" t="s">
        <v>96</v>
      </c>
      <c r="E135" s="13" t="s">
        <v>102</v>
      </c>
      <c r="F135" s="13" t="s">
        <v>27</v>
      </c>
      <c r="G135" s="13" t="s">
        <v>98</v>
      </c>
      <c r="H135" s="13">
        <f t="shared" si="6"/>
        <v>11.959618055559986</v>
      </c>
      <c r="I135" s="2" t="str">
        <f t="shared" si="8"/>
        <v>3-15 iş günü arasında sonuçlanan şikayet sayısı (S2)</v>
      </c>
      <c r="J135" s="13">
        <v>44315091481440</v>
      </c>
      <c r="K135" s="15">
        <v>43406.641863425924</v>
      </c>
      <c r="L135" s="13">
        <v>200524</v>
      </c>
      <c r="M135" s="13" t="s">
        <v>114</v>
      </c>
      <c r="N135" s="13"/>
      <c r="O135" s="13"/>
      <c r="P135" s="15">
        <v>43418.601481481484</v>
      </c>
      <c r="Q135" s="15">
        <v>43418.601481481484</v>
      </c>
      <c r="R135" s="13">
        <v>300330</v>
      </c>
      <c r="S135" s="13" t="s">
        <v>115</v>
      </c>
      <c r="T135" s="13" t="s">
        <v>104</v>
      </c>
      <c r="U135" s="13" t="s">
        <v>282</v>
      </c>
      <c r="V135" s="13" t="s">
        <v>355</v>
      </c>
      <c r="W135" s="13" t="s">
        <v>218</v>
      </c>
      <c r="X135" s="13"/>
      <c r="Y135" s="13"/>
      <c r="Z135" s="13"/>
      <c r="AA135" s="13">
        <v>7621662200</v>
      </c>
      <c r="AB135" s="13" t="s">
        <v>326</v>
      </c>
      <c r="AC135" s="13" t="s">
        <v>101</v>
      </c>
      <c r="AD135" s="13" t="str">
        <f t="shared" si="7"/>
        <v>Kasım - 2018</v>
      </c>
    </row>
    <row r="136" spans="1:30" x14ac:dyDescent="0.2">
      <c r="A136" s="15">
        <v>43407.370868055557</v>
      </c>
      <c r="B136" s="15" t="s">
        <v>612</v>
      </c>
      <c r="C136" s="13">
        <v>7161592400</v>
      </c>
      <c r="D136" s="13" t="s">
        <v>96</v>
      </c>
      <c r="E136" s="13" t="s">
        <v>102</v>
      </c>
      <c r="F136" s="13" t="s">
        <v>27</v>
      </c>
      <c r="G136" s="13" t="s">
        <v>98</v>
      </c>
      <c r="H136" s="13">
        <f t="shared" si="6"/>
        <v>2.3676851851851097</v>
      </c>
      <c r="I136" s="2" t="str">
        <f t="shared" si="8"/>
        <v>2 iş günü içerisinde sonuçlanan şikayet sayısı (S1)</v>
      </c>
      <c r="J136" s="13">
        <v>7509119131276</v>
      </c>
      <c r="K136" s="15">
        <v>43407.370868055557</v>
      </c>
      <c r="L136" s="13">
        <v>200030</v>
      </c>
      <c r="M136" s="13" t="s">
        <v>99</v>
      </c>
      <c r="N136" s="13">
        <v>300051</v>
      </c>
      <c r="O136" s="13" t="s">
        <v>241</v>
      </c>
      <c r="P136" s="15">
        <v>43409.729537037034</v>
      </c>
      <c r="Q136" s="15">
        <v>43409.738553240742</v>
      </c>
      <c r="R136" s="13">
        <v>300051</v>
      </c>
      <c r="S136" s="13" t="s">
        <v>241</v>
      </c>
      <c r="T136" s="13" t="s">
        <v>104</v>
      </c>
      <c r="U136" s="13" t="s">
        <v>233</v>
      </c>
      <c r="V136" s="13" t="s">
        <v>356</v>
      </c>
      <c r="W136" s="13" t="s">
        <v>169</v>
      </c>
      <c r="X136" s="13"/>
      <c r="Y136" s="13"/>
      <c r="Z136" s="13"/>
      <c r="AA136" s="13">
        <v>7161592200</v>
      </c>
      <c r="AB136" s="13" t="s">
        <v>357</v>
      </c>
      <c r="AC136" s="13" t="s">
        <v>101</v>
      </c>
      <c r="AD136" s="13" t="str">
        <f t="shared" si="7"/>
        <v>Kasım - 2018</v>
      </c>
    </row>
    <row r="137" spans="1:30" x14ac:dyDescent="0.2">
      <c r="A137" s="15">
        <v>43408.806331018517</v>
      </c>
      <c r="B137" s="15" t="s">
        <v>612</v>
      </c>
      <c r="C137" s="13">
        <v>9843104400</v>
      </c>
      <c r="D137" s="13" t="s">
        <v>96</v>
      </c>
      <c r="E137" s="13" t="s">
        <v>102</v>
      </c>
      <c r="F137" s="13" t="s">
        <v>27</v>
      </c>
      <c r="G137" s="13" t="s">
        <v>98</v>
      </c>
      <c r="H137" s="13">
        <f t="shared" si="6"/>
        <v>1.6901388888873043</v>
      </c>
      <c r="I137" s="2" t="str">
        <f t="shared" si="8"/>
        <v>2 iş günü içerisinde sonuçlanan şikayet sayısı (S1)</v>
      </c>
      <c r="J137" s="13">
        <v>25149415331476</v>
      </c>
      <c r="K137" s="15">
        <v>43408.806342592594</v>
      </c>
      <c r="L137" s="13"/>
      <c r="M137" s="13"/>
      <c r="N137" s="13"/>
      <c r="O137" s="13"/>
      <c r="P137" s="15">
        <v>43410.496481481481</v>
      </c>
      <c r="Q137" s="15">
        <v>43410.496481481481</v>
      </c>
      <c r="R137" s="13">
        <v>200030</v>
      </c>
      <c r="S137" s="13" t="s">
        <v>99</v>
      </c>
      <c r="T137" s="13" t="s">
        <v>104</v>
      </c>
      <c r="U137" s="13" t="s">
        <v>269</v>
      </c>
      <c r="V137" s="13" t="s">
        <v>358</v>
      </c>
      <c r="W137" s="13" t="s">
        <v>252</v>
      </c>
      <c r="X137" s="13"/>
      <c r="Y137" s="13"/>
      <c r="Z137" s="13"/>
      <c r="AA137" s="13">
        <v>9843104200</v>
      </c>
      <c r="AB137" s="13" t="s">
        <v>126</v>
      </c>
      <c r="AC137" s="13" t="s">
        <v>101</v>
      </c>
      <c r="AD137" s="13" t="str">
        <f t="shared" si="7"/>
        <v>Kasım - 2018</v>
      </c>
    </row>
    <row r="138" spans="1:30" x14ac:dyDescent="0.2">
      <c r="A138" s="15">
        <v>43409.390729166669</v>
      </c>
      <c r="B138" s="15" t="s">
        <v>612</v>
      </c>
      <c r="C138" s="13">
        <v>9704375400</v>
      </c>
      <c r="D138" s="13" t="s">
        <v>96</v>
      </c>
      <c r="E138" s="13" t="s">
        <v>102</v>
      </c>
      <c r="F138" s="13" t="s">
        <v>27</v>
      </c>
      <c r="G138" s="13" t="s">
        <v>98</v>
      </c>
      <c r="H138" s="13">
        <f t="shared" si="6"/>
        <v>3.2774305555503815</v>
      </c>
      <c r="I138" s="2" t="str">
        <f t="shared" si="8"/>
        <v>3-15 iş günü arasında sonuçlanan şikayet sayısı (S2)</v>
      </c>
      <c r="J138" s="13">
        <v>98866492194921</v>
      </c>
      <c r="K138" s="15">
        <v>43409.390729166669</v>
      </c>
      <c r="L138" s="13"/>
      <c r="M138" s="13"/>
      <c r="N138" s="13"/>
      <c r="O138" s="13"/>
      <c r="P138" s="15">
        <v>43412.66815972222</v>
      </c>
      <c r="Q138" s="15">
        <v>43412.66815972222</v>
      </c>
      <c r="R138" s="13">
        <v>200030</v>
      </c>
      <c r="S138" s="13" t="s">
        <v>99</v>
      </c>
      <c r="T138" s="13" t="s">
        <v>104</v>
      </c>
      <c r="U138" s="13" t="s">
        <v>160</v>
      </c>
      <c r="V138" s="13" t="s">
        <v>359</v>
      </c>
      <c r="W138" s="13" t="s">
        <v>139</v>
      </c>
      <c r="X138" s="13"/>
      <c r="Y138" s="13"/>
      <c r="Z138" s="13"/>
      <c r="AA138" s="13">
        <v>9704375200</v>
      </c>
      <c r="AB138" s="13" t="s">
        <v>126</v>
      </c>
      <c r="AC138" s="13" t="s">
        <v>101</v>
      </c>
      <c r="AD138" s="13" t="str">
        <f t="shared" si="7"/>
        <v>Kasım - 2018</v>
      </c>
    </row>
    <row r="139" spans="1:30" x14ac:dyDescent="0.2">
      <c r="A139" s="15">
        <v>43409.474699074075</v>
      </c>
      <c r="B139" s="15" t="s">
        <v>612</v>
      </c>
      <c r="C139" s="13">
        <v>8998859400</v>
      </c>
      <c r="D139" s="13" t="s">
        <v>96</v>
      </c>
      <c r="E139" s="13" t="s">
        <v>102</v>
      </c>
      <c r="F139" s="13" t="s">
        <v>27</v>
      </c>
      <c r="G139" s="13" t="s">
        <v>98</v>
      </c>
      <c r="H139" s="13">
        <f t="shared" si="6"/>
        <v>4.9519791666680248</v>
      </c>
      <c r="I139" s="2" t="str">
        <f t="shared" si="8"/>
        <v>3-15 iş günü arasında sonuçlanan şikayet sayısı (S2)</v>
      </c>
      <c r="J139" s="13">
        <v>36517392787278</v>
      </c>
      <c r="K139" s="15">
        <v>43409.474710648145</v>
      </c>
      <c r="L139" s="13"/>
      <c r="M139" s="13"/>
      <c r="N139" s="13"/>
      <c r="O139" s="13"/>
      <c r="P139" s="15">
        <v>43414.426689814813</v>
      </c>
      <c r="Q139" s="15">
        <v>43414.426689814813</v>
      </c>
      <c r="R139" s="13">
        <v>200030</v>
      </c>
      <c r="S139" s="13" t="s">
        <v>99</v>
      </c>
      <c r="T139" s="13" t="s">
        <v>104</v>
      </c>
      <c r="U139" s="13" t="s">
        <v>152</v>
      </c>
      <c r="V139" s="13" t="s">
        <v>360</v>
      </c>
      <c r="W139" s="13" t="s">
        <v>143</v>
      </c>
      <c r="X139" s="13"/>
      <c r="Y139" s="13"/>
      <c r="Z139" s="13"/>
      <c r="AA139" s="13">
        <v>8998859200</v>
      </c>
      <c r="AB139" s="13" t="s">
        <v>126</v>
      </c>
      <c r="AC139" s="13" t="s">
        <v>101</v>
      </c>
      <c r="AD139" s="13" t="str">
        <f t="shared" si="7"/>
        <v>Kasım - 2018</v>
      </c>
    </row>
    <row r="140" spans="1:30" x14ac:dyDescent="0.2">
      <c r="A140" s="15">
        <v>43409.580243055556</v>
      </c>
      <c r="B140" s="15" t="s">
        <v>612</v>
      </c>
      <c r="C140" s="13">
        <v>5031359400</v>
      </c>
      <c r="D140" s="13" t="s">
        <v>96</v>
      </c>
      <c r="E140" s="13" t="s">
        <v>102</v>
      </c>
      <c r="F140" s="13" t="s">
        <v>27</v>
      </c>
      <c r="G140" s="13" t="s">
        <v>98</v>
      </c>
      <c r="H140" s="13">
        <f t="shared" si="6"/>
        <v>4.8408680555512547</v>
      </c>
      <c r="I140" s="2" t="str">
        <f t="shared" si="8"/>
        <v>3-15 iş günü arasında sonuçlanan şikayet sayısı (S2)</v>
      </c>
      <c r="J140" s="13">
        <v>43768125947624</v>
      </c>
      <c r="K140" s="15">
        <v>43409.580254629633</v>
      </c>
      <c r="L140" s="13"/>
      <c r="M140" s="13"/>
      <c r="N140" s="13"/>
      <c r="O140" s="13"/>
      <c r="P140" s="15">
        <v>43414.421122685184</v>
      </c>
      <c r="Q140" s="15">
        <v>43414.421122685184</v>
      </c>
      <c r="R140" s="13">
        <v>200030</v>
      </c>
      <c r="S140" s="13" t="s">
        <v>99</v>
      </c>
      <c r="T140" s="13" t="s">
        <v>104</v>
      </c>
      <c r="U140" s="13" t="s">
        <v>282</v>
      </c>
      <c r="V140" s="13" t="s">
        <v>361</v>
      </c>
      <c r="W140" s="13" t="s">
        <v>172</v>
      </c>
      <c r="X140" s="13"/>
      <c r="Y140" s="13"/>
      <c r="Z140" s="13"/>
      <c r="AA140" s="13">
        <v>7910894200</v>
      </c>
      <c r="AB140" s="13" t="s">
        <v>126</v>
      </c>
      <c r="AC140" s="13" t="s">
        <v>101</v>
      </c>
      <c r="AD140" s="13" t="str">
        <f t="shared" si="7"/>
        <v>Kasım - 2018</v>
      </c>
    </row>
    <row r="141" spans="1:30" x14ac:dyDescent="0.2">
      <c r="A141" s="15">
        <v>43409.585868055554</v>
      </c>
      <c r="B141" s="15" t="s">
        <v>612</v>
      </c>
      <c r="C141" s="13">
        <v>2372306400</v>
      </c>
      <c r="D141" s="13" t="s">
        <v>96</v>
      </c>
      <c r="E141" s="13" t="s">
        <v>102</v>
      </c>
      <c r="F141" s="13" t="s">
        <v>27</v>
      </c>
      <c r="G141" s="13" t="s">
        <v>98</v>
      </c>
      <c r="H141" s="13">
        <f t="shared" si="6"/>
        <v>4.8208796296312357</v>
      </c>
      <c r="I141" s="2" t="str">
        <f t="shared" si="8"/>
        <v>3-15 iş günü arasında sonuçlanan şikayet sayısı (S2)</v>
      </c>
      <c r="J141" s="13">
        <v>68072741900001</v>
      </c>
      <c r="K141" s="15">
        <v>43409.585868055554</v>
      </c>
      <c r="L141" s="13"/>
      <c r="M141" s="13"/>
      <c r="N141" s="13"/>
      <c r="O141" s="13"/>
      <c r="P141" s="15">
        <v>43414.406747685185</v>
      </c>
      <c r="Q141" s="15">
        <v>43414.406747685185</v>
      </c>
      <c r="R141" s="13">
        <v>200030</v>
      </c>
      <c r="S141" s="13" t="s">
        <v>99</v>
      </c>
      <c r="T141" s="13" t="s">
        <v>104</v>
      </c>
      <c r="U141" s="13" t="s">
        <v>129</v>
      </c>
      <c r="V141" s="13" t="s">
        <v>362</v>
      </c>
      <c r="W141" s="13" t="s">
        <v>122</v>
      </c>
      <c r="X141" s="13"/>
      <c r="Y141" s="13"/>
      <c r="Z141" s="13"/>
      <c r="AA141" s="13">
        <v>5607968200</v>
      </c>
      <c r="AB141" s="13" t="s">
        <v>363</v>
      </c>
      <c r="AC141" s="13" t="s">
        <v>101</v>
      </c>
      <c r="AD141" s="13" t="str">
        <f t="shared" si="7"/>
        <v>Kasım - 2018</v>
      </c>
    </row>
    <row r="142" spans="1:30" x14ac:dyDescent="0.2">
      <c r="A142" s="15">
        <v>43409.640682870369</v>
      </c>
      <c r="B142" s="15" t="s">
        <v>612</v>
      </c>
      <c r="C142" s="13">
        <v>6055814400</v>
      </c>
      <c r="D142" s="13" t="s">
        <v>96</v>
      </c>
      <c r="E142" s="13" t="s">
        <v>102</v>
      </c>
      <c r="F142" s="13" t="s">
        <v>27</v>
      </c>
      <c r="G142" s="13" t="s">
        <v>98</v>
      </c>
      <c r="H142" s="13">
        <f t="shared" si="6"/>
        <v>2.7987615740712499</v>
      </c>
      <c r="I142" s="2" t="str">
        <f t="shared" si="8"/>
        <v>2 iş günü içerisinde sonuçlanan şikayet sayısı (S1)</v>
      </c>
      <c r="J142" s="13">
        <v>53729501078549</v>
      </c>
      <c r="K142" s="15">
        <v>43409.640694444446</v>
      </c>
      <c r="L142" s="13"/>
      <c r="M142" s="13"/>
      <c r="N142" s="13"/>
      <c r="O142" s="13"/>
      <c r="P142" s="15">
        <v>43412.439456018517</v>
      </c>
      <c r="Q142" s="15">
        <v>43412.439456018517</v>
      </c>
      <c r="R142" s="13">
        <v>200030</v>
      </c>
      <c r="S142" s="13" t="s">
        <v>99</v>
      </c>
      <c r="T142" s="13" t="s">
        <v>104</v>
      </c>
      <c r="U142" s="13" t="s">
        <v>160</v>
      </c>
      <c r="V142" s="13" t="s">
        <v>364</v>
      </c>
      <c r="W142" s="13" t="s">
        <v>139</v>
      </c>
      <c r="X142" s="13"/>
      <c r="Y142" s="13"/>
      <c r="Z142" s="13"/>
      <c r="AA142" s="13">
        <v>6055814200</v>
      </c>
      <c r="AB142" s="13" t="s">
        <v>126</v>
      </c>
      <c r="AC142" s="13" t="s">
        <v>101</v>
      </c>
      <c r="AD142" s="13" t="str">
        <f t="shared" si="7"/>
        <v>Kasım - 2018</v>
      </c>
    </row>
    <row r="143" spans="1:30" x14ac:dyDescent="0.2">
      <c r="A143" s="15">
        <v>43410.463391203702</v>
      </c>
      <c r="B143" s="15" t="s">
        <v>612</v>
      </c>
      <c r="C143" s="13">
        <v>3355139400</v>
      </c>
      <c r="D143" s="13" t="s">
        <v>96</v>
      </c>
      <c r="E143" s="13" t="s">
        <v>102</v>
      </c>
      <c r="F143" s="13" t="s">
        <v>27</v>
      </c>
      <c r="G143" s="13" t="s">
        <v>98</v>
      </c>
      <c r="H143" s="13">
        <f t="shared" si="6"/>
        <v>12.965335648150358</v>
      </c>
      <c r="I143" s="2" t="str">
        <f t="shared" si="8"/>
        <v>3-15 iş günü arasında sonuçlanan şikayet sayısı (S2)</v>
      </c>
      <c r="J143" s="13">
        <v>36520534070786</v>
      </c>
      <c r="K143" s="15">
        <v>43410.463414351849</v>
      </c>
      <c r="L143" s="13">
        <v>200002</v>
      </c>
      <c r="M143" s="13" t="s">
        <v>170</v>
      </c>
      <c r="N143" s="13">
        <v>300141</v>
      </c>
      <c r="O143" s="13" t="s">
        <v>365</v>
      </c>
      <c r="P143" s="15">
        <v>43418.806689814817</v>
      </c>
      <c r="Q143" s="15">
        <v>43423.428749999999</v>
      </c>
      <c r="R143" s="13">
        <v>300141</v>
      </c>
      <c r="S143" s="13" t="s">
        <v>365</v>
      </c>
      <c r="T143" s="13" t="s">
        <v>104</v>
      </c>
      <c r="U143" s="13" t="s">
        <v>124</v>
      </c>
      <c r="V143" s="13" t="s">
        <v>366</v>
      </c>
      <c r="W143" s="13" t="s">
        <v>122</v>
      </c>
      <c r="X143" s="13"/>
      <c r="Y143" s="13"/>
      <c r="Z143" s="13"/>
      <c r="AA143" s="13">
        <v>3355139200</v>
      </c>
      <c r="AB143" s="13" t="s">
        <v>367</v>
      </c>
      <c r="AC143" s="13" t="s">
        <v>101</v>
      </c>
      <c r="AD143" s="13" t="str">
        <f t="shared" si="7"/>
        <v>Kasım - 2018</v>
      </c>
    </row>
    <row r="144" spans="1:30" x14ac:dyDescent="0.2">
      <c r="A144" s="15">
        <v>43410.52003472222</v>
      </c>
      <c r="B144" s="15" t="s">
        <v>612</v>
      </c>
      <c r="C144" s="13">
        <v>8060950400</v>
      </c>
      <c r="D144" s="13" t="s">
        <v>96</v>
      </c>
      <c r="E144" s="13" t="s">
        <v>102</v>
      </c>
      <c r="F144" s="13" t="s">
        <v>27</v>
      </c>
      <c r="G144" s="13" t="s">
        <v>98</v>
      </c>
      <c r="H144" s="13">
        <f t="shared" si="6"/>
        <v>6.9731944444502005</v>
      </c>
      <c r="I144" s="2" t="str">
        <f t="shared" si="8"/>
        <v>3-15 iş günü arasında sonuçlanan şikayet sayısı (S2)</v>
      </c>
      <c r="J144" s="13">
        <v>92494604384409</v>
      </c>
      <c r="K144" s="15">
        <v>43410.52003472222</v>
      </c>
      <c r="L144" s="13">
        <v>200524</v>
      </c>
      <c r="M144" s="13" t="s">
        <v>114</v>
      </c>
      <c r="N144" s="13"/>
      <c r="O144" s="13"/>
      <c r="P144" s="15">
        <v>43417.49322916667</v>
      </c>
      <c r="Q144" s="15">
        <v>43417.49322916667</v>
      </c>
      <c r="R144" s="13">
        <v>300330</v>
      </c>
      <c r="S144" s="13" t="s">
        <v>115</v>
      </c>
      <c r="T144" s="13" t="s">
        <v>104</v>
      </c>
      <c r="U144" s="13" t="s">
        <v>262</v>
      </c>
      <c r="V144" s="13" t="s">
        <v>368</v>
      </c>
      <c r="W144" s="13" t="s">
        <v>206</v>
      </c>
      <c r="X144" s="13"/>
      <c r="Y144" s="13"/>
      <c r="Z144" s="13"/>
      <c r="AA144" s="13">
        <v>8060950200</v>
      </c>
      <c r="AB144" s="13" t="s">
        <v>135</v>
      </c>
      <c r="AC144" s="13" t="s">
        <v>207</v>
      </c>
      <c r="AD144" s="13" t="str">
        <f t="shared" si="7"/>
        <v>Kasım - 2018</v>
      </c>
    </row>
    <row r="145" spans="1:30" x14ac:dyDescent="0.2">
      <c r="A145" s="15">
        <v>43410.585324074076</v>
      </c>
      <c r="B145" s="15" t="s">
        <v>612</v>
      </c>
      <c r="C145" s="13">
        <v>3954245400</v>
      </c>
      <c r="D145" s="13" t="s">
        <v>96</v>
      </c>
      <c r="E145" s="13" t="s">
        <v>113</v>
      </c>
      <c r="F145" s="13" t="s">
        <v>29</v>
      </c>
      <c r="G145" s="13" t="s">
        <v>98</v>
      </c>
      <c r="H145" s="13">
        <f t="shared" si="6"/>
        <v>15.876053240739566</v>
      </c>
      <c r="I145" s="2" t="str">
        <f t="shared" si="8"/>
        <v>15 iş gününden fazla sürede sonuçlanan şikayet sayısı (S3)</v>
      </c>
      <c r="J145" s="13">
        <v>72329370214286</v>
      </c>
      <c r="K145" s="15">
        <v>43410.585324074076</v>
      </c>
      <c r="L145" s="13">
        <v>200524</v>
      </c>
      <c r="M145" s="13" t="s">
        <v>114</v>
      </c>
      <c r="N145" s="13">
        <v>300141</v>
      </c>
      <c r="O145" s="13" t="s">
        <v>365</v>
      </c>
      <c r="P145" s="15">
        <v>43426.444884259261</v>
      </c>
      <c r="Q145" s="15">
        <v>43426.461377314816</v>
      </c>
      <c r="R145" s="13">
        <v>300141</v>
      </c>
      <c r="S145" s="13" t="s">
        <v>365</v>
      </c>
      <c r="T145" s="13" t="s">
        <v>104</v>
      </c>
      <c r="U145" s="13" t="s">
        <v>116</v>
      </c>
      <c r="V145" s="13" t="s">
        <v>369</v>
      </c>
      <c r="W145" s="13" t="s">
        <v>370</v>
      </c>
      <c r="X145" s="13"/>
      <c r="Y145" s="13"/>
      <c r="Z145" s="13"/>
      <c r="AA145" s="13">
        <v>6671514200</v>
      </c>
      <c r="AB145" s="13" t="s">
        <v>371</v>
      </c>
      <c r="AC145" s="13" t="s">
        <v>101</v>
      </c>
      <c r="AD145" s="13" t="str">
        <f t="shared" si="7"/>
        <v>Kasım - 2018</v>
      </c>
    </row>
    <row r="146" spans="1:30" x14ac:dyDescent="0.2">
      <c r="A146" s="15">
        <v>43410.586111111108</v>
      </c>
      <c r="B146" s="15" t="s">
        <v>612</v>
      </c>
      <c r="C146" s="13">
        <v>4815776400</v>
      </c>
      <c r="D146" s="13" t="s">
        <v>96</v>
      </c>
      <c r="E146" s="13" t="s">
        <v>113</v>
      </c>
      <c r="F146" s="13" t="s">
        <v>29</v>
      </c>
      <c r="G146" s="13" t="s">
        <v>98</v>
      </c>
      <c r="H146" s="13">
        <f t="shared" si="6"/>
        <v>16.168310185188602</v>
      </c>
      <c r="I146" s="2" t="str">
        <f t="shared" si="8"/>
        <v>15 iş gününden fazla sürede sonuçlanan şikayet sayısı (S3)</v>
      </c>
      <c r="J146" s="13">
        <v>94859333544072</v>
      </c>
      <c r="K146" s="15">
        <v>43410.586111111108</v>
      </c>
      <c r="L146" s="13">
        <v>200524</v>
      </c>
      <c r="M146" s="13" t="s">
        <v>114</v>
      </c>
      <c r="N146" s="13">
        <v>300141</v>
      </c>
      <c r="O146" s="13" t="s">
        <v>365</v>
      </c>
      <c r="P146" s="15">
        <v>43426.46802083333</v>
      </c>
      <c r="Q146" s="15">
        <v>43426.754421296297</v>
      </c>
      <c r="R146" s="13">
        <v>300141</v>
      </c>
      <c r="S146" s="13" t="s">
        <v>365</v>
      </c>
      <c r="T146" s="13" t="s">
        <v>104</v>
      </c>
      <c r="U146" s="13" t="s">
        <v>116</v>
      </c>
      <c r="V146" s="13" t="s">
        <v>372</v>
      </c>
      <c r="W146" s="13" t="s">
        <v>370</v>
      </c>
      <c r="X146" s="13"/>
      <c r="Y146" s="13"/>
      <c r="Z146" s="13"/>
      <c r="AA146" s="13">
        <v>6671514200</v>
      </c>
      <c r="AB146" s="13" t="s">
        <v>373</v>
      </c>
      <c r="AC146" s="13" t="s">
        <v>101</v>
      </c>
      <c r="AD146" s="13" t="str">
        <f t="shared" si="7"/>
        <v>Kasım - 2018</v>
      </c>
    </row>
    <row r="147" spans="1:30" x14ac:dyDescent="0.2">
      <c r="A147" s="15">
        <v>43410.593738425923</v>
      </c>
      <c r="B147" s="15" t="s">
        <v>612</v>
      </c>
      <c r="C147" s="13">
        <v>6311620400</v>
      </c>
      <c r="D147" s="13" t="s">
        <v>96</v>
      </c>
      <c r="E147" s="13" t="s">
        <v>102</v>
      </c>
      <c r="F147" s="13" t="s">
        <v>27</v>
      </c>
      <c r="G147" s="13" t="s">
        <v>98</v>
      </c>
      <c r="H147" s="13">
        <f t="shared" si="6"/>
        <v>3.828437500000291</v>
      </c>
      <c r="I147" s="2" t="str">
        <f t="shared" si="8"/>
        <v>3-15 iş günü arasında sonuçlanan şikayet sayısı (S2)</v>
      </c>
      <c r="J147" s="13">
        <v>70262140258102</v>
      </c>
      <c r="K147" s="15">
        <v>43410.593738425923</v>
      </c>
      <c r="L147" s="13"/>
      <c r="M147" s="13"/>
      <c r="N147" s="13"/>
      <c r="O147" s="13"/>
      <c r="P147" s="15">
        <v>43414.422175925924</v>
      </c>
      <c r="Q147" s="15">
        <v>43414.422175925924</v>
      </c>
      <c r="R147" s="13">
        <v>200030</v>
      </c>
      <c r="S147" s="13" t="s">
        <v>99</v>
      </c>
      <c r="T147" s="13" t="s">
        <v>104</v>
      </c>
      <c r="U147" s="13" t="s">
        <v>116</v>
      </c>
      <c r="V147" s="13" t="s">
        <v>374</v>
      </c>
      <c r="W147" s="13" t="s">
        <v>172</v>
      </c>
      <c r="X147" s="13"/>
      <c r="Y147" s="13"/>
      <c r="Z147" s="13"/>
      <c r="AA147" s="13">
        <v>6311620200</v>
      </c>
      <c r="AB147" s="13" t="s">
        <v>126</v>
      </c>
      <c r="AC147" s="13" t="s">
        <v>101</v>
      </c>
      <c r="AD147" s="13" t="str">
        <f t="shared" si="7"/>
        <v>Kasım - 2018</v>
      </c>
    </row>
    <row r="148" spans="1:30" x14ac:dyDescent="0.2">
      <c r="A148" s="15">
        <v>43410.632175925923</v>
      </c>
      <c r="B148" s="15" t="s">
        <v>612</v>
      </c>
      <c r="C148" s="13">
        <v>8479980400</v>
      </c>
      <c r="D148" s="13" t="s">
        <v>96</v>
      </c>
      <c r="E148" s="13" t="s">
        <v>102</v>
      </c>
      <c r="F148" s="13" t="s">
        <v>27</v>
      </c>
      <c r="G148" s="13" t="s">
        <v>98</v>
      </c>
      <c r="H148" s="13">
        <f t="shared" si="6"/>
        <v>12.843715277784213</v>
      </c>
      <c r="I148" s="2" t="str">
        <f t="shared" si="8"/>
        <v>3-15 iş günü arasında sonuçlanan şikayet sayısı (S2)</v>
      </c>
      <c r="J148" s="13">
        <v>19264866355132</v>
      </c>
      <c r="K148" s="15">
        <v>43410.632175925923</v>
      </c>
      <c r="L148" s="13">
        <v>200002</v>
      </c>
      <c r="M148" s="13" t="s">
        <v>170</v>
      </c>
      <c r="N148" s="13">
        <v>300141</v>
      </c>
      <c r="O148" s="13" t="s">
        <v>365</v>
      </c>
      <c r="P148" s="15">
        <v>43418.807557870372</v>
      </c>
      <c r="Q148" s="15">
        <v>43423.475891203707</v>
      </c>
      <c r="R148" s="13">
        <v>300141</v>
      </c>
      <c r="S148" s="13" t="s">
        <v>365</v>
      </c>
      <c r="T148" s="13" t="s">
        <v>104</v>
      </c>
      <c r="U148" s="13" t="s">
        <v>186</v>
      </c>
      <c r="V148" s="13" t="s">
        <v>375</v>
      </c>
      <c r="W148" s="13" t="s">
        <v>134</v>
      </c>
      <c r="X148" s="13"/>
      <c r="Y148" s="13"/>
      <c r="Z148" s="13"/>
      <c r="AA148" s="13">
        <v>8479980200</v>
      </c>
      <c r="AB148" s="13" t="s">
        <v>376</v>
      </c>
      <c r="AC148" s="13" t="s">
        <v>101</v>
      </c>
      <c r="AD148" s="13" t="str">
        <f t="shared" si="7"/>
        <v>Kasım - 2018</v>
      </c>
    </row>
    <row r="149" spans="1:30" x14ac:dyDescent="0.2">
      <c r="A149" s="15">
        <v>43410.74523148148</v>
      </c>
      <c r="B149" s="15" t="s">
        <v>612</v>
      </c>
      <c r="C149" s="13">
        <v>222798400</v>
      </c>
      <c r="D149" s="13" t="s">
        <v>96</v>
      </c>
      <c r="E149" s="13" t="s">
        <v>268</v>
      </c>
      <c r="F149" s="13" t="s">
        <v>64</v>
      </c>
      <c r="G149" s="13" t="s">
        <v>98</v>
      </c>
      <c r="H149" s="13">
        <f t="shared" si="6"/>
        <v>1.8308333333334303</v>
      </c>
      <c r="I149" s="2" t="str">
        <f t="shared" si="8"/>
        <v>2 iş günü içerisinde sonuçlanan şikayet sayısı (S1)</v>
      </c>
      <c r="J149" s="13">
        <v>70365986764431</v>
      </c>
      <c r="K149" s="15">
        <v>43410.745243055557</v>
      </c>
      <c r="L149" s="13"/>
      <c r="M149" s="13"/>
      <c r="N149" s="13"/>
      <c r="O149" s="13"/>
      <c r="P149" s="15">
        <v>43412.57607638889</v>
      </c>
      <c r="Q149" s="15">
        <v>43412.57607638889</v>
      </c>
      <c r="R149" s="13">
        <v>200030</v>
      </c>
      <c r="S149" s="13" t="s">
        <v>99</v>
      </c>
      <c r="T149" s="13" t="s">
        <v>104</v>
      </c>
      <c r="U149" s="13" t="s">
        <v>132</v>
      </c>
      <c r="V149" s="13" t="s">
        <v>377</v>
      </c>
      <c r="W149" s="13" t="s">
        <v>134</v>
      </c>
      <c r="X149" s="13"/>
      <c r="Y149" s="13"/>
      <c r="Z149" s="13"/>
      <c r="AA149" s="13">
        <v>9928178200</v>
      </c>
      <c r="AB149" s="13" t="s">
        <v>126</v>
      </c>
      <c r="AC149" s="13" t="s">
        <v>101</v>
      </c>
      <c r="AD149" s="13" t="str">
        <f t="shared" si="7"/>
        <v>Kasım - 2018</v>
      </c>
    </row>
    <row r="150" spans="1:30" x14ac:dyDescent="0.2">
      <c r="A150" s="15">
        <v>43410.748113425929</v>
      </c>
      <c r="B150" s="15" t="s">
        <v>612</v>
      </c>
      <c r="C150" s="13">
        <v>3736934400</v>
      </c>
      <c r="D150" s="13" t="s">
        <v>96</v>
      </c>
      <c r="E150" s="13" t="s">
        <v>102</v>
      </c>
      <c r="F150" s="13" t="s">
        <v>27</v>
      </c>
      <c r="G150" s="13" t="s">
        <v>98</v>
      </c>
      <c r="H150" s="13">
        <f t="shared" si="6"/>
        <v>12.667870370365563</v>
      </c>
      <c r="I150" s="2" t="str">
        <f t="shared" si="8"/>
        <v>3-15 iş günü arasında sonuçlanan şikayet sayısı (S2)</v>
      </c>
      <c r="J150" s="13">
        <v>22721997167123</v>
      </c>
      <c r="K150" s="15">
        <v>43410.748113425929</v>
      </c>
      <c r="L150" s="13">
        <v>200002</v>
      </c>
      <c r="M150" s="13" t="s">
        <v>170</v>
      </c>
      <c r="N150" s="13">
        <v>300141</v>
      </c>
      <c r="O150" s="13" t="s">
        <v>365</v>
      </c>
      <c r="P150" s="15">
        <v>43418.806388888886</v>
      </c>
      <c r="Q150" s="15">
        <v>43423.415983796294</v>
      </c>
      <c r="R150" s="13">
        <v>300141</v>
      </c>
      <c r="S150" s="13" t="s">
        <v>365</v>
      </c>
      <c r="T150" s="13" t="s">
        <v>104</v>
      </c>
      <c r="U150" s="13" t="s">
        <v>116</v>
      </c>
      <c r="V150" s="13" t="s">
        <v>378</v>
      </c>
      <c r="W150" s="13" t="s">
        <v>379</v>
      </c>
      <c r="X150" s="13"/>
      <c r="Y150" s="13"/>
      <c r="Z150" s="13"/>
      <c r="AA150" s="13">
        <v>3736934200</v>
      </c>
      <c r="AB150" s="13" t="s">
        <v>380</v>
      </c>
      <c r="AC150" s="13" t="s">
        <v>182</v>
      </c>
      <c r="AD150" s="13" t="str">
        <f t="shared" si="7"/>
        <v>Kasım - 2018</v>
      </c>
    </row>
    <row r="151" spans="1:30" x14ac:dyDescent="0.2">
      <c r="A151" s="15">
        <v>43410.796979166669</v>
      </c>
      <c r="B151" s="15" t="s">
        <v>612</v>
      </c>
      <c r="C151" s="13">
        <v>2033269400</v>
      </c>
      <c r="D151" s="13" t="s">
        <v>96</v>
      </c>
      <c r="E151" s="13" t="s">
        <v>102</v>
      </c>
      <c r="F151" s="13" t="s">
        <v>27</v>
      </c>
      <c r="G151" s="13" t="s">
        <v>98</v>
      </c>
      <c r="H151" s="13">
        <f t="shared" si="6"/>
        <v>3.6596180555497995</v>
      </c>
      <c r="I151" s="2" t="str">
        <f t="shared" si="8"/>
        <v>3-15 iş günü arasında sonuçlanan şikayet sayısı (S2)</v>
      </c>
      <c r="J151" s="13">
        <v>69996377885878</v>
      </c>
      <c r="K151" s="15">
        <v>43410.796979166669</v>
      </c>
      <c r="L151" s="13"/>
      <c r="M151" s="13"/>
      <c r="N151" s="13"/>
      <c r="O151" s="13"/>
      <c r="P151" s="15">
        <v>43414.456597222219</v>
      </c>
      <c r="Q151" s="15">
        <v>43414.456597222219</v>
      </c>
      <c r="R151" s="13">
        <v>200030</v>
      </c>
      <c r="S151" s="13" t="s">
        <v>99</v>
      </c>
      <c r="T151" s="13" t="s">
        <v>104</v>
      </c>
      <c r="U151" s="13" t="s">
        <v>105</v>
      </c>
      <c r="V151" s="13" t="s">
        <v>381</v>
      </c>
      <c r="W151" s="13" t="s">
        <v>252</v>
      </c>
      <c r="X151" s="13"/>
      <c r="Y151" s="13"/>
      <c r="Z151" s="13"/>
      <c r="AA151" s="13">
        <v>2033269200</v>
      </c>
      <c r="AB151" s="13" t="s">
        <v>382</v>
      </c>
      <c r="AC151" s="13" t="s">
        <v>101</v>
      </c>
      <c r="AD151" s="13" t="str">
        <f t="shared" si="7"/>
        <v>Kasım - 2018</v>
      </c>
    </row>
    <row r="152" spans="1:30" x14ac:dyDescent="0.2">
      <c r="A152" s="15">
        <v>43410.930023148147</v>
      </c>
      <c r="B152" s="15" t="s">
        <v>612</v>
      </c>
      <c r="C152" s="13">
        <v>1291052400</v>
      </c>
      <c r="D152" s="13" t="s">
        <v>96</v>
      </c>
      <c r="E152" s="13" t="s">
        <v>113</v>
      </c>
      <c r="F152" s="13" t="s">
        <v>29</v>
      </c>
      <c r="G152" s="13" t="s">
        <v>98</v>
      </c>
      <c r="H152" s="13">
        <f t="shared" si="6"/>
        <v>15.462962962963502</v>
      </c>
      <c r="I152" s="2" t="str">
        <f t="shared" si="8"/>
        <v>15 iş gününden fazla sürede sonuçlanan şikayet sayısı (S3)</v>
      </c>
      <c r="J152" s="13">
        <v>84492722182748</v>
      </c>
      <c r="K152" s="15">
        <v>43410.930034722223</v>
      </c>
      <c r="L152" s="13">
        <v>200524</v>
      </c>
      <c r="M152" s="13" t="s">
        <v>114</v>
      </c>
      <c r="N152" s="13">
        <v>300141</v>
      </c>
      <c r="O152" s="13" t="s">
        <v>365</v>
      </c>
      <c r="P152" s="15">
        <v>43426.369849537034</v>
      </c>
      <c r="Q152" s="15">
        <v>43426.392997685187</v>
      </c>
      <c r="R152" s="13">
        <v>300141</v>
      </c>
      <c r="S152" s="13" t="s">
        <v>365</v>
      </c>
      <c r="T152" s="13" t="s">
        <v>104</v>
      </c>
      <c r="U152" s="13" t="s">
        <v>105</v>
      </c>
      <c r="V152" s="13" t="s">
        <v>317</v>
      </c>
      <c r="W152" s="13" t="s">
        <v>252</v>
      </c>
      <c r="X152" s="13"/>
      <c r="Y152" s="13"/>
      <c r="Z152" s="13"/>
      <c r="AA152" s="13">
        <v>1291052200</v>
      </c>
      <c r="AB152" s="13" t="s">
        <v>383</v>
      </c>
      <c r="AC152" s="13" t="s">
        <v>101</v>
      </c>
      <c r="AD152" s="13" t="str">
        <f t="shared" si="7"/>
        <v>Kasım - 2018</v>
      </c>
    </row>
    <row r="153" spans="1:30" x14ac:dyDescent="0.2">
      <c r="A153" s="15">
        <v>43411.428981481484</v>
      </c>
      <c r="B153" s="15" t="s">
        <v>612</v>
      </c>
      <c r="C153" s="13">
        <v>8962344400</v>
      </c>
      <c r="D153" s="13" t="s">
        <v>96</v>
      </c>
      <c r="E153" s="13" t="s">
        <v>102</v>
      </c>
      <c r="F153" s="13" t="s">
        <v>27</v>
      </c>
      <c r="G153" s="13" t="s">
        <v>98</v>
      </c>
      <c r="H153" s="13">
        <f t="shared" si="6"/>
        <v>3.0035763888881775</v>
      </c>
      <c r="I153" s="2" t="str">
        <f t="shared" si="8"/>
        <v>3-15 iş günü arasında sonuçlanan şikayet sayısı (S2)</v>
      </c>
      <c r="J153" s="13">
        <v>19752995563137</v>
      </c>
      <c r="K153" s="15">
        <v>43411.428981481484</v>
      </c>
      <c r="L153" s="13"/>
      <c r="M153" s="13"/>
      <c r="N153" s="13"/>
      <c r="O153" s="13"/>
      <c r="P153" s="15">
        <v>43414.432557870372</v>
      </c>
      <c r="Q153" s="15">
        <v>43414.432557870372</v>
      </c>
      <c r="R153" s="13">
        <v>200030</v>
      </c>
      <c r="S153" s="13" t="s">
        <v>99</v>
      </c>
      <c r="T153" s="13" t="s">
        <v>104</v>
      </c>
      <c r="U153" s="13" t="s">
        <v>186</v>
      </c>
      <c r="V153" s="13" t="s">
        <v>384</v>
      </c>
      <c r="W153" s="13" t="s">
        <v>143</v>
      </c>
      <c r="X153" s="13"/>
      <c r="Y153" s="13"/>
      <c r="Z153" s="13"/>
      <c r="AA153" s="13">
        <v>8962344200</v>
      </c>
      <c r="AB153" s="13" t="s">
        <v>126</v>
      </c>
      <c r="AC153" s="13" t="s">
        <v>101</v>
      </c>
      <c r="AD153" s="13" t="str">
        <f t="shared" si="7"/>
        <v>Kasım - 2018</v>
      </c>
    </row>
    <row r="154" spans="1:30" x14ac:dyDescent="0.2">
      <c r="A154" s="15">
        <v>43411.437465277777</v>
      </c>
      <c r="B154" s="15" t="s">
        <v>612</v>
      </c>
      <c r="C154" s="13">
        <v>9451956400</v>
      </c>
      <c r="D154" s="13" t="s">
        <v>96</v>
      </c>
      <c r="E154" s="13" t="s">
        <v>102</v>
      </c>
      <c r="F154" s="13" t="s">
        <v>27</v>
      </c>
      <c r="G154" s="13" t="s">
        <v>98</v>
      </c>
      <c r="H154" s="13">
        <f t="shared" si="6"/>
        <v>2.9874884259261307</v>
      </c>
      <c r="I154" s="2" t="str">
        <f t="shared" si="8"/>
        <v>2 iş günü içerisinde sonuçlanan şikayet sayısı (S1)</v>
      </c>
      <c r="J154" s="13">
        <v>11539938268836</v>
      </c>
      <c r="K154" s="15">
        <v>43411.437476851854</v>
      </c>
      <c r="L154" s="13"/>
      <c r="M154" s="13"/>
      <c r="N154" s="13"/>
      <c r="O154" s="13"/>
      <c r="P154" s="15">
        <v>43414.42496527778</v>
      </c>
      <c r="Q154" s="15">
        <v>43414.42496527778</v>
      </c>
      <c r="R154" s="13">
        <v>200030</v>
      </c>
      <c r="S154" s="13" t="s">
        <v>99</v>
      </c>
      <c r="T154" s="13" t="s">
        <v>104</v>
      </c>
      <c r="U154" s="13" t="s">
        <v>155</v>
      </c>
      <c r="V154" s="13" t="s">
        <v>385</v>
      </c>
      <c r="W154" s="13" t="s">
        <v>162</v>
      </c>
      <c r="X154" s="13"/>
      <c r="Y154" s="13"/>
      <c r="Z154" s="13"/>
      <c r="AA154" s="13">
        <v>9451956200</v>
      </c>
      <c r="AB154" s="13" t="s">
        <v>126</v>
      </c>
      <c r="AC154" s="13" t="s">
        <v>101</v>
      </c>
      <c r="AD154" s="13" t="str">
        <f t="shared" si="7"/>
        <v>Kasım - 2018</v>
      </c>
    </row>
    <row r="155" spans="1:30" x14ac:dyDescent="0.2">
      <c r="A155" s="15">
        <v>43411.497754629629</v>
      </c>
      <c r="B155" s="15" t="s">
        <v>612</v>
      </c>
      <c r="C155" s="13">
        <v>3716708400</v>
      </c>
      <c r="D155" s="13" t="s">
        <v>96</v>
      </c>
      <c r="E155" s="13" t="s">
        <v>102</v>
      </c>
      <c r="F155" s="13" t="s">
        <v>27</v>
      </c>
      <c r="G155" s="13" t="s">
        <v>98</v>
      </c>
      <c r="H155" s="13">
        <f t="shared" si="6"/>
        <v>12.001759259263054</v>
      </c>
      <c r="I155" s="2" t="str">
        <f t="shared" si="8"/>
        <v>3-15 iş günü arasında sonuçlanan şikayet sayısı (S2)</v>
      </c>
      <c r="J155" s="13">
        <v>81997815824591</v>
      </c>
      <c r="K155" s="15">
        <v>43411.497754629629</v>
      </c>
      <c r="L155" s="13">
        <v>200002</v>
      </c>
      <c r="M155" s="13" t="s">
        <v>170</v>
      </c>
      <c r="N155" s="13">
        <v>300141</v>
      </c>
      <c r="O155" s="13" t="s">
        <v>365</v>
      </c>
      <c r="P155" s="15">
        <v>43418.80777777778</v>
      </c>
      <c r="Q155" s="15">
        <v>43423.499513888892</v>
      </c>
      <c r="R155" s="13">
        <v>300141</v>
      </c>
      <c r="S155" s="13" t="s">
        <v>365</v>
      </c>
      <c r="T155" s="13" t="s">
        <v>104</v>
      </c>
      <c r="U155" s="13" t="s">
        <v>160</v>
      </c>
      <c r="V155" s="13" t="s">
        <v>386</v>
      </c>
      <c r="W155" s="13" t="s">
        <v>134</v>
      </c>
      <c r="X155" s="13"/>
      <c r="Y155" s="13"/>
      <c r="Z155" s="13"/>
      <c r="AA155" s="13">
        <v>3716708200</v>
      </c>
      <c r="AB155" s="13" t="s">
        <v>387</v>
      </c>
      <c r="AC155" s="13" t="s">
        <v>101</v>
      </c>
      <c r="AD155" s="13" t="str">
        <f t="shared" si="7"/>
        <v>Kasım - 2018</v>
      </c>
    </row>
    <row r="156" spans="1:30" x14ac:dyDescent="0.2">
      <c r="A156" s="15">
        <v>43411.588912037034</v>
      </c>
      <c r="B156" s="15" t="s">
        <v>612</v>
      </c>
      <c r="C156" s="13">
        <v>9796565400</v>
      </c>
      <c r="D156" s="13" t="s">
        <v>96</v>
      </c>
      <c r="E156" s="13" t="s">
        <v>102</v>
      </c>
      <c r="F156" s="13" t="s">
        <v>27</v>
      </c>
      <c r="G156" s="13" t="s">
        <v>98</v>
      </c>
      <c r="H156" s="13">
        <f t="shared" si="6"/>
        <v>11.872233796297223</v>
      </c>
      <c r="I156" s="2" t="str">
        <f t="shared" si="8"/>
        <v>3-15 iş günü arasında sonuçlanan şikayet sayısı (S2)</v>
      </c>
      <c r="J156" s="13">
        <v>75756436742351</v>
      </c>
      <c r="K156" s="15">
        <v>43411.588912037034</v>
      </c>
      <c r="L156" s="13">
        <v>200002</v>
      </c>
      <c r="M156" s="13" t="s">
        <v>170</v>
      </c>
      <c r="N156" s="13">
        <v>300141</v>
      </c>
      <c r="O156" s="13" t="s">
        <v>365</v>
      </c>
      <c r="P156" s="15">
        <v>43418.807222222225</v>
      </c>
      <c r="Q156" s="15">
        <v>43423.461145833331</v>
      </c>
      <c r="R156" s="13">
        <v>300141</v>
      </c>
      <c r="S156" s="13" t="s">
        <v>365</v>
      </c>
      <c r="T156" s="13" t="s">
        <v>104</v>
      </c>
      <c r="U156" s="13" t="s">
        <v>129</v>
      </c>
      <c r="V156" s="13" t="s">
        <v>388</v>
      </c>
      <c r="W156" s="13" t="s">
        <v>172</v>
      </c>
      <c r="X156" s="13"/>
      <c r="Y156" s="13"/>
      <c r="Z156" s="13"/>
      <c r="AA156" s="13">
        <v>9796565200</v>
      </c>
      <c r="AB156" s="13" t="s">
        <v>389</v>
      </c>
      <c r="AC156" s="13" t="s">
        <v>101</v>
      </c>
      <c r="AD156" s="13" t="str">
        <f t="shared" si="7"/>
        <v>Kasım - 2018</v>
      </c>
    </row>
    <row r="157" spans="1:30" x14ac:dyDescent="0.2">
      <c r="A157" s="15">
        <v>43411.67827546296</v>
      </c>
      <c r="B157" s="15" t="s">
        <v>612</v>
      </c>
      <c r="C157" s="13">
        <v>9593170400</v>
      </c>
      <c r="D157" s="13" t="s">
        <v>96</v>
      </c>
      <c r="E157" s="13" t="s">
        <v>113</v>
      </c>
      <c r="F157" s="13" t="s">
        <v>29</v>
      </c>
      <c r="G157" s="13" t="s">
        <v>98</v>
      </c>
      <c r="H157" s="13">
        <f t="shared" si="6"/>
        <v>6.820590277777228</v>
      </c>
      <c r="I157" s="2" t="str">
        <f t="shared" si="8"/>
        <v>3-15 iş günü arasında sonuçlanan şikayet sayısı (S2)</v>
      </c>
      <c r="J157" s="13">
        <v>20420544777117</v>
      </c>
      <c r="K157" s="15">
        <v>43411.678287037037</v>
      </c>
      <c r="L157" s="13"/>
      <c r="M157" s="13"/>
      <c r="N157" s="13"/>
      <c r="O157" s="13"/>
      <c r="P157" s="15">
        <v>43418.498877314814</v>
      </c>
      <c r="Q157" s="15">
        <v>43418.498877314814</v>
      </c>
      <c r="R157" s="13">
        <v>200030</v>
      </c>
      <c r="S157" s="13" t="s">
        <v>99</v>
      </c>
      <c r="T157" s="13" t="s">
        <v>104</v>
      </c>
      <c r="U157" s="13" t="s">
        <v>231</v>
      </c>
      <c r="V157" s="13" t="s">
        <v>390</v>
      </c>
      <c r="W157" s="13" t="s">
        <v>391</v>
      </c>
      <c r="X157" s="13"/>
      <c r="Y157" s="13"/>
      <c r="Z157" s="13"/>
      <c r="AA157" s="13">
        <v>9593170200</v>
      </c>
      <c r="AB157" s="13" t="s">
        <v>392</v>
      </c>
      <c r="AC157" s="13" t="s">
        <v>182</v>
      </c>
      <c r="AD157" s="13" t="str">
        <f t="shared" si="7"/>
        <v>Kasım - 2018</v>
      </c>
    </row>
    <row r="158" spans="1:30" x14ac:dyDescent="0.2">
      <c r="A158" s="15">
        <v>43411.683680555558</v>
      </c>
      <c r="B158" s="15" t="s">
        <v>612</v>
      </c>
      <c r="C158" s="13">
        <v>3083100400</v>
      </c>
      <c r="D158" s="13" t="s">
        <v>96</v>
      </c>
      <c r="E158" s="13" t="s">
        <v>102</v>
      </c>
      <c r="F158" s="13" t="s">
        <v>27</v>
      </c>
      <c r="G158" s="13" t="s">
        <v>98</v>
      </c>
      <c r="H158" s="13">
        <f t="shared" si="6"/>
        <v>0.97155092592583969</v>
      </c>
      <c r="I158" s="2" t="str">
        <f t="shared" si="8"/>
        <v>2 iş günü içerisinde sonuçlanan şikayet sayısı (S1)</v>
      </c>
      <c r="J158" s="13">
        <v>39831205645937</v>
      </c>
      <c r="K158" s="15">
        <v>43411.68372685185</v>
      </c>
      <c r="L158" s="13"/>
      <c r="M158" s="13"/>
      <c r="N158" s="13"/>
      <c r="O158" s="13"/>
      <c r="P158" s="15">
        <v>43412.655277777776</v>
      </c>
      <c r="Q158" s="15">
        <v>43412.655277777776</v>
      </c>
      <c r="R158" s="13">
        <v>200030</v>
      </c>
      <c r="S158" s="13" t="s">
        <v>99</v>
      </c>
      <c r="T158" s="13" t="s">
        <v>104</v>
      </c>
      <c r="U158" s="13" t="s">
        <v>132</v>
      </c>
      <c r="V158" s="13" t="s">
        <v>393</v>
      </c>
      <c r="W158" s="13" t="s">
        <v>134</v>
      </c>
      <c r="X158" s="13"/>
      <c r="Y158" s="13"/>
      <c r="Z158" s="13"/>
      <c r="AA158" s="13">
        <v>3083100200</v>
      </c>
      <c r="AB158" s="13" t="s">
        <v>126</v>
      </c>
      <c r="AC158" s="13" t="s">
        <v>101</v>
      </c>
      <c r="AD158" s="13" t="str">
        <f t="shared" si="7"/>
        <v>Kasım - 2018</v>
      </c>
    </row>
    <row r="159" spans="1:30" x14ac:dyDescent="0.2">
      <c r="A159" s="15">
        <v>43411.793391203704</v>
      </c>
      <c r="B159" s="15" t="s">
        <v>612</v>
      </c>
      <c r="C159" s="13">
        <v>1504061400</v>
      </c>
      <c r="D159" s="13" t="s">
        <v>96</v>
      </c>
      <c r="E159" s="13" t="s">
        <v>102</v>
      </c>
      <c r="F159" s="13" t="s">
        <v>27</v>
      </c>
      <c r="G159" s="13" t="s">
        <v>98</v>
      </c>
      <c r="H159" s="13">
        <f t="shared" si="6"/>
        <v>2.6730787037013215</v>
      </c>
      <c r="I159" s="2" t="str">
        <f t="shared" si="8"/>
        <v>2 iş günü içerisinde sonuçlanan şikayet sayısı (S1)</v>
      </c>
      <c r="J159" s="13">
        <v>50183555211370</v>
      </c>
      <c r="K159" s="15">
        <v>43411.793425925927</v>
      </c>
      <c r="L159" s="13"/>
      <c r="M159" s="13"/>
      <c r="N159" s="13"/>
      <c r="O159" s="13"/>
      <c r="P159" s="15">
        <v>43414.466504629629</v>
      </c>
      <c r="Q159" s="15">
        <v>43414.466504629629</v>
      </c>
      <c r="R159" s="13">
        <v>200030</v>
      </c>
      <c r="S159" s="13" t="s">
        <v>99</v>
      </c>
      <c r="T159" s="13" t="s">
        <v>104</v>
      </c>
      <c r="U159" s="13" t="s">
        <v>132</v>
      </c>
      <c r="V159" s="13" t="s">
        <v>394</v>
      </c>
      <c r="W159" s="13" t="s">
        <v>252</v>
      </c>
      <c r="X159" s="13"/>
      <c r="Y159" s="13"/>
      <c r="Z159" s="13"/>
      <c r="AA159" s="13">
        <v>1504061200</v>
      </c>
      <c r="AB159" s="13" t="s">
        <v>395</v>
      </c>
      <c r="AC159" s="13" t="s">
        <v>101</v>
      </c>
      <c r="AD159" s="13" t="str">
        <f t="shared" si="7"/>
        <v>Kasım - 2018</v>
      </c>
    </row>
    <row r="160" spans="1:30" x14ac:dyDescent="0.2">
      <c r="A160" s="15">
        <v>43411.853171296294</v>
      </c>
      <c r="B160" s="15" t="s">
        <v>612</v>
      </c>
      <c r="C160" s="13">
        <v>222297400</v>
      </c>
      <c r="D160" s="13" t="s">
        <v>96</v>
      </c>
      <c r="E160" s="13" t="s">
        <v>113</v>
      </c>
      <c r="F160" s="13" t="s">
        <v>29</v>
      </c>
      <c r="G160" s="13" t="s">
        <v>98</v>
      </c>
      <c r="H160" s="13">
        <f t="shared" si="6"/>
        <v>14.572025462963211</v>
      </c>
      <c r="I160" s="2" t="str">
        <f t="shared" si="8"/>
        <v>3-15 iş günü arasında sonuçlanan şikayet sayısı (S2)</v>
      </c>
      <c r="J160" s="13">
        <v>56468410832782</v>
      </c>
      <c r="K160" s="15">
        <v>43411.853171296294</v>
      </c>
      <c r="L160" s="13">
        <v>200524</v>
      </c>
      <c r="M160" s="13" t="s">
        <v>114</v>
      </c>
      <c r="N160" s="13">
        <v>200002</v>
      </c>
      <c r="O160" s="13" t="s">
        <v>170</v>
      </c>
      <c r="P160" s="15">
        <v>43426.40828703704</v>
      </c>
      <c r="Q160" s="15">
        <v>43426.425196759257</v>
      </c>
      <c r="R160" s="13">
        <v>200002</v>
      </c>
      <c r="S160" s="13" t="s">
        <v>170</v>
      </c>
      <c r="T160" s="13" t="s">
        <v>104</v>
      </c>
      <c r="U160" s="13" t="s">
        <v>132</v>
      </c>
      <c r="V160" s="13" t="s">
        <v>396</v>
      </c>
      <c r="W160" s="13" t="s">
        <v>118</v>
      </c>
      <c r="X160" s="13"/>
      <c r="Y160" s="13"/>
      <c r="Z160" s="13"/>
      <c r="AA160" s="13">
        <v>222297200</v>
      </c>
      <c r="AB160" s="13" t="s">
        <v>397</v>
      </c>
      <c r="AC160" s="13" t="s">
        <v>101</v>
      </c>
      <c r="AD160" s="13" t="str">
        <f t="shared" si="7"/>
        <v>Kasım - 2018</v>
      </c>
    </row>
    <row r="161" spans="1:30" x14ac:dyDescent="0.2">
      <c r="A161" s="15">
        <v>43411.869976851849</v>
      </c>
      <c r="B161" s="15" t="s">
        <v>612</v>
      </c>
      <c r="C161" s="13">
        <v>3517702400</v>
      </c>
      <c r="D161" s="13" t="s">
        <v>96</v>
      </c>
      <c r="E161" s="13" t="s">
        <v>102</v>
      </c>
      <c r="F161" s="13" t="s">
        <v>27</v>
      </c>
      <c r="G161" s="13" t="s">
        <v>98</v>
      </c>
      <c r="H161" s="13">
        <f t="shared" si="6"/>
        <v>2.5969675925953197</v>
      </c>
      <c r="I161" s="2" t="str">
        <f t="shared" si="8"/>
        <v>2 iş günü içerisinde sonuçlanan şikayet sayısı (S1)</v>
      </c>
      <c r="J161" s="13">
        <v>57322594644927</v>
      </c>
      <c r="K161" s="15">
        <v>43411.869988425926</v>
      </c>
      <c r="L161" s="13"/>
      <c r="M161" s="13"/>
      <c r="N161" s="13"/>
      <c r="O161" s="13"/>
      <c r="P161" s="15">
        <v>43414.466956018521</v>
      </c>
      <c r="Q161" s="15">
        <v>43414.466956018521</v>
      </c>
      <c r="R161" s="13">
        <v>200030</v>
      </c>
      <c r="S161" s="13" t="s">
        <v>99</v>
      </c>
      <c r="T161" s="13" t="s">
        <v>104</v>
      </c>
      <c r="U161" s="13" t="s">
        <v>155</v>
      </c>
      <c r="V161" s="13" t="s">
        <v>398</v>
      </c>
      <c r="W161" s="13" t="s">
        <v>252</v>
      </c>
      <c r="X161" s="13"/>
      <c r="Y161" s="13"/>
      <c r="Z161" s="13"/>
      <c r="AA161" s="13">
        <v>3517702200</v>
      </c>
      <c r="AB161" s="13" t="s">
        <v>399</v>
      </c>
      <c r="AC161" s="13" t="s">
        <v>101</v>
      </c>
      <c r="AD161" s="13" t="str">
        <f t="shared" si="7"/>
        <v>Kasım - 2018</v>
      </c>
    </row>
    <row r="162" spans="1:30" x14ac:dyDescent="0.2">
      <c r="A162" s="15">
        <v>43412.490706018521</v>
      </c>
      <c r="B162" s="15" t="s">
        <v>612</v>
      </c>
      <c r="C162" s="13">
        <v>4357164400</v>
      </c>
      <c r="D162" s="13" t="s">
        <v>96</v>
      </c>
      <c r="E162" s="13" t="s">
        <v>102</v>
      </c>
      <c r="F162" s="13" t="s">
        <v>27</v>
      </c>
      <c r="G162" s="13" t="s">
        <v>98</v>
      </c>
      <c r="H162" s="13">
        <f t="shared" si="6"/>
        <v>7.0057870370364981</v>
      </c>
      <c r="I162" s="2" t="str">
        <f t="shared" si="8"/>
        <v>3-15 iş günü arasında sonuçlanan şikayet sayısı (S2)</v>
      </c>
      <c r="J162" s="13">
        <v>42495589930277</v>
      </c>
      <c r="K162" s="15">
        <v>43412.490706018521</v>
      </c>
      <c r="L162" s="13">
        <v>200002</v>
      </c>
      <c r="M162" s="13" t="s">
        <v>170</v>
      </c>
      <c r="N162" s="13">
        <v>200040</v>
      </c>
      <c r="O162" s="13" t="s">
        <v>400</v>
      </c>
      <c r="P162" s="15">
        <v>43414.46947916667</v>
      </c>
      <c r="Q162" s="15">
        <v>43419.496493055558</v>
      </c>
      <c r="R162" s="13">
        <v>200040</v>
      </c>
      <c r="S162" s="13" t="s">
        <v>400</v>
      </c>
      <c r="T162" s="13" t="s">
        <v>104</v>
      </c>
      <c r="U162" s="13" t="s">
        <v>141</v>
      </c>
      <c r="V162" s="13" t="s">
        <v>401</v>
      </c>
      <c r="W162" s="13" t="s">
        <v>169</v>
      </c>
      <c r="X162" s="13"/>
      <c r="Y162" s="13"/>
      <c r="Z162" s="13"/>
      <c r="AA162" s="13">
        <v>8821422200</v>
      </c>
      <c r="AB162" s="13" t="s">
        <v>402</v>
      </c>
      <c r="AC162" s="13" t="s">
        <v>101</v>
      </c>
      <c r="AD162" s="13" t="str">
        <f t="shared" si="7"/>
        <v>Kasım - 2018</v>
      </c>
    </row>
    <row r="163" spans="1:30" x14ac:dyDescent="0.2">
      <c r="A163" s="15">
        <v>43412.52921296296</v>
      </c>
      <c r="B163" s="15" t="s">
        <v>612</v>
      </c>
      <c r="C163" s="13">
        <v>6850892400</v>
      </c>
      <c r="D163" s="13" t="s">
        <v>96</v>
      </c>
      <c r="E163" s="13" t="s">
        <v>102</v>
      </c>
      <c r="F163" s="13" t="s">
        <v>27</v>
      </c>
      <c r="G163" s="13" t="s">
        <v>98</v>
      </c>
      <c r="H163" s="13">
        <f t="shared" si="6"/>
        <v>1.9433564814826241</v>
      </c>
      <c r="I163" s="2" t="str">
        <f t="shared" si="8"/>
        <v>2 iş günü içerisinde sonuçlanan şikayet sayısı (S1)</v>
      </c>
      <c r="J163" s="13">
        <v>43355831977302</v>
      </c>
      <c r="K163" s="15">
        <v>43412.52921296296</v>
      </c>
      <c r="L163" s="13"/>
      <c r="M163" s="13"/>
      <c r="N163" s="13"/>
      <c r="O163" s="13"/>
      <c r="P163" s="15">
        <v>43414.472569444442</v>
      </c>
      <c r="Q163" s="15">
        <v>43414.472569444442</v>
      </c>
      <c r="R163" s="13">
        <v>200030</v>
      </c>
      <c r="S163" s="13" t="s">
        <v>99</v>
      </c>
      <c r="T163" s="13" t="s">
        <v>104</v>
      </c>
      <c r="U163" s="13" t="s">
        <v>124</v>
      </c>
      <c r="V163" s="13" t="s">
        <v>403</v>
      </c>
      <c r="W163" s="13" t="s">
        <v>280</v>
      </c>
      <c r="X163" s="13"/>
      <c r="Y163" s="13"/>
      <c r="Z163" s="13"/>
      <c r="AA163" s="13">
        <v>6850892200</v>
      </c>
      <c r="AB163" s="13" t="s">
        <v>126</v>
      </c>
      <c r="AC163" s="13" t="s">
        <v>101</v>
      </c>
      <c r="AD163" s="13" t="str">
        <f t="shared" si="7"/>
        <v>Kasım - 2018</v>
      </c>
    </row>
    <row r="164" spans="1:30" x14ac:dyDescent="0.2">
      <c r="A164" s="15">
        <v>43412.530590277776</v>
      </c>
      <c r="B164" s="15" t="s">
        <v>612</v>
      </c>
      <c r="C164" s="13">
        <v>5406904400</v>
      </c>
      <c r="D164" s="13" t="s">
        <v>96</v>
      </c>
      <c r="E164" s="13" t="s">
        <v>102</v>
      </c>
      <c r="F164" s="13" t="s">
        <v>27</v>
      </c>
      <c r="G164" s="13" t="s">
        <v>98</v>
      </c>
      <c r="H164" s="13">
        <f t="shared" si="6"/>
        <v>1.9234027777783922</v>
      </c>
      <c r="I164" s="2" t="str">
        <f t="shared" si="8"/>
        <v>2 iş günü içerisinde sonuçlanan şikayet sayısı (S1)</v>
      </c>
      <c r="J164" s="13">
        <v>38735490038326</v>
      </c>
      <c r="K164" s="15">
        <v>43412.530590277776</v>
      </c>
      <c r="L164" s="13"/>
      <c r="M164" s="13"/>
      <c r="N164" s="13"/>
      <c r="O164" s="13"/>
      <c r="P164" s="15">
        <v>43414.453993055555</v>
      </c>
      <c r="Q164" s="15">
        <v>43414.453993055555</v>
      </c>
      <c r="R164" s="13">
        <v>200030</v>
      </c>
      <c r="S164" s="13" t="s">
        <v>99</v>
      </c>
      <c r="T164" s="13" t="s">
        <v>104</v>
      </c>
      <c r="U164" s="13" t="s">
        <v>233</v>
      </c>
      <c r="V164" s="13" t="s">
        <v>404</v>
      </c>
      <c r="W164" s="13" t="s">
        <v>139</v>
      </c>
      <c r="X164" s="13"/>
      <c r="Y164" s="13"/>
      <c r="Z164" s="13"/>
      <c r="AA164" s="13">
        <v>5406904200</v>
      </c>
      <c r="AB164" s="13" t="s">
        <v>126</v>
      </c>
      <c r="AC164" s="13" t="s">
        <v>101</v>
      </c>
      <c r="AD164" s="13" t="str">
        <f t="shared" si="7"/>
        <v>Kasım - 2018</v>
      </c>
    </row>
    <row r="165" spans="1:30" x14ac:dyDescent="0.2">
      <c r="A165" s="15">
        <v>43412.602708333332</v>
      </c>
      <c r="B165" s="15" t="s">
        <v>612</v>
      </c>
      <c r="C165" s="13">
        <v>7874333400</v>
      </c>
      <c r="D165" s="13" t="s">
        <v>96</v>
      </c>
      <c r="E165" s="13" t="s">
        <v>102</v>
      </c>
      <c r="F165" s="13" t="s">
        <v>27</v>
      </c>
      <c r="G165" s="13" t="s">
        <v>98</v>
      </c>
      <c r="H165" s="13">
        <f t="shared" si="6"/>
        <v>10.978541666670935</v>
      </c>
      <c r="I165" s="2" t="str">
        <f t="shared" si="8"/>
        <v>3-15 iş günü arasında sonuçlanan şikayet sayısı (S2)</v>
      </c>
      <c r="J165" s="13">
        <v>48707308669960</v>
      </c>
      <c r="K165" s="15">
        <v>43412.602708333332</v>
      </c>
      <c r="L165" s="13">
        <v>200002</v>
      </c>
      <c r="M165" s="13" t="s">
        <v>170</v>
      </c>
      <c r="N165" s="13">
        <v>300141</v>
      </c>
      <c r="O165" s="13" t="s">
        <v>365</v>
      </c>
      <c r="P165" s="15">
        <v>43418.807986111111</v>
      </c>
      <c r="Q165" s="15">
        <v>43423.581250000003</v>
      </c>
      <c r="R165" s="13">
        <v>300141</v>
      </c>
      <c r="S165" s="13" t="s">
        <v>365</v>
      </c>
      <c r="T165" s="13" t="s">
        <v>104</v>
      </c>
      <c r="U165" s="13" t="s">
        <v>132</v>
      </c>
      <c r="V165" s="13" t="s">
        <v>405</v>
      </c>
      <c r="W165" s="13" t="s">
        <v>134</v>
      </c>
      <c r="X165" s="13"/>
      <c r="Y165" s="13"/>
      <c r="Z165" s="13"/>
      <c r="AA165" s="13">
        <v>7874333200</v>
      </c>
      <c r="AB165" s="13" t="s">
        <v>406</v>
      </c>
      <c r="AC165" s="13" t="s">
        <v>101</v>
      </c>
      <c r="AD165" s="13" t="str">
        <f t="shared" si="7"/>
        <v>Kasım - 2018</v>
      </c>
    </row>
    <row r="166" spans="1:30" x14ac:dyDescent="0.2">
      <c r="A166" s="15">
        <v>43412.636840277781</v>
      </c>
      <c r="B166" s="15" t="s">
        <v>612</v>
      </c>
      <c r="C166" s="13">
        <v>2740853400</v>
      </c>
      <c r="D166" s="13" t="s">
        <v>96</v>
      </c>
      <c r="E166" s="13" t="s">
        <v>97</v>
      </c>
      <c r="F166" s="13" t="s">
        <v>29</v>
      </c>
      <c r="G166" s="13" t="s">
        <v>98</v>
      </c>
      <c r="H166" s="13">
        <f t="shared" si="6"/>
        <v>6.7364467592560686</v>
      </c>
      <c r="I166" s="2" t="str">
        <f t="shared" si="8"/>
        <v>3-15 iş günü arasında sonuçlanan şikayet sayısı (S2)</v>
      </c>
      <c r="J166" s="13">
        <v>74778167337418</v>
      </c>
      <c r="K166" s="15">
        <v>43412.636840277781</v>
      </c>
      <c r="L166" s="13"/>
      <c r="M166" s="13"/>
      <c r="N166" s="13"/>
      <c r="O166" s="13"/>
      <c r="P166" s="15">
        <v>43419.373287037037</v>
      </c>
      <c r="Q166" s="15">
        <v>43419.373287037037</v>
      </c>
      <c r="R166" s="13">
        <v>200030</v>
      </c>
      <c r="S166" s="13" t="s">
        <v>99</v>
      </c>
      <c r="T166" s="13" t="s">
        <v>104</v>
      </c>
      <c r="U166" s="13" t="s">
        <v>152</v>
      </c>
      <c r="V166" s="13" t="s">
        <v>407</v>
      </c>
      <c r="W166" s="13" t="s">
        <v>370</v>
      </c>
      <c r="X166" s="13"/>
      <c r="Y166" s="13"/>
      <c r="Z166" s="13"/>
      <c r="AA166" s="13">
        <v>2740853200</v>
      </c>
      <c r="AB166" s="13" t="s">
        <v>408</v>
      </c>
      <c r="AC166" s="13" t="s">
        <v>101</v>
      </c>
      <c r="AD166" s="13" t="str">
        <f t="shared" si="7"/>
        <v>Kasım - 2018</v>
      </c>
    </row>
    <row r="167" spans="1:30" x14ac:dyDescent="0.2">
      <c r="A167" s="15">
        <v>43412.687847222223</v>
      </c>
      <c r="B167" s="15" t="s">
        <v>612</v>
      </c>
      <c r="C167" s="13">
        <v>3576049400</v>
      </c>
      <c r="D167" s="13" t="s">
        <v>96</v>
      </c>
      <c r="E167" s="13" t="s">
        <v>113</v>
      </c>
      <c r="F167" s="13" t="s">
        <v>29</v>
      </c>
      <c r="G167" s="13" t="s">
        <v>98</v>
      </c>
      <c r="H167" s="13">
        <f t="shared" si="6"/>
        <v>13.763206018520577</v>
      </c>
      <c r="I167" s="2" t="str">
        <f t="shared" si="8"/>
        <v>3-15 iş günü arasında sonuçlanan şikayet sayısı (S2)</v>
      </c>
      <c r="J167" s="13">
        <v>19488868420069</v>
      </c>
      <c r="K167" s="15">
        <v>43412.687858796293</v>
      </c>
      <c r="L167" s="13">
        <v>200524</v>
      </c>
      <c r="M167" s="13" t="s">
        <v>114</v>
      </c>
      <c r="N167" s="13">
        <v>200002</v>
      </c>
      <c r="O167" s="13" t="s">
        <v>170</v>
      </c>
      <c r="P167" s="15">
        <v>43426.408067129632</v>
      </c>
      <c r="Q167" s="15">
        <v>43426.451064814813</v>
      </c>
      <c r="R167" s="13">
        <v>200002</v>
      </c>
      <c r="S167" s="13" t="s">
        <v>170</v>
      </c>
      <c r="T167" s="13" t="s">
        <v>104</v>
      </c>
      <c r="U167" s="13" t="s">
        <v>132</v>
      </c>
      <c r="V167" s="13" t="s">
        <v>409</v>
      </c>
      <c r="W167" s="13" t="s">
        <v>280</v>
      </c>
      <c r="X167" s="13"/>
      <c r="Y167" s="13"/>
      <c r="Z167" s="13"/>
      <c r="AA167" s="13">
        <v>3576049200</v>
      </c>
      <c r="AB167" s="13" t="s">
        <v>410</v>
      </c>
      <c r="AC167" s="13" t="s">
        <v>101</v>
      </c>
      <c r="AD167" s="13" t="str">
        <f t="shared" si="7"/>
        <v>Kasım - 2018</v>
      </c>
    </row>
    <row r="168" spans="1:30" x14ac:dyDescent="0.2">
      <c r="A168" s="15">
        <v>43413.487835648149</v>
      </c>
      <c r="B168" s="15" t="s">
        <v>612</v>
      </c>
      <c r="C168" s="13">
        <v>9905259400</v>
      </c>
      <c r="D168" s="13" t="s">
        <v>96</v>
      </c>
      <c r="E168" s="13" t="s">
        <v>102</v>
      </c>
      <c r="F168" s="13" t="s">
        <v>27</v>
      </c>
      <c r="G168" s="13" t="s">
        <v>98</v>
      </c>
      <c r="H168" s="13">
        <f t="shared" si="6"/>
        <v>2.8794560185197042</v>
      </c>
      <c r="I168" s="2" t="str">
        <f t="shared" si="8"/>
        <v>2 iş günü içerisinde sonuçlanan şikayet sayısı (S1)</v>
      </c>
      <c r="J168" s="13">
        <v>14084438357805</v>
      </c>
      <c r="K168" s="15">
        <v>43413.487847222219</v>
      </c>
      <c r="L168" s="13">
        <v>200030</v>
      </c>
      <c r="M168" s="13" t="s">
        <v>99</v>
      </c>
      <c r="N168" s="13">
        <v>300051</v>
      </c>
      <c r="O168" s="13" t="s">
        <v>241</v>
      </c>
      <c r="P168" s="15">
        <v>43414.468923611108</v>
      </c>
      <c r="Q168" s="15">
        <v>43416.367303240739</v>
      </c>
      <c r="R168" s="13">
        <v>300051</v>
      </c>
      <c r="S168" s="13" t="s">
        <v>241</v>
      </c>
      <c r="T168" s="13" t="s">
        <v>104</v>
      </c>
      <c r="U168" s="13" t="s">
        <v>129</v>
      </c>
      <c r="V168" s="13" t="s">
        <v>411</v>
      </c>
      <c r="W168" s="13" t="s">
        <v>412</v>
      </c>
      <c r="X168" s="13"/>
      <c r="Y168" s="13"/>
      <c r="Z168" s="13"/>
      <c r="AA168" s="13">
        <v>9905259200</v>
      </c>
      <c r="AB168" s="13" t="s">
        <v>413</v>
      </c>
      <c r="AC168" s="13" t="s">
        <v>101</v>
      </c>
      <c r="AD168" s="13" t="str">
        <f t="shared" si="7"/>
        <v>Kasım - 2018</v>
      </c>
    </row>
    <row r="169" spans="1:30" x14ac:dyDescent="0.2">
      <c r="A169" s="15">
        <v>43413.510439814818</v>
      </c>
      <c r="B169" s="15" t="s">
        <v>612</v>
      </c>
      <c r="C169" s="13">
        <v>9323826400</v>
      </c>
      <c r="D169" s="13" t="s">
        <v>96</v>
      </c>
      <c r="E169" s="13" t="s">
        <v>102</v>
      </c>
      <c r="F169" s="13" t="s">
        <v>27</v>
      </c>
      <c r="G169" s="13" t="s">
        <v>98</v>
      </c>
      <c r="H169" s="13">
        <f t="shared" si="6"/>
        <v>10.122673611105711</v>
      </c>
      <c r="I169" s="2" t="str">
        <f t="shared" si="8"/>
        <v>3-15 iş günü arasında sonuçlanan şikayet sayısı (S2)</v>
      </c>
      <c r="J169" s="13">
        <v>75958550644213</v>
      </c>
      <c r="K169" s="15">
        <v>43413.510439814818</v>
      </c>
      <c r="L169" s="13">
        <v>200002</v>
      </c>
      <c r="M169" s="13" t="s">
        <v>170</v>
      </c>
      <c r="N169" s="13">
        <v>300141</v>
      </c>
      <c r="O169" s="13" t="s">
        <v>365</v>
      </c>
      <c r="P169" s="15">
        <v>43418.808171296296</v>
      </c>
      <c r="Q169" s="15">
        <v>43423.633113425924</v>
      </c>
      <c r="R169" s="13">
        <v>300141</v>
      </c>
      <c r="S169" s="13" t="s">
        <v>365</v>
      </c>
      <c r="T169" s="13" t="s">
        <v>104</v>
      </c>
      <c r="U169" s="13" t="s">
        <v>160</v>
      </c>
      <c r="V169" s="13" t="s">
        <v>414</v>
      </c>
      <c r="W169" s="13" t="s">
        <v>134</v>
      </c>
      <c r="X169" s="13"/>
      <c r="Y169" s="13"/>
      <c r="Z169" s="13"/>
      <c r="AA169" s="13">
        <v>9323826200</v>
      </c>
      <c r="AB169" s="13" t="s">
        <v>415</v>
      </c>
      <c r="AC169" s="13" t="s">
        <v>101</v>
      </c>
      <c r="AD169" s="13" t="str">
        <f t="shared" si="7"/>
        <v>Kasım - 2018</v>
      </c>
    </row>
    <row r="170" spans="1:30" x14ac:dyDescent="0.2">
      <c r="A170" s="15">
        <v>43413.546006944445</v>
      </c>
      <c r="B170" s="15" t="s">
        <v>612</v>
      </c>
      <c r="C170" s="13">
        <v>4474365400</v>
      </c>
      <c r="D170" s="13" t="s">
        <v>96</v>
      </c>
      <c r="E170" s="13" t="s">
        <v>102</v>
      </c>
      <c r="F170" s="13" t="s">
        <v>27</v>
      </c>
      <c r="G170" s="13" t="s">
        <v>98</v>
      </c>
      <c r="H170" s="13">
        <f t="shared" si="6"/>
        <v>9.900636574071541</v>
      </c>
      <c r="I170" s="2" t="str">
        <f t="shared" si="8"/>
        <v>3-15 iş günü arasında sonuçlanan şikayet sayısı (S2)</v>
      </c>
      <c r="J170" s="13">
        <v>31373090746077</v>
      </c>
      <c r="K170" s="15">
        <v>43413.546006944445</v>
      </c>
      <c r="L170" s="13">
        <v>200002</v>
      </c>
      <c r="M170" s="13" t="s">
        <v>170</v>
      </c>
      <c r="N170" s="13">
        <v>300141</v>
      </c>
      <c r="O170" s="13" t="s">
        <v>365</v>
      </c>
      <c r="P170" s="15">
        <v>43418.80704861111</v>
      </c>
      <c r="Q170" s="15">
        <v>43423.446643518517</v>
      </c>
      <c r="R170" s="13">
        <v>300141</v>
      </c>
      <c r="S170" s="13" t="s">
        <v>365</v>
      </c>
      <c r="T170" s="13" t="s">
        <v>104</v>
      </c>
      <c r="U170" s="13" t="s">
        <v>282</v>
      </c>
      <c r="V170" s="13" t="s">
        <v>416</v>
      </c>
      <c r="W170" s="13" t="s">
        <v>122</v>
      </c>
      <c r="X170" s="13"/>
      <c r="Y170" s="13"/>
      <c r="Z170" s="13"/>
      <c r="AA170" s="13">
        <v>9761616200</v>
      </c>
      <c r="AB170" s="13" t="s">
        <v>417</v>
      </c>
      <c r="AC170" s="13" t="s">
        <v>101</v>
      </c>
      <c r="AD170" s="13" t="str">
        <f t="shared" si="7"/>
        <v>Kasım - 2018</v>
      </c>
    </row>
    <row r="171" spans="1:30" x14ac:dyDescent="0.2">
      <c r="A171" s="15">
        <v>43413.599872685183</v>
      </c>
      <c r="B171" s="15" t="s">
        <v>612</v>
      </c>
      <c r="C171" s="13">
        <v>8773105400</v>
      </c>
      <c r="D171" s="13" t="s">
        <v>96</v>
      </c>
      <c r="E171" s="13" t="s">
        <v>102</v>
      </c>
      <c r="F171" s="13" t="s">
        <v>27</v>
      </c>
      <c r="G171" s="13" t="s">
        <v>98</v>
      </c>
      <c r="H171" s="13">
        <f t="shared" si="6"/>
        <v>2.7751273148169275</v>
      </c>
      <c r="I171" s="2" t="str">
        <f t="shared" si="8"/>
        <v>2 iş günü içerisinde sonuçlanan şikayet sayısı (S1)</v>
      </c>
      <c r="J171" s="13">
        <v>78864155347384</v>
      </c>
      <c r="K171" s="15">
        <v>43413.599872685183</v>
      </c>
      <c r="L171" s="13">
        <v>200022</v>
      </c>
      <c r="M171" s="13" t="s">
        <v>103</v>
      </c>
      <c r="N171" s="13">
        <v>200057</v>
      </c>
      <c r="O171" s="13" t="s">
        <v>418</v>
      </c>
      <c r="P171" s="15">
        <v>43414.425312500003</v>
      </c>
      <c r="Q171" s="15">
        <v>43416.375</v>
      </c>
      <c r="R171" s="13">
        <v>200057</v>
      </c>
      <c r="S171" s="13" t="s">
        <v>418</v>
      </c>
      <c r="T171" s="13" t="s">
        <v>104</v>
      </c>
      <c r="U171" s="13" t="s">
        <v>233</v>
      </c>
      <c r="V171" s="13" t="s">
        <v>419</v>
      </c>
      <c r="W171" s="13" t="s">
        <v>420</v>
      </c>
      <c r="X171" s="13"/>
      <c r="Y171" s="13"/>
      <c r="Z171" s="13"/>
      <c r="AA171" s="13">
        <v>8773105200</v>
      </c>
      <c r="AB171" s="13" t="s">
        <v>421</v>
      </c>
      <c r="AC171" s="13" t="s">
        <v>422</v>
      </c>
      <c r="AD171" s="13" t="str">
        <f t="shared" si="7"/>
        <v>Kasım - 2018</v>
      </c>
    </row>
    <row r="172" spans="1:30" x14ac:dyDescent="0.2">
      <c r="A172" s="15">
        <v>43413.604120370372</v>
      </c>
      <c r="B172" s="15" t="s">
        <v>612</v>
      </c>
      <c r="C172" s="13">
        <v>6899095400</v>
      </c>
      <c r="D172" s="13" t="s">
        <v>96</v>
      </c>
      <c r="E172" s="13" t="s">
        <v>102</v>
      </c>
      <c r="F172" s="13" t="s">
        <v>27</v>
      </c>
      <c r="G172" s="13" t="s">
        <v>98</v>
      </c>
      <c r="H172" s="13">
        <f t="shared" si="6"/>
        <v>0.85004629629838746</v>
      </c>
      <c r="I172" s="2" t="str">
        <f t="shared" si="8"/>
        <v>2 iş günü içerisinde sonuçlanan şikayet sayısı (S1)</v>
      </c>
      <c r="J172" s="13">
        <v>69197651168760</v>
      </c>
      <c r="K172" s="15">
        <v>43413.604120370372</v>
      </c>
      <c r="L172" s="13"/>
      <c r="M172" s="13"/>
      <c r="N172" s="13"/>
      <c r="O172" s="13"/>
      <c r="P172" s="15">
        <v>43414.45416666667</v>
      </c>
      <c r="Q172" s="15">
        <v>43414.45416666667</v>
      </c>
      <c r="R172" s="13">
        <v>200030</v>
      </c>
      <c r="S172" s="13" t="s">
        <v>99</v>
      </c>
      <c r="T172" s="13" t="s">
        <v>104</v>
      </c>
      <c r="U172" s="13" t="s">
        <v>127</v>
      </c>
      <c r="V172" s="13" t="s">
        <v>423</v>
      </c>
      <c r="W172" s="13" t="s">
        <v>139</v>
      </c>
      <c r="X172" s="13"/>
      <c r="Y172" s="13"/>
      <c r="Z172" s="13"/>
      <c r="AA172" s="13">
        <v>7737428200</v>
      </c>
      <c r="AB172" s="13" t="s">
        <v>126</v>
      </c>
      <c r="AC172" s="13" t="s">
        <v>101</v>
      </c>
      <c r="AD172" s="13" t="str">
        <f t="shared" si="7"/>
        <v>Kasım - 2018</v>
      </c>
    </row>
    <row r="173" spans="1:30" x14ac:dyDescent="0.2">
      <c r="A173" s="15">
        <v>43413.605162037034</v>
      </c>
      <c r="B173" s="15" t="s">
        <v>612</v>
      </c>
      <c r="C173" s="13">
        <v>1413612400</v>
      </c>
      <c r="D173" s="13" t="s">
        <v>96</v>
      </c>
      <c r="E173" s="13" t="s">
        <v>102</v>
      </c>
      <c r="F173" s="13" t="s">
        <v>27</v>
      </c>
      <c r="G173" s="13" t="s">
        <v>98</v>
      </c>
      <c r="H173" s="13">
        <f t="shared" si="6"/>
        <v>0.84959490741312038</v>
      </c>
      <c r="I173" s="2" t="str">
        <f t="shared" si="8"/>
        <v>2 iş günü içerisinde sonuçlanan şikayet sayısı (S1)</v>
      </c>
      <c r="J173" s="13">
        <v>24157431833693</v>
      </c>
      <c r="K173" s="15">
        <v>43413.605162037034</v>
      </c>
      <c r="L173" s="13"/>
      <c r="M173" s="13"/>
      <c r="N173" s="13"/>
      <c r="O173" s="13"/>
      <c r="P173" s="15">
        <v>43414.454756944448</v>
      </c>
      <c r="Q173" s="15">
        <v>43414.454756944448</v>
      </c>
      <c r="R173" s="13">
        <v>200030</v>
      </c>
      <c r="S173" s="13" t="s">
        <v>99</v>
      </c>
      <c r="T173" s="13" t="s">
        <v>104</v>
      </c>
      <c r="U173" s="13" t="s">
        <v>127</v>
      </c>
      <c r="V173" s="13" t="s">
        <v>424</v>
      </c>
      <c r="W173" s="13" t="s">
        <v>139</v>
      </c>
      <c r="X173" s="13"/>
      <c r="Y173" s="13"/>
      <c r="Z173" s="13"/>
      <c r="AA173" s="13">
        <v>7737428200</v>
      </c>
      <c r="AB173" s="13" t="s">
        <v>126</v>
      </c>
      <c r="AC173" s="13" t="s">
        <v>101</v>
      </c>
      <c r="AD173" s="13" t="str">
        <f t="shared" si="7"/>
        <v>Kasım - 2018</v>
      </c>
    </row>
    <row r="174" spans="1:30" x14ac:dyDescent="0.2">
      <c r="A174" s="15">
        <v>43413.605740740742</v>
      </c>
      <c r="B174" s="15" t="s">
        <v>612</v>
      </c>
      <c r="C174" s="13">
        <v>7737428400</v>
      </c>
      <c r="D174" s="13" t="s">
        <v>96</v>
      </c>
      <c r="E174" s="13" t="s">
        <v>102</v>
      </c>
      <c r="F174" s="13" t="s">
        <v>27</v>
      </c>
      <c r="G174" s="13" t="s">
        <v>98</v>
      </c>
      <c r="H174" s="13">
        <f t="shared" si="6"/>
        <v>0.84913194444379769</v>
      </c>
      <c r="I174" s="2" t="str">
        <f t="shared" si="8"/>
        <v>2 iş günü içerisinde sonuçlanan şikayet sayısı (S1)</v>
      </c>
      <c r="J174" s="13">
        <v>11860339723190</v>
      </c>
      <c r="K174" s="15">
        <v>43413.605752314812</v>
      </c>
      <c r="L174" s="13"/>
      <c r="M174" s="13"/>
      <c r="N174" s="13"/>
      <c r="O174" s="13"/>
      <c r="P174" s="15">
        <v>43414.454884259256</v>
      </c>
      <c r="Q174" s="15">
        <v>43414.454884259256</v>
      </c>
      <c r="R174" s="13">
        <v>200030</v>
      </c>
      <c r="S174" s="13" t="s">
        <v>99</v>
      </c>
      <c r="T174" s="13" t="s">
        <v>104</v>
      </c>
      <c r="U174" s="13" t="s">
        <v>160</v>
      </c>
      <c r="V174" s="13" t="s">
        <v>425</v>
      </c>
      <c r="W174" s="13" t="s">
        <v>139</v>
      </c>
      <c r="X174" s="13"/>
      <c r="Y174" s="13"/>
      <c r="Z174" s="13"/>
      <c r="AA174" s="13">
        <v>7737428200</v>
      </c>
      <c r="AB174" s="13" t="s">
        <v>126</v>
      </c>
      <c r="AC174" s="13" t="s">
        <v>101</v>
      </c>
      <c r="AD174" s="13" t="str">
        <f t="shared" si="7"/>
        <v>Kasım - 2018</v>
      </c>
    </row>
    <row r="175" spans="1:30" x14ac:dyDescent="0.2">
      <c r="A175" s="15">
        <v>43413.66369212963</v>
      </c>
      <c r="B175" s="15" t="s">
        <v>612</v>
      </c>
      <c r="C175" s="13">
        <v>131400</v>
      </c>
      <c r="D175" s="13" t="s">
        <v>96</v>
      </c>
      <c r="E175" s="13" t="s">
        <v>102</v>
      </c>
      <c r="F175" s="13" t="s">
        <v>27</v>
      </c>
      <c r="G175" s="13" t="s">
        <v>98</v>
      </c>
      <c r="H175" s="13">
        <f t="shared" si="6"/>
        <v>0.80442129629227566</v>
      </c>
      <c r="I175" s="2" t="str">
        <f t="shared" si="8"/>
        <v>2 iş günü içerisinde sonuçlanan şikayet sayısı (S1)</v>
      </c>
      <c r="J175" s="13">
        <v>641088967569</v>
      </c>
      <c r="K175" s="15">
        <v>43413.66369212963</v>
      </c>
      <c r="L175" s="13"/>
      <c r="M175" s="13"/>
      <c r="N175" s="13"/>
      <c r="O175" s="13"/>
      <c r="P175" s="15">
        <v>43414.468113425923</v>
      </c>
      <c r="Q175" s="15">
        <v>43414.468113425923</v>
      </c>
      <c r="R175" s="13">
        <v>200030</v>
      </c>
      <c r="S175" s="13" t="s">
        <v>99</v>
      </c>
      <c r="T175" s="13" t="s">
        <v>104</v>
      </c>
      <c r="U175" s="13" t="s">
        <v>141</v>
      </c>
      <c r="V175" s="13" t="s">
        <v>426</v>
      </c>
      <c r="W175" s="13" t="s">
        <v>252</v>
      </c>
      <c r="X175" s="13"/>
      <c r="Y175" s="13"/>
      <c r="Z175" s="13"/>
      <c r="AA175" s="13">
        <v>9801076200</v>
      </c>
      <c r="AB175" s="13" t="s">
        <v>427</v>
      </c>
      <c r="AC175" s="13" t="s">
        <v>101</v>
      </c>
      <c r="AD175" s="13" t="str">
        <f t="shared" si="7"/>
        <v>Kasım - 2018</v>
      </c>
    </row>
    <row r="176" spans="1:30" x14ac:dyDescent="0.2">
      <c r="A176" s="15">
        <v>43413.666250000002</v>
      </c>
      <c r="B176" s="15" t="s">
        <v>612</v>
      </c>
      <c r="C176" s="13">
        <v>6620126400</v>
      </c>
      <c r="D176" s="13" t="s">
        <v>96</v>
      </c>
      <c r="E176" s="13" t="s">
        <v>102</v>
      </c>
      <c r="F176" s="13" t="s">
        <v>27</v>
      </c>
      <c r="G176" s="13" t="s">
        <v>98</v>
      </c>
      <c r="H176" s="13">
        <f t="shared" si="6"/>
        <v>0.78931712963094469</v>
      </c>
      <c r="I176" s="2" t="str">
        <f t="shared" si="8"/>
        <v>2 iş günü içerisinde sonuçlanan şikayet sayısı (S1)</v>
      </c>
      <c r="J176" s="13">
        <v>5770768507732</v>
      </c>
      <c r="K176" s="15">
        <v>43413.666261574072</v>
      </c>
      <c r="L176" s="13"/>
      <c r="M176" s="13"/>
      <c r="N176" s="13"/>
      <c r="O176" s="13"/>
      <c r="P176" s="15">
        <v>43414.455578703702</v>
      </c>
      <c r="Q176" s="15">
        <v>43414.455578703702</v>
      </c>
      <c r="R176" s="13">
        <v>200030</v>
      </c>
      <c r="S176" s="13" t="s">
        <v>99</v>
      </c>
      <c r="T176" s="13" t="s">
        <v>104</v>
      </c>
      <c r="U176" s="13" t="s">
        <v>155</v>
      </c>
      <c r="V176" s="13" t="s">
        <v>428</v>
      </c>
      <c r="W176" s="13" t="s">
        <v>139</v>
      </c>
      <c r="X176" s="13"/>
      <c r="Y176" s="13"/>
      <c r="Z176" s="13"/>
      <c r="AA176" s="13">
        <v>7500047200</v>
      </c>
      <c r="AB176" s="13" t="s">
        <v>126</v>
      </c>
      <c r="AC176" s="13" t="s">
        <v>101</v>
      </c>
      <c r="AD176" s="13" t="str">
        <f t="shared" si="7"/>
        <v>Kasım - 2018</v>
      </c>
    </row>
    <row r="177" spans="1:30" x14ac:dyDescent="0.2">
      <c r="A177" s="15">
        <v>43413.694733796299</v>
      </c>
      <c r="B177" s="15" t="s">
        <v>612</v>
      </c>
      <c r="C177" s="13">
        <v>9912935400</v>
      </c>
      <c r="D177" s="13" t="s">
        <v>96</v>
      </c>
      <c r="E177" s="13" t="s">
        <v>97</v>
      </c>
      <c r="F177" s="13" t="s">
        <v>29</v>
      </c>
      <c r="G177" s="13" t="s">
        <v>98</v>
      </c>
      <c r="H177" s="13">
        <f t="shared" si="6"/>
        <v>9.7300231481494848</v>
      </c>
      <c r="I177" s="2" t="str">
        <f t="shared" si="8"/>
        <v>3-15 iş günü arasında sonuçlanan şikayet sayısı (S2)</v>
      </c>
      <c r="J177" s="13">
        <v>28254380130686</v>
      </c>
      <c r="K177" s="15">
        <v>43413.694745370369</v>
      </c>
      <c r="L177" s="13"/>
      <c r="M177" s="13"/>
      <c r="N177" s="13"/>
      <c r="O177" s="13"/>
      <c r="P177" s="15">
        <v>43423.424768518518</v>
      </c>
      <c r="Q177" s="15">
        <v>43423.424768518518</v>
      </c>
      <c r="R177" s="13">
        <v>200030</v>
      </c>
      <c r="S177" s="13" t="s">
        <v>99</v>
      </c>
      <c r="T177" s="13" t="s">
        <v>104</v>
      </c>
      <c r="U177" s="13" t="s">
        <v>160</v>
      </c>
      <c r="V177" s="13" t="s">
        <v>429</v>
      </c>
      <c r="W177" s="13" t="s">
        <v>276</v>
      </c>
      <c r="X177" s="13"/>
      <c r="Y177" s="13"/>
      <c r="Z177" s="13"/>
      <c r="AA177" s="13">
        <v>9912935200</v>
      </c>
      <c r="AB177" s="13" t="s">
        <v>430</v>
      </c>
      <c r="AC177" s="13" t="s">
        <v>101</v>
      </c>
      <c r="AD177" s="13" t="str">
        <f t="shared" si="7"/>
        <v>Kasım - 2018</v>
      </c>
    </row>
    <row r="178" spans="1:30" x14ac:dyDescent="0.2">
      <c r="A178" s="15">
        <v>43413.711111111108</v>
      </c>
      <c r="B178" s="15" t="s">
        <v>612</v>
      </c>
      <c r="C178" s="13">
        <v>3543476400</v>
      </c>
      <c r="D178" s="13" t="s">
        <v>96</v>
      </c>
      <c r="E178" s="13" t="s">
        <v>102</v>
      </c>
      <c r="F178" s="13" t="s">
        <v>27</v>
      </c>
      <c r="G178" s="13" t="s">
        <v>98</v>
      </c>
      <c r="H178" s="13">
        <f t="shared" si="6"/>
        <v>3.66908564815094</v>
      </c>
      <c r="I178" s="2" t="str">
        <f t="shared" si="8"/>
        <v>3-15 iş günü arasında sonuçlanan şikayet sayısı (S2)</v>
      </c>
      <c r="J178" s="13">
        <v>84340886616060</v>
      </c>
      <c r="K178" s="15">
        <v>43413.711122685185</v>
      </c>
      <c r="L178" s="13">
        <v>200524</v>
      </c>
      <c r="M178" s="13" t="s">
        <v>114</v>
      </c>
      <c r="N178" s="13">
        <v>300330</v>
      </c>
      <c r="O178" s="13" t="s">
        <v>115</v>
      </c>
      <c r="P178" s="15">
        <v>43417.379988425928</v>
      </c>
      <c r="Q178" s="15">
        <v>43417.380208333336</v>
      </c>
      <c r="R178" s="13">
        <v>300330</v>
      </c>
      <c r="S178" s="13" t="s">
        <v>115</v>
      </c>
      <c r="T178" s="13" t="s">
        <v>104</v>
      </c>
      <c r="U178" s="13" t="s">
        <v>124</v>
      </c>
      <c r="V178" s="13" t="s">
        <v>193</v>
      </c>
      <c r="W178" s="13" t="s">
        <v>122</v>
      </c>
      <c r="X178" s="13"/>
      <c r="Y178" s="13"/>
      <c r="Z178" s="13"/>
      <c r="AA178" s="13">
        <v>3543476200</v>
      </c>
      <c r="AB178" s="13" t="s">
        <v>123</v>
      </c>
      <c r="AC178" s="13" t="s">
        <v>101</v>
      </c>
      <c r="AD178" s="13" t="str">
        <f t="shared" si="7"/>
        <v>Kasım - 2018</v>
      </c>
    </row>
    <row r="179" spans="1:30" x14ac:dyDescent="0.2">
      <c r="A179" s="15">
        <v>43414.417118055557</v>
      </c>
      <c r="B179" s="15" t="s">
        <v>612</v>
      </c>
      <c r="C179" s="13">
        <v>3966972400</v>
      </c>
      <c r="D179" s="13" t="s">
        <v>96</v>
      </c>
      <c r="E179" s="13" t="s">
        <v>102</v>
      </c>
      <c r="F179" s="13" t="s">
        <v>27</v>
      </c>
      <c r="G179" s="13" t="s">
        <v>98</v>
      </c>
      <c r="H179" s="13">
        <f t="shared" si="6"/>
        <v>2.3263888870133087E-3</v>
      </c>
      <c r="I179" s="2" t="str">
        <f t="shared" si="8"/>
        <v>2 iş günü içerisinde sonuçlanan şikayet sayısı (S1)</v>
      </c>
      <c r="J179" s="13">
        <v>82465194857286</v>
      </c>
      <c r="K179" s="15">
        <v>43414.417118055557</v>
      </c>
      <c r="L179" s="13"/>
      <c r="M179" s="13"/>
      <c r="N179" s="13"/>
      <c r="O179" s="13"/>
      <c r="P179" s="15">
        <v>43414.419444444444</v>
      </c>
      <c r="Q179" s="15">
        <v>43414.419444444444</v>
      </c>
      <c r="R179" s="13">
        <v>200030</v>
      </c>
      <c r="S179" s="13" t="s">
        <v>99</v>
      </c>
      <c r="T179" s="13" t="s">
        <v>104</v>
      </c>
      <c r="U179" s="13" t="s">
        <v>120</v>
      </c>
      <c r="V179" s="13" t="s">
        <v>431</v>
      </c>
      <c r="W179" s="13" t="s">
        <v>122</v>
      </c>
      <c r="X179" s="13"/>
      <c r="Y179" s="13"/>
      <c r="Z179" s="13"/>
      <c r="AA179" s="13">
        <v>9609708200</v>
      </c>
      <c r="AB179" s="13" t="s">
        <v>432</v>
      </c>
      <c r="AC179" s="13" t="s">
        <v>101</v>
      </c>
      <c r="AD179" s="13" t="str">
        <f t="shared" si="7"/>
        <v>Kasım - 2018</v>
      </c>
    </row>
    <row r="180" spans="1:30" x14ac:dyDescent="0.2">
      <c r="A180" s="15">
        <v>43414.691759259258</v>
      </c>
      <c r="B180" s="15" t="s">
        <v>612</v>
      </c>
      <c r="C180" s="13">
        <v>7304421400</v>
      </c>
      <c r="D180" s="13" t="s">
        <v>96</v>
      </c>
      <c r="E180" s="13" t="s">
        <v>102</v>
      </c>
      <c r="F180" s="13" t="s">
        <v>27</v>
      </c>
      <c r="G180" s="13" t="s">
        <v>98</v>
      </c>
      <c r="H180" s="13">
        <f t="shared" si="6"/>
        <v>15.684363425927586</v>
      </c>
      <c r="I180" s="2" t="str">
        <f t="shared" si="8"/>
        <v>15 iş gününden fazla sürede sonuçlanan şikayet sayısı (S3)</v>
      </c>
      <c r="J180" s="13">
        <v>68268890842187</v>
      </c>
      <c r="K180" s="15">
        <v>43414.691759259258</v>
      </c>
      <c r="L180" s="13">
        <v>200112</v>
      </c>
      <c r="M180" s="13" t="s">
        <v>433</v>
      </c>
      <c r="N180" s="13">
        <v>300141</v>
      </c>
      <c r="O180" s="13" t="s">
        <v>365</v>
      </c>
      <c r="P180" s="15">
        <v>43427.745763888888</v>
      </c>
      <c r="Q180" s="15">
        <v>43430.376122685186</v>
      </c>
      <c r="R180" s="13">
        <v>300141</v>
      </c>
      <c r="S180" s="13" t="s">
        <v>365</v>
      </c>
      <c r="T180" s="13" t="s">
        <v>104</v>
      </c>
      <c r="U180" s="13" t="s">
        <v>116</v>
      </c>
      <c r="V180" s="13" t="s">
        <v>434</v>
      </c>
      <c r="W180" s="13" t="s">
        <v>139</v>
      </c>
      <c r="X180" s="13"/>
      <c r="Y180" s="13"/>
      <c r="Z180" s="13"/>
      <c r="AA180" s="13">
        <v>7304421200</v>
      </c>
      <c r="AB180" s="13" t="s">
        <v>435</v>
      </c>
      <c r="AC180" s="13" t="s">
        <v>101</v>
      </c>
      <c r="AD180" s="13" t="str">
        <f t="shared" si="7"/>
        <v>Kasım - 2018</v>
      </c>
    </row>
    <row r="181" spans="1:30" x14ac:dyDescent="0.2">
      <c r="A181" s="15">
        <v>43416.393495370372</v>
      </c>
      <c r="B181" s="15" t="s">
        <v>612</v>
      </c>
      <c r="C181" s="13">
        <v>3024449400</v>
      </c>
      <c r="D181" s="13" t="s">
        <v>96</v>
      </c>
      <c r="E181" s="13" t="s">
        <v>97</v>
      </c>
      <c r="F181" s="13" t="s">
        <v>29</v>
      </c>
      <c r="G181" s="13" t="s">
        <v>98</v>
      </c>
      <c r="H181" s="13">
        <f t="shared" si="6"/>
        <v>7.0325810185240698</v>
      </c>
      <c r="I181" s="2" t="str">
        <f t="shared" si="8"/>
        <v>3-15 iş günü arasında sonuçlanan şikayet sayısı (S2)</v>
      </c>
      <c r="J181" s="13">
        <v>33916894950370</v>
      </c>
      <c r="K181" s="15">
        <v>43416.393506944441</v>
      </c>
      <c r="L181" s="13"/>
      <c r="M181" s="13"/>
      <c r="N181" s="13"/>
      <c r="O181" s="13"/>
      <c r="P181" s="15">
        <v>43423.426087962966</v>
      </c>
      <c r="Q181" s="15">
        <v>43423.426087962966</v>
      </c>
      <c r="R181" s="13">
        <v>200030</v>
      </c>
      <c r="S181" s="13" t="s">
        <v>99</v>
      </c>
      <c r="T181" s="13" t="s">
        <v>104</v>
      </c>
      <c r="U181" s="13" t="s">
        <v>155</v>
      </c>
      <c r="V181" s="13" t="s">
        <v>436</v>
      </c>
      <c r="W181" s="13" t="s">
        <v>225</v>
      </c>
      <c r="X181" s="13"/>
      <c r="Y181" s="13"/>
      <c r="Z181" s="13"/>
      <c r="AA181" s="13">
        <v>3024449200</v>
      </c>
      <c r="AB181" s="13" t="s">
        <v>158</v>
      </c>
      <c r="AC181" s="13" t="s">
        <v>101</v>
      </c>
      <c r="AD181" s="13" t="str">
        <f t="shared" si="7"/>
        <v>Kasım - 2018</v>
      </c>
    </row>
    <row r="182" spans="1:30" x14ac:dyDescent="0.2">
      <c r="A182" s="15">
        <v>43416.397222222222</v>
      </c>
      <c r="B182" s="15" t="s">
        <v>612</v>
      </c>
      <c r="C182" s="13">
        <v>3517702400</v>
      </c>
      <c r="D182" s="13" t="s">
        <v>96</v>
      </c>
      <c r="E182" s="13" t="s">
        <v>102</v>
      </c>
      <c r="F182" s="13" t="s">
        <v>27</v>
      </c>
      <c r="G182" s="13" t="s">
        <v>98</v>
      </c>
      <c r="H182" s="13">
        <f t="shared" si="6"/>
        <v>14.02112268518249</v>
      </c>
      <c r="I182" s="2" t="str">
        <f t="shared" si="8"/>
        <v>3-15 iş günü arasında sonuçlanan şikayet sayısı (S2)</v>
      </c>
      <c r="J182" s="13">
        <v>10279744519278</v>
      </c>
      <c r="K182" s="15">
        <v>43416.397222222222</v>
      </c>
      <c r="L182" s="13">
        <v>200112</v>
      </c>
      <c r="M182" s="13" t="s">
        <v>433</v>
      </c>
      <c r="N182" s="13">
        <v>300141</v>
      </c>
      <c r="O182" s="13" t="s">
        <v>365</v>
      </c>
      <c r="P182" s="15">
        <v>43427.74523148148</v>
      </c>
      <c r="Q182" s="15">
        <v>43430.418344907404</v>
      </c>
      <c r="R182" s="13">
        <v>300141</v>
      </c>
      <c r="S182" s="13" t="s">
        <v>365</v>
      </c>
      <c r="T182" s="13" t="s">
        <v>104</v>
      </c>
      <c r="U182" s="13" t="s">
        <v>155</v>
      </c>
      <c r="V182" s="13" t="s">
        <v>398</v>
      </c>
      <c r="W182" s="13" t="s">
        <v>437</v>
      </c>
      <c r="X182" s="13"/>
      <c r="Y182" s="13"/>
      <c r="Z182" s="13"/>
      <c r="AA182" s="13">
        <v>3517702200</v>
      </c>
      <c r="AB182" s="13" t="s">
        <v>438</v>
      </c>
      <c r="AC182" s="13" t="s">
        <v>207</v>
      </c>
      <c r="AD182" s="13" t="str">
        <f t="shared" si="7"/>
        <v>Kasım - 2018</v>
      </c>
    </row>
    <row r="183" spans="1:30" x14ac:dyDescent="0.2">
      <c r="A183" s="15">
        <v>43416.435115740744</v>
      </c>
      <c r="B183" s="15" t="s">
        <v>612</v>
      </c>
      <c r="C183" s="13">
        <v>456614400</v>
      </c>
      <c r="D183" s="13" t="s">
        <v>96</v>
      </c>
      <c r="E183" s="13" t="s">
        <v>97</v>
      </c>
      <c r="F183" s="13" t="s">
        <v>29</v>
      </c>
      <c r="G183" s="13" t="s">
        <v>98</v>
      </c>
      <c r="H183" s="13">
        <f t="shared" si="6"/>
        <v>6.9926157407389837</v>
      </c>
      <c r="I183" s="2" t="str">
        <f t="shared" si="8"/>
        <v>3-15 iş günü arasında sonuçlanan şikayet sayısı (S2)</v>
      </c>
      <c r="J183" s="13">
        <v>12304787498255</v>
      </c>
      <c r="K183" s="15">
        <v>43416.435115740744</v>
      </c>
      <c r="L183" s="13"/>
      <c r="M183" s="13"/>
      <c r="N183" s="13"/>
      <c r="O183" s="13"/>
      <c r="P183" s="15">
        <v>43423.427731481483</v>
      </c>
      <c r="Q183" s="15">
        <v>43423.427731481483</v>
      </c>
      <c r="R183" s="13">
        <v>200030</v>
      </c>
      <c r="S183" s="13" t="s">
        <v>99</v>
      </c>
      <c r="T183" s="13" t="s">
        <v>104</v>
      </c>
      <c r="U183" s="13" t="s">
        <v>120</v>
      </c>
      <c r="V183" s="13" t="s">
        <v>439</v>
      </c>
      <c r="W183" s="13" t="s">
        <v>225</v>
      </c>
      <c r="X183" s="13"/>
      <c r="Y183" s="13"/>
      <c r="Z183" s="13"/>
      <c r="AA183" s="13">
        <v>456614200</v>
      </c>
      <c r="AB183" s="13" t="s">
        <v>158</v>
      </c>
      <c r="AC183" s="13" t="s">
        <v>101</v>
      </c>
      <c r="AD183" s="13" t="str">
        <f t="shared" si="7"/>
        <v>Kasım - 2018</v>
      </c>
    </row>
    <row r="184" spans="1:30" x14ac:dyDescent="0.2">
      <c r="A184" s="15">
        <v>43416.66097222222</v>
      </c>
      <c r="B184" s="15" t="s">
        <v>612</v>
      </c>
      <c r="C184" s="13">
        <v>3588305400</v>
      </c>
      <c r="D184" s="13" t="s">
        <v>96</v>
      </c>
      <c r="E184" s="13" t="s">
        <v>102</v>
      </c>
      <c r="F184" s="13" t="s">
        <v>27</v>
      </c>
      <c r="G184" s="13" t="s">
        <v>98</v>
      </c>
      <c r="H184" s="13">
        <f t="shared" si="6"/>
        <v>10.082199074073287</v>
      </c>
      <c r="I184" s="2" t="str">
        <f t="shared" si="8"/>
        <v>3-15 iş günü arasında sonuçlanan şikayet sayısı (S2)</v>
      </c>
      <c r="J184" s="13">
        <v>65207914680667</v>
      </c>
      <c r="K184" s="15">
        <v>43416.660983796297</v>
      </c>
      <c r="L184" s="13"/>
      <c r="M184" s="13"/>
      <c r="N184" s="13"/>
      <c r="O184" s="13"/>
      <c r="P184" s="15">
        <v>43426.74318287037</v>
      </c>
      <c r="Q184" s="15">
        <v>43426.74318287037</v>
      </c>
      <c r="R184" s="13">
        <v>200030</v>
      </c>
      <c r="S184" s="13" t="s">
        <v>99</v>
      </c>
      <c r="T184" s="13" t="s">
        <v>104</v>
      </c>
      <c r="U184" s="13" t="s">
        <v>231</v>
      </c>
      <c r="V184" s="13" t="s">
        <v>440</v>
      </c>
      <c r="W184" s="13" t="s">
        <v>188</v>
      </c>
      <c r="X184" s="13"/>
      <c r="Y184" s="13"/>
      <c r="Z184" s="13"/>
      <c r="AA184" s="13">
        <v>6806235200</v>
      </c>
      <c r="AB184" s="13" t="s">
        <v>441</v>
      </c>
      <c r="AC184" s="13" t="s">
        <v>101</v>
      </c>
      <c r="AD184" s="13" t="str">
        <f t="shared" si="7"/>
        <v>Kasım - 2018</v>
      </c>
    </row>
    <row r="185" spans="1:30" x14ac:dyDescent="0.2">
      <c r="A185" s="15">
        <v>43416.789363425924</v>
      </c>
      <c r="B185" s="15" t="s">
        <v>612</v>
      </c>
      <c r="C185" s="13">
        <v>2414089400</v>
      </c>
      <c r="D185" s="13" t="s">
        <v>96</v>
      </c>
      <c r="E185" s="13" t="s">
        <v>102</v>
      </c>
      <c r="F185" s="13" t="s">
        <v>27</v>
      </c>
      <c r="G185" s="13" t="s">
        <v>98</v>
      </c>
      <c r="H185" s="13">
        <f t="shared" si="6"/>
        <v>10.013645833336341</v>
      </c>
      <c r="I185" s="2" t="str">
        <f t="shared" si="8"/>
        <v>3-15 iş günü arasında sonuçlanan şikayet sayısı (S2)</v>
      </c>
      <c r="J185" s="13">
        <v>6811874363761</v>
      </c>
      <c r="K185" s="15">
        <v>43416.789363425924</v>
      </c>
      <c r="L185" s="13"/>
      <c r="M185" s="13"/>
      <c r="N185" s="13"/>
      <c r="O185" s="13"/>
      <c r="P185" s="15">
        <v>43426.80300925926</v>
      </c>
      <c r="Q185" s="15">
        <v>43426.80300925926</v>
      </c>
      <c r="R185" s="13">
        <v>200030</v>
      </c>
      <c r="S185" s="13" t="s">
        <v>99</v>
      </c>
      <c r="T185" s="13" t="s">
        <v>104</v>
      </c>
      <c r="U185" s="13" t="s">
        <v>120</v>
      </c>
      <c r="V185" s="13" t="s">
        <v>442</v>
      </c>
      <c r="W185" s="13" t="s">
        <v>139</v>
      </c>
      <c r="X185" s="13"/>
      <c r="Y185" s="13"/>
      <c r="Z185" s="13"/>
      <c r="AA185" s="13">
        <v>8240619200</v>
      </c>
      <c r="AB185" s="13" t="s">
        <v>126</v>
      </c>
      <c r="AC185" s="13" t="s">
        <v>101</v>
      </c>
      <c r="AD185" s="13" t="str">
        <f t="shared" si="7"/>
        <v>Kasım - 2018</v>
      </c>
    </row>
    <row r="186" spans="1:30" x14ac:dyDescent="0.2">
      <c r="A186" s="15">
        <v>43416.797627314816</v>
      </c>
      <c r="B186" s="15" t="s">
        <v>612</v>
      </c>
      <c r="C186" s="13">
        <v>9012995400</v>
      </c>
      <c r="D186" s="13" t="s">
        <v>96</v>
      </c>
      <c r="E186" s="13" t="s">
        <v>102</v>
      </c>
      <c r="F186" s="13" t="s">
        <v>27</v>
      </c>
      <c r="G186" s="13" t="s">
        <v>98</v>
      </c>
      <c r="H186" s="13">
        <f t="shared" si="6"/>
        <v>10.007129629630072</v>
      </c>
      <c r="I186" s="2" t="str">
        <f t="shared" si="8"/>
        <v>3-15 iş günü arasında sonuçlanan şikayet sayısı (S2)</v>
      </c>
      <c r="J186" s="13">
        <v>62684694203108</v>
      </c>
      <c r="K186" s="15">
        <v>43416.797638888886</v>
      </c>
      <c r="L186" s="13"/>
      <c r="M186" s="13"/>
      <c r="N186" s="13"/>
      <c r="O186" s="13"/>
      <c r="P186" s="15">
        <v>43426.804768518516</v>
      </c>
      <c r="Q186" s="15">
        <v>43426.804768518516</v>
      </c>
      <c r="R186" s="13">
        <v>200030</v>
      </c>
      <c r="S186" s="13" t="s">
        <v>99</v>
      </c>
      <c r="T186" s="13" t="s">
        <v>104</v>
      </c>
      <c r="U186" s="13" t="s">
        <v>213</v>
      </c>
      <c r="V186" s="13" t="s">
        <v>443</v>
      </c>
      <c r="W186" s="13" t="s">
        <v>143</v>
      </c>
      <c r="X186" s="13"/>
      <c r="Y186" s="13"/>
      <c r="Z186" s="13"/>
      <c r="AA186" s="13">
        <v>9012995200</v>
      </c>
      <c r="AB186" s="13" t="s">
        <v>126</v>
      </c>
      <c r="AC186" s="13" t="s">
        <v>101</v>
      </c>
      <c r="AD186" s="13" t="str">
        <f t="shared" si="7"/>
        <v>Kasım - 2018</v>
      </c>
    </row>
    <row r="187" spans="1:30" x14ac:dyDescent="0.2">
      <c r="A187" s="15">
        <v>43416.830208333333</v>
      </c>
      <c r="B187" s="15" t="s">
        <v>612</v>
      </c>
      <c r="C187" s="13">
        <v>7386733400</v>
      </c>
      <c r="D187" s="13" t="s">
        <v>96</v>
      </c>
      <c r="E187" s="13" t="s">
        <v>102</v>
      </c>
      <c r="F187" s="13" t="s">
        <v>27</v>
      </c>
      <c r="G187" s="13" t="s">
        <v>98</v>
      </c>
      <c r="H187" s="13">
        <f t="shared" si="6"/>
        <v>9.9767939814846613</v>
      </c>
      <c r="I187" s="2" t="str">
        <f t="shared" si="8"/>
        <v>3-15 iş günü arasında sonuçlanan şikayet sayısı (S2)</v>
      </c>
      <c r="J187" s="13">
        <v>95892853683537</v>
      </c>
      <c r="K187" s="15">
        <v>43416.830208333333</v>
      </c>
      <c r="L187" s="13"/>
      <c r="M187" s="13"/>
      <c r="N187" s="13"/>
      <c r="O187" s="13"/>
      <c r="P187" s="15">
        <v>43426.807002314818</v>
      </c>
      <c r="Q187" s="15">
        <v>43426.807002314818</v>
      </c>
      <c r="R187" s="13">
        <v>200030</v>
      </c>
      <c r="S187" s="13" t="s">
        <v>99</v>
      </c>
      <c r="T187" s="13" t="s">
        <v>104</v>
      </c>
      <c r="U187" s="13" t="s">
        <v>282</v>
      </c>
      <c r="V187" s="13" t="s">
        <v>444</v>
      </c>
      <c r="W187" s="13" t="s">
        <v>143</v>
      </c>
      <c r="X187" s="13"/>
      <c r="Y187" s="13"/>
      <c r="Z187" s="13"/>
      <c r="AA187" s="13">
        <v>7386733200</v>
      </c>
      <c r="AB187" s="13" t="s">
        <v>126</v>
      </c>
      <c r="AC187" s="13" t="s">
        <v>101</v>
      </c>
      <c r="AD187" s="13" t="str">
        <f t="shared" si="7"/>
        <v>Kasım - 2018</v>
      </c>
    </row>
    <row r="188" spans="1:30" x14ac:dyDescent="0.2">
      <c r="A188" s="15">
        <v>43417.416990740741</v>
      </c>
      <c r="B188" s="15" t="s">
        <v>612</v>
      </c>
      <c r="C188" s="13">
        <v>3426515400</v>
      </c>
      <c r="D188" s="13" t="s">
        <v>96</v>
      </c>
      <c r="E188" s="13" t="s">
        <v>113</v>
      </c>
      <c r="F188" s="13" t="s">
        <v>29</v>
      </c>
      <c r="G188" s="13" t="s">
        <v>98</v>
      </c>
      <c r="H188" s="13">
        <f t="shared" si="6"/>
        <v>14.057662037033879</v>
      </c>
      <c r="I188" s="2" t="str">
        <f t="shared" si="8"/>
        <v>3-15 iş günü arasında sonuçlanan şikayet sayısı (S2)</v>
      </c>
      <c r="J188" s="13">
        <v>60453755952307</v>
      </c>
      <c r="K188" s="15">
        <v>43417.416990740741</v>
      </c>
      <c r="L188" s="13">
        <v>200524</v>
      </c>
      <c r="M188" s="13" t="s">
        <v>114</v>
      </c>
      <c r="N188" s="13"/>
      <c r="O188" s="13"/>
      <c r="P188" s="15">
        <v>43431.474652777775</v>
      </c>
      <c r="Q188" s="15">
        <v>43431.474652777775</v>
      </c>
      <c r="R188" s="13">
        <v>300330</v>
      </c>
      <c r="S188" s="13" t="s">
        <v>115</v>
      </c>
      <c r="T188" s="13" t="s">
        <v>104</v>
      </c>
      <c r="U188" s="13" t="s">
        <v>110</v>
      </c>
      <c r="V188" s="13" t="s">
        <v>445</v>
      </c>
      <c r="W188" s="13" t="s">
        <v>370</v>
      </c>
      <c r="X188" s="13"/>
      <c r="Y188" s="13"/>
      <c r="Z188" s="13"/>
      <c r="AA188" s="13">
        <v>7893298200</v>
      </c>
      <c r="AB188" s="13" t="s">
        <v>446</v>
      </c>
      <c r="AC188" s="13" t="s">
        <v>101</v>
      </c>
      <c r="AD188" s="13" t="str">
        <f t="shared" si="7"/>
        <v>Kasım - 2018</v>
      </c>
    </row>
    <row r="189" spans="1:30" x14ac:dyDescent="0.2">
      <c r="A189" s="15">
        <v>43417.529050925928</v>
      </c>
      <c r="B189" s="15" t="s">
        <v>612</v>
      </c>
      <c r="C189" s="13">
        <v>3276522400</v>
      </c>
      <c r="D189" s="13" t="s">
        <v>96</v>
      </c>
      <c r="E189" s="13" t="s">
        <v>102</v>
      </c>
      <c r="F189" s="13" t="s">
        <v>27</v>
      </c>
      <c r="G189" s="13" t="s">
        <v>98</v>
      </c>
      <c r="H189" s="13">
        <f t="shared" si="6"/>
        <v>12.851192129630363</v>
      </c>
      <c r="I189" s="2" t="str">
        <f t="shared" si="8"/>
        <v>3-15 iş günü arasında sonuçlanan şikayet sayısı (S2)</v>
      </c>
      <c r="J189" s="13">
        <v>32174982105802</v>
      </c>
      <c r="K189" s="15">
        <v>43417.529062499998</v>
      </c>
      <c r="L189" s="13"/>
      <c r="M189" s="13"/>
      <c r="N189" s="13"/>
      <c r="O189" s="13"/>
      <c r="P189" s="15">
        <v>43430.380254629628</v>
      </c>
      <c r="Q189" s="15">
        <v>43430.380254629628</v>
      </c>
      <c r="R189" s="13">
        <v>200030</v>
      </c>
      <c r="S189" s="13" t="s">
        <v>99</v>
      </c>
      <c r="T189" s="13" t="s">
        <v>104</v>
      </c>
      <c r="U189" s="13" t="s">
        <v>282</v>
      </c>
      <c r="V189" s="13" t="s">
        <v>447</v>
      </c>
      <c r="W189" s="13" t="s">
        <v>448</v>
      </c>
      <c r="X189" s="13"/>
      <c r="Y189" s="13"/>
      <c r="Z189" s="13"/>
      <c r="AA189" s="13">
        <v>3276522200</v>
      </c>
      <c r="AB189" s="13" t="s">
        <v>189</v>
      </c>
      <c r="AC189" s="13" t="s">
        <v>182</v>
      </c>
      <c r="AD189" s="13" t="str">
        <f t="shared" si="7"/>
        <v>Kasım - 2018</v>
      </c>
    </row>
    <row r="190" spans="1:30" x14ac:dyDescent="0.2">
      <c r="A190" s="15">
        <v>43417.545439814814</v>
      </c>
      <c r="B190" s="15" t="s">
        <v>612</v>
      </c>
      <c r="C190" s="13">
        <v>7440657524</v>
      </c>
      <c r="D190" s="13" t="s">
        <v>96</v>
      </c>
      <c r="E190" s="13" t="s">
        <v>102</v>
      </c>
      <c r="F190" s="13" t="s">
        <v>27</v>
      </c>
      <c r="G190" s="13" t="s">
        <v>98</v>
      </c>
      <c r="H190" s="13">
        <f t="shared" si="6"/>
        <v>9.2728009259299142</v>
      </c>
      <c r="I190" s="2" t="str">
        <f t="shared" si="8"/>
        <v>3-15 iş günü arasında sonuçlanan şikayet sayısı (S2)</v>
      </c>
      <c r="J190" s="13">
        <v>81672362754472</v>
      </c>
      <c r="K190" s="15">
        <v>43417.545439814814</v>
      </c>
      <c r="L190" s="13"/>
      <c r="M190" s="13"/>
      <c r="N190" s="13"/>
      <c r="O190" s="13"/>
      <c r="P190" s="15">
        <v>43426.818240740744</v>
      </c>
      <c r="Q190" s="15">
        <v>43426.818240740744</v>
      </c>
      <c r="R190" s="13">
        <v>200030</v>
      </c>
      <c r="S190" s="13" t="s">
        <v>99</v>
      </c>
      <c r="T190" s="13" t="s">
        <v>104</v>
      </c>
      <c r="U190" s="13" t="s">
        <v>176</v>
      </c>
      <c r="V190" s="13" t="s">
        <v>449</v>
      </c>
      <c r="W190" s="13" t="s">
        <v>252</v>
      </c>
      <c r="X190" s="13"/>
      <c r="Y190" s="13"/>
      <c r="Z190" s="13"/>
      <c r="AA190" s="13">
        <v>629063139</v>
      </c>
      <c r="AB190" s="13" t="s">
        <v>126</v>
      </c>
      <c r="AC190" s="13" t="s">
        <v>101</v>
      </c>
      <c r="AD190" s="13" t="str">
        <f t="shared" si="7"/>
        <v>Kasım - 2018</v>
      </c>
    </row>
    <row r="191" spans="1:30" x14ac:dyDescent="0.2">
      <c r="A191" s="15">
        <v>43417.57917824074</v>
      </c>
      <c r="B191" s="15" t="s">
        <v>612</v>
      </c>
      <c r="C191" s="13">
        <v>5196297400</v>
      </c>
      <c r="D191" s="13" t="s">
        <v>96</v>
      </c>
      <c r="E191" s="13" t="s">
        <v>102</v>
      </c>
      <c r="F191" s="13" t="s">
        <v>27</v>
      </c>
      <c r="G191" s="13" t="s">
        <v>98</v>
      </c>
      <c r="H191" s="13">
        <f t="shared" si="6"/>
        <v>9.802175925928168</v>
      </c>
      <c r="I191" s="2" t="str">
        <f t="shared" si="8"/>
        <v>3-15 iş günü arasında sonuçlanan şikayet sayısı (S2)</v>
      </c>
      <c r="J191" s="13">
        <v>61327858216693</v>
      </c>
      <c r="K191" s="15">
        <v>43417.57917824074</v>
      </c>
      <c r="L191" s="13">
        <v>200030</v>
      </c>
      <c r="M191" s="13" t="s">
        <v>99</v>
      </c>
      <c r="N191" s="13">
        <v>300051</v>
      </c>
      <c r="O191" s="13" t="s">
        <v>241</v>
      </c>
      <c r="P191" s="15">
        <v>43426.819282407407</v>
      </c>
      <c r="Q191" s="15">
        <v>43427.381354166668</v>
      </c>
      <c r="R191" s="13">
        <v>300051</v>
      </c>
      <c r="S191" s="13" t="s">
        <v>241</v>
      </c>
      <c r="T191" s="13" t="s">
        <v>104</v>
      </c>
      <c r="U191" s="13" t="s">
        <v>282</v>
      </c>
      <c r="V191" s="13" t="s">
        <v>283</v>
      </c>
      <c r="W191" s="13" t="s">
        <v>100</v>
      </c>
      <c r="X191" s="13"/>
      <c r="Y191" s="13"/>
      <c r="Z191" s="13"/>
      <c r="AA191" s="13">
        <v>9958644200</v>
      </c>
      <c r="AB191" s="13" t="s">
        <v>450</v>
      </c>
      <c r="AC191" s="13" t="s">
        <v>101</v>
      </c>
      <c r="AD191" s="13" t="str">
        <f t="shared" si="7"/>
        <v>Kasım - 2018</v>
      </c>
    </row>
    <row r="192" spans="1:30" x14ac:dyDescent="0.2">
      <c r="A192" s="15">
        <v>43417.620659722219</v>
      </c>
      <c r="B192" s="15" t="s">
        <v>612</v>
      </c>
      <c r="C192" s="13">
        <v>9418342400</v>
      </c>
      <c r="D192" s="13" t="s">
        <v>96</v>
      </c>
      <c r="E192" s="13" t="s">
        <v>97</v>
      </c>
      <c r="F192" s="13" t="s">
        <v>29</v>
      </c>
      <c r="G192" s="13" t="s">
        <v>98</v>
      </c>
      <c r="H192" s="13">
        <f t="shared" ref="H192:H255" si="9">Q192-K192</f>
        <v>10.12129629629635</v>
      </c>
      <c r="I192" s="2" t="str">
        <f t="shared" si="8"/>
        <v>3-15 iş günü arasında sonuçlanan şikayet sayısı (S2)</v>
      </c>
      <c r="J192" s="13">
        <v>94965529426895</v>
      </c>
      <c r="K192" s="15">
        <v>43417.620671296296</v>
      </c>
      <c r="L192" s="13">
        <v>200524</v>
      </c>
      <c r="M192" s="13" t="s">
        <v>114</v>
      </c>
      <c r="N192" s="13"/>
      <c r="O192" s="13"/>
      <c r="P192" s="15">
        <v>43427.741967592592</v>
      </c>
      <c r="Q192" s="15">
        <v>43427.741967592592</v>
      </c>
      <c r="R192" s="13">
        <v>300330</v>
      </c>
      <c r="S192" s="13" t="s">
        <v>115</v>
      </c>
      <c r="T192" s="13" t="s">
        <v>104</v>
      </c>
      <c r="U192" s="13" t="s">
        <v>129</v>
      </c>
      <c r="V192" s="13" t="s">
        <v>451</v>
      </c>
      <c r="W192" s="13" t="s">
        <v>437</v>
      </c>
      <c r="X192" s="13"/>
      <c r="Y192" s="13"/>
      <c r="Z192" s="13"/>
      <c r="AA192" s="13">
        <v>9737910200</v>
      </c>
      <c r="AB192" s="13" t="s">
        <v>452</v>
      </c>
      <c r="AC192" s="13" t="s">
        <v>207</v>
      </c>
      <c r="AD192" s="13" t="str">
        <f t="shared" si="7"/>
        <v>Kasım - 2018</v>
      </c>
    </row>
    <row r="193" spans="1:30" x14ac:dyDescent="0.2">
      <c r="A193" s="15">
        <v>43417.663981481484</v>
      </c>
      <c r="B193" s="15" t="s">
        <v>612</v>
      </c>
      <c r="C193" s="13">
        <v>4126465400</v>
      </c>
      <c r="D193" s="13" t="s">
        <v>96</v>
      </c>
      <c r="E193" s="13" t="s">
        <v>113</v>
      </c>
      <c r="F193" s="13" t="s">
        <v>29</v>
      </c>
      <c r="G193" s="13" t="s">
        <v>98</v>
      </c>
      <c r="H193" s="13">
        <f t="shared" si="9"/>
        <v>13.821354166662786</v>
      </c>
      <c r="I193" s="2" t="str">
        <f t="shared" si="8"/>
        <v>3-15 iş günü arasında sonuçlanan şikayet sayısı (S2)</v>
      </c>
      <c r="J193" s="13">
        <v>48545162276475</v>
      </c>
      <c r="K193" s="15">
        <v>43417.663981481484</v>
      </c>
      <c r="L193" s="13">
        <v>200524</v>
      </c>
      <c r="M193" s="13" t="s">
        <v>114</v>
      </c>
      <c r="N193" s="13"/>
      <c r="O193" s="13"/>
      <c r="P193" s="15">
        <v>43431.485335648147</v>
      </c>
      <c r="Q193" s="15">
        <v>43431.485335648147</v>
      </c>
      <c r="R193" s="13">
        <v>300330</v>
      </c>
      <c r="S193" s="13" t="s">
        <v>115</v>
      </c>
      <c r="T193" s="13" t="s">
        <v>104</v>
      </c>
      <c r="U193" s="13" t="s">
        <v>213</v>
      </c>
      <c r="V193" s="13" t="s">
        <v>453</v>
      </c>
      <c r="W193" s="13" t="s">
        <v>370</v>
      </c>
      <c r="X193" s="13"/>
      <c r="Y193" s="13"/>
      <c r="Z193" s="13"/>
      <c r="AA193" s="13">
        <v>7131815200</v>
      </c>
      <c r="AB193" s="13" t="s">
        <v>454</v>
      </c>
      <c r="AC193" s="13" t="s">
        <v>101</v>
      </c>
      <c r="AD193" s="13" t="str">
        <f t="shared" si="7"/>
        <v>Kasım - 2018</v>
      </c>
    </row>
    <row r="194" spans="1:30" x14ac:dyDescent="0.2">
      <c r="A194" s="15">
        <v>43417.664548611108</v>
      </c>
      <c r="B194" s="15" t="s">
        <v>612</v>
      </c>
      <c r="C194" s="13">
        <v>7131815400</v>
      </c>
      <c r="D194" s="13" t="s">
        <v>96</v>
      </c>
      <c r="E194" s="13" t="s">
        <v>113</v>
      </c>
      <c r="F194" s="13" t="s">
        <v>29</v>
      </c>
      <c r="G194" s="13" t="s">
        <v>98</v>
      </c>
      <c r="H194" s="13">
        <f t="shared" si="9"/>
        <v>13.820914351854299</v>
      </c>
      <c r="I194" s="2" t="str">
        <f t="shared" si="8"/>
        <v>3-15 iş günü arasında sonuçlanan şikayet sayısı (S2)</v>
      </c>
      <c r="J194" s="13">
        <v>44267927709547</v>
      </c>
      <c r="K194" s="15">
        <v>43417.664548611108</v>
      </c>
      <c r="L194" s="13">
        <v>200524</v>
      </c>
      <c r="M194" s="13" t="s">
        <v>114</v>
      </c>
      <c r="N194" s="13"/>
      <c r="O194" s="13"/>
      <c r="P194" s="15">
        <v>43431.485462962963</v>
      </c>
      <c r="Q194" s="15">
        <v>43431.485462962963</v>
      </c>
      <c r="R194" s="13">
        <v>300330</v>
      </c>
      <c r="S194" s="13" t="s">
        <v>115</v>
      </c>
      <c r="T194" s="13" t="s">
        <v>104</v>
      </c>
      <c r="U194" s="13" t="s">
        <v>213</v>
      </c>
      <c r="V194" s="13" t="s">
        <v>455</v>
      </c>
      <c r="W194" s="13" t="s">
        <v>370</v>
      </c>
      <c r="X194" s="13"/>
      <c r="Y194" s="13"/>
      <c r="Z194" s="13"/>
      <c r="AA194" s="13">
        <v>7131815200</v>
      </c>
      <c r="AB194" s="13"/>
      <c r="AC194" s="13" t="s">
        <v>101</v>
      </c>
      <c r="AD194" s="13" t="str">
        <f t="shared" si="7"/>
        <v>Kasım - 2018</v>
      </c>
    </row>
    <row r="195" spans="1:30" x14ac:dyDescent="0.2">
      <c r="A195" s="15">
        <v>43417.699791666666</v>
      </c>
      <c r="B195" s="15" t="s">
        <v>612</v>
      </c>
      <c r="C195" s="13">
        <v>4551304400</v>
      </c>
      <c r="D195" s="13" t="s">
        <v>96</v>
      </c>
      <c r="E195" s="13" t="s">
        <v>102</v>
      </c>
      <c r="F195" s="13" t="s">
        <v>27</v>
      </c>
      <c r="G195" s="13" t="s">
        <v>98</v>
      </c>
      <c r="H195" s="13">
        <f t="shared" si="9"/>
        <v>12.660613425927295</v>
      </c>
      <c r="I195" s="2" t="str">
        <f t="shared" si="8"/>
        <v>3-15 iş günü arasında sonuçlanan şikayet sayısı (S2)</v>
      </c>
      <c r="J195" s="13">
        <v>27018856569379</v>
      </c>
      <c r="K195" s="15">
        <v>43417.699803240743</v>
      </c>
      <c r="L195" s="13"/>
      <c r="M195" s="13"/>
      <c r="N195" s="13"/>
      <c r="O195" s="13"/>
      <c r="P195" s="15">
        <v>43430.36041666667</v>
      </c>
      <c r="Q195" s="15">
        <v>43430.36041666667</v>
      </c>
      <c r="R195" s="13">
        <v>200030</v>
      </c>
      <c r="S195" s="13" t="s">
        <v>99</v>
      </c>
      <c r="T195" s="13" t="s">
        <v>104</v>
      </c>
      <c r="U195" s="13" t="s">
        <v>231</v>
      </c>
      <c r="V195" s="13" t="s">
        <v>456</v>
      </c>
      <c r="W195" s="13" t="s">
        <v>143</v>
      </c>
      <c r="X195" s="13"/>
      <c r="Y195" s="13"/>
      <c r="Z195" s="13"/>
      <c r="AA195" s="13">
        <v>4551304200</v>
      </c>
      <c r="AB195" s="13" t="s">
        <v>126</v>
      </c>
      <c r="AC195" s="13" t="s">
        <v>101</v>
      </c>
      <c r="AD195" s="13" t="str">
        <f t="shared" si="7"/>
        <v>Kasım - 2018</v>
      </c>
    </row>
    <row r="196" spans="1:30" x14ac:dyDescent="0.2">
      <c r="A196" s="15">
        <v>43417.739675925928</v>
      </c>
      <c r="B196" s="15" t="s">
        <v>612</v>
      </c>
      <c r="C196" s="13">
        <v>9162754400</v>
      </c>
      <c r="D196" s="13" t="s">
        <v>96</v>
      </c>
      <c r="E196" s="13" t="s">
        <v>102</v>
      </c>
      <c r="F196" s="13" t="s">
        <v>27</v>
      </c>
      <c r="G196" s="13" t="s">
        <v>98</v>
      </c>
      <c r="H196" s="13">
        <f t="shared" si="9"/>
        <v>13.851712962961756</v>
      </c>
      <c r="I196" s="2" t="str">
        <f t="shared" si="8"/>
        <v>3-15 iş günü arasında sonuçlanan şikayet sayısı (S2)</v>
      </c>
      <c r="J196" s="13">
        <v>85188616759218</v>
      </c>
      <c r="K196" s="15">
        <v>43417.739675925928</v>
      </c>
      <c r="L196" s="13">
        <v>200524</v>
      </c>
      <c r="M196" s="13" t="s">
        <v>114</v>
      </c>
      <c r="N196" s="13"/>
      <c r="O196" s="13"/>
      <c r="P196" s="15">
        <v>43431.59138888889</v>
      </c>
      <c r="Q196" s="15">
        <v>43431.59138888889</v>
      </c>
      <c r="R196" s="13">
        <v>300330</v>
      </c>
      <c r="S196" s="13" t="s">
        <v>115</v>
      </c>
      <c r="T196" s="13" t="s">
        <v>104</v>
      </c>
      <c r="U196" s="13" t="s">
        <v>213</v>
      </c>
      <c r="V196" s="13" t="s">
        <v>457</v>
      </c>
      <c r="W196" s="13" t="s">
        <v>458</v>
      </c>
      <c r="X196" s="13"/>
      <c r="Y196" s="13"/>
      <c r="Z196" s="13"/>
      <c r="AA196" s="13">
        <v>9162754200</v>
      </c>
      <c r="AB196" s="13" t="s">
        <v>459</v>
      </c>
      <c r="AC196" s="13" t="s">
        <v>101</v>
      </c>
      <c r="AD196" s="13" t="str">
        <f t="shared" si="7"/>
        <v>Kasım - 2018</v>
      </c>
    </row>
    <row r="197" spans="1:30" x14ac:dyDescent="0.2">
      <c r="A197" s="15">
        <v>43417.801874999997</v>
      </c>
      <c r="B197" s="15" t="s">
        <v>612</v>
      </c>
      <c r="C197" s="13">
        <v>3301001400</v>
      </c>
      <c r="D197" s="13" t="s">
        <v>96</v>
      </c>
      <c r="E197" s="13" t="s">
        <v>102</v>
      </c>
      <c r="F197" s="13" t="s">
        <v>27</v>
      </c>
      <c r="G197" s="13" t="s">
        <v>98</v>
      </c>
      <c r="H197" s="13">
        <f t="shared" si="9"/>
        <v>12.558969907411665</v>
      </c>
      <c r="I197" s="2" t="str">
        <f t="shared" si="8"/>
        <v>3-15 iş günü arasında sonuçlanan şikayet sayısı (S2)</v>
      </c>
      <c r="J197" s="13">
        <v>75909275087071</v>
      </c>
      <c r="K197" s="15">
        <v>43417.801874999997</v>
      </c>
      <c r="L197" s="13"/>
      <c r="M197" s="13"/>
      <c r="N197" s="13"/>
      <c r="O197" s="13"/>
      <c r="P197" s="15">
        <v>43430.360844907409</v>
      </c>
      <c r="Q197" s="15">
        <v>43430.360844907409</v>
      </c>
      <c r="R197" s="13">
        <v>200030</v>
      </c>
      <c r="S197" s="13" t="s">
        <v>99</v>
      </c>
      <c r="T197" s="13" t="s">
        <v>104</v>
      </c>
      <c r="U197" s="13" t="s">
        <v>155</v>
      </c>
      <c r="V197" s="13" t="s">
        <v>460</v>
      </c>
      <c r="W197" s="13" t="s">
        <v>143</v>
      </c>
      <c r="X197" s="13"/>
      <c r="Y197" s="13"/>
      <c r="Z197" s="13"/>
      <c r="AA197" s="13">
        <v>3301001200</v>
      </c>
      <c r="AB197" s="13" t="s">
        <v>126</v>
      </c>
      <c r="AC197" s="13" t="s">
        <v>101</v>
      </c>
      <c r="AD197" s="13" t="str">
        <f t="shared" ref="AD197:AD260" si="10">TEXT(A197,"aaaa - yyyy")</f>
        <v>Kasım - 2018</v>
      </c>
    </row>
    <row r="198" spans="1:30" x14ac:dyDescent="0.2">
      <c r="A198" s="15">
        <v>43417.856064814812</v>
      </c>
      <c r="B198" s="15" t="s">
        <v>612</v>
      </c>
      <c r="C198" s="13">
        <v>1501490400</v>
      </c>
      <c r="D198" s="13" t="s">
        <v>96</v>
      </c>
      <c r="E198" s="13" t="s">
        <v>102</v>
      </c>
      <c r="F198" s="13" t="s">
        <v>27</v>
      </c>
      <c r="G198" s="13" t="s">
        <v>98</v>
      </c>
      <c r="H198" s="13">
        <f t="shared" si="9"/>
        <v>12.508506944446708</v>
      </c>
      <c r="I198" s="2" t="str">
        <f t="shared" ref="I198:I261" si="11">IF(H198&lt;3,$J$1,IF(H198&lt;15,$J$2,$J$3))</f>
        <v>3-15 iş günü arasında sonuçlanan şikayet sayısı (S2)</v>
      </c>
      <c r="J198" s="13">
        <v>99404169993491</v>
      </c>
      <c r="K198" s="15">
        <v>43417.856064814812</v>
      </c>
      <c r="L198" s="13"/>
      <c r="M198" s="13"/>
      <c r="N198" s="13"/>
      <c r="O198" s="13"/>
      <c r="P198" s="15">
        <v>43430.364571759259</v>
      </c>
      <c r="Q198" s="15">
        <v>43430.364571759259</v>
      </c>
      <c r="R198" s="13">
        <v>200030</v>
      </c>
      <c r="S198" s="13" t="s">
        <v>99</v>
      </c>
      <c r="T198" s="13" t="s">
        <v>104</v>
      </c>
      <c r="U198" s="13" t="s">
        <v>269</v>
      </c>
      <c r="V198" s="13" t="s">
        <v>461</v>
      </c>
      <c r="W198" s="13" t="s">
        <v>143</v>
      </c>
      <c r="X198" s="13"/>
      <c r="Y198" s="13"/>
      <c r="Z198" s="13"/>
      <c r="AA198" s="13">
        <v>4218787200</v>
      </c>
      <c r="AB198" s="13" t="s">
        <v>126</v>
      </c>
      <c r="AC198" s="13" t="s">
        <v>101</v>
      </c>
      <c r="AD198" s="13" t="str">
        <f t="shared" si="10"/>
        <v>Kasım - 2018</v>
      </c>
    </row>
    <row r="199" spans="1:30" x14ac:dyDescent="0.2">
      <c r="A199" s="15">
        <v>43417.858460648145</v>
      </c>
      <c r="B199" s="15" t="s">
        <v>612</v>
      </c>
      <c r="C199" s="13">
        <v>2891167400</v>
      </c>
      <c r="D199" s="13" t="s">
        <v>96</v>
      </c>
      <c r="E199" s="13" t="s">
        <v>102</v>
      </c>
      <c r="F199" s="13" t="s">
        <v>27</v>
      </c>
      <c r="G199" s="13" t="s">
        <v>98</v>
      </c>
      <c r="H199" s="13">
        <f t="shared" si="9"/>
        <v>12.502847222225682</v>
      </c>
      <c r="I199" s="2" t="str">
        <f t="shared" si="11"/>
        <v>3-15 iş günü arasında sonuçlanan şikayet sayısı (S2)</v>
      </c>
      <c r="J199" s="13">
        <v>70689052356995</v>
      </c>
      <c r="K199" s="15">
        <v>43417.858460648145</v>
      </c>
      <c r="L199" s="13"/>
      <c r="M199" s="13"/>
      <c r="N199" s="13"/>
      <c r="O199" s="13"/>
      <c r="P199" s="15">
        <v>43430.361307870371</v>
      </c>
      <c r="Q199" s="15">
        <v>43430.361307870371</v>
      </c>
      <c r="R199" s="13">
        <v>200030</v>
      </c>
      <c r="S199" s="13" t="s">
        <v>99</v>
      </c>
      <c r="T199" s="13" t="s">
        <v>104</v>
      </c>
      <c r="U199" s="13" t="s">
        <v>116</v>
      </c>
      <c r="V199" s="13" t="s">
        <v>462</v>
      </c>
      <c r="W199" s="13" t="s">
        <v>122</v>
      </c>
      <c r="X199" s="13"/>
      <c r="Y199" s="13"/>
      <c r="Z199" s="13"/>
      <c r="AA199" s="13">
        <v>2891167200</v>
      </c>
      <c r="AB199" s="13" t="s">
        <v>126</v>
      </c>
      <c r="AC199" s="13" t="s">
        <v>101</v>
      </c>
      <c r="AD199" s="13" t="str">
        <f t="shared" si="10"/>
        <v>Kasım - 2018</v>
      </c>
    </row>
    <row r="200" spans="1:30" x14ac:dyDescent="0.2">
      <c r="A200" s="15">
        <v>43417.876620370371</v>
      </c>
      <c r="B200" s="15" t="s">
        <v>612</v>
      </c>
      <c r="C200" s="13">
        <v>3811800400</v>
      </c>
      <c r="D200" s="13" t="s">
        <v>96</v>
      </c>
      <c r="E200" s="13" t="s">
        <v>102</v>
      </c>
      <c r="F200" s="13" t="s">
        <v>27</v>
      </c>
      <c r="G200" s="13" t="s">
        <v>98</v>
      </c>
      <c r="H200" s="13">
        <f t="shared" si="9"/>
        <v>12.484953703700739</v>
      </c>
      <c r="I200" s="2" t="str">
        <f t="shared" si="11"/>
        <v>3-15 iş günü arasında sonuçlanan şikayet sayısı (S2)</v>
      </c>
      <c r="J200" s="13">
        <v>90453655812159</v>
      </c>
      <c r="K200" s="15">
        <v>43417.876620370371</v>
      </c>
      <c r="L200" s="13"/>
      <c r="M200" s="13"/>
      <c r="N200" s="13"/>
      <c r="O200" s="13"/>
      <c r="P200" s="15">
        <v>43430.361574074072</v>
      </c>
      <c r="Q200" s="15">
        <v>43430.361574074072</v>
      </c>
      <c r="R200" s="13">
        <v>200030</v>
      </c>
      <c r="S200" s="13" t="s">
        <v>99</v>
      </c>
      <c r="T200" s="13" t="s">
        <v>104</v>
      </c>
      <c r="U200" s="13" t="s">
        <v>127</v>
      </c>
      <c r="V200" s="13" t="s">
        <v>463</v>
      </c>
      <c r="W200" s="13" t="s">
        <v>122</v>
      </c>
      <c r="X200" s="13"/>
      <c r="Y200" s="13"/>
      <c r="Z200" s="13"/>
      <c r="AA200" s="13">
        <v>3811800200</v>
      </c>
      <c r="AB200" s="13" t="s">
        <v>126</v>
      </c>
      <c r="AC200" s="13" t="s">
        <v>101</v>
      </c>
      <c r="AD200" s="13" t="str">
        <f t="shared" si="10"/>
        <v>Kasım - 2018</v>
      </c>
    </row>
    <row r="201" spans="1:30" x14ac:dyDescent="0.2">
      <c r="A201" s="15">
        <v>43418.458032407405</v>
      </c>
      <c r="B201" s="15" t="s">
        <v>612</v>
      </c>
      <c r="C201" s="13">
        <v>8076808820</v>
      </c>
      <c r="D201" s="13" t="s">
        <v>96</v>
      </c>
      <c r="E201" s="13" t="s">
        <v>113</v>
      </c>
      <c r="F201" s="13" t="s">
        <v>29</v>
      </c>
      <c r="G201" s="13" t="s">
        <v>98</v>
      </c>
      <c r="H201" s="13">
        <f t="shared" si="9"/>
        <v>11.911828703705396</v>
      </c>
      <c r="I201" s="2" t="str">
        <f t="shared" si="11"/>
        <v>3-15 iş günü arasında sonuçlanan şikayet sayısı (S2)</v>
      </c>
      <c r="J201" s="13">
        <v>95404056528882</v>
      </c>
      <c r="K201" s="15">
        <v>43418.458032407405</v>
      </c>
      <c r="L201" s="13"/>
      <c r="M201" s="13"/>
      <c r="N201" s="13"/>
      <c r="O201" s="13"/>
      <c r="P201" s="15">
        <v>43430.36986111111</v>
      </c>
      <c r="Q201" s="15">
        <v>43430.36986111111</v>
      </c>
      <c r="R201" s="13">
        <v>200030</v>
      </c>
      <c r="S201" s="13" t="s">
        <v>99</v>
      </c>
      <c r="T201" s="13"/>
      <c r="U201" s="13"/>
      <c r="V201" s="13"/>
      <c r="W201" s="13" t="s">
        <v>248</v>
      </c>
      <c r="X201" s="13"/>
      <c r="Y201" s="13"/>
      <c r="Z201" s="13"/>
      <c r="AA201" s="13">
        <v>8534782778</v>
      </c>
      <c r="AB201" s="13" t="s">
        <v>464</v>
      </c>
      <c r="AC201" s="13" t="s">
        <v>101</v>
      </c>
      <c r="AD201" s="13" t="str">
        <f t="shared" si="10"/>
        <v>Kasım - 2018</v>
      </c>
    </row>
    <row r="202" spans="1:30" x14ac:dyDescent="0.2">
      <c r="A202" s="15">
        <v>43418.499710648146</v>
      </c>
      <c r="B202" s="15" t="s">
        <v>612</v>
      </c>
      <c r="C202" s="13">
        <v>6467423400</v>
      </c>
      <c r="D202" s="13" t="s">
        <v>96</v>
      </c>
      <c r="E202" s="13" t="s">
        <v>102</v>
      </c>
      <c r="F202" s="13" t="s">
        <v>27</v>
      </c>
      <c r="G202" s="13" t="s">
        <v>98</v>
      </c>
      <c r="H202" s="13">
        <f t="shared" si="9"/>
        <v>11.896388888890215</v>
      </c>
      <c r="I202" s="2" t="str">
        <f t="shared" si="11"/>
        <v>3-15 iş günü arasında sonuçlanan şikayet sayısı (S2)</v>
      </c>
      <c r="J202" s="13">
        <v>99135810387684</v>
      </c>
      <c r="K202" s="15">
        <v>43418.499710648146</v>
      </c>
      <c r="L202" s="13">
        <v>200030</v>
      </c>
      <c r="M202" s="13" t="s">
        <v>99</v>
      </c>
      <c r="N202" s="13">
        <v>300051</v>
      </c>
      <c r="O202" s="13" t="s">
        <v>241</v>
      </c>
      <c r="P202" s="15">
        <v>43430.380868055552</v>
      </c>
      <c r="Q202" s="15">
        <v>43430.396099537036</v>
      </c>
      <c r="R202" s="13">
        <v>300051</v>
      </c>
      <c r="S202" s="13" t="s">
        <v>241</v>
      </c>
      <c r="T202" s="13" t="s">
        <v>104</v>
      </c>
      <c r="U202" s="13" t="s">
        <v>137</v>
      </c>
      <c r="V202" s="13" t="s">
        <v>465</v>
      </c>
      <c r="W202" s="13" t="s">
        <v>188</v>
      </c>
      <c r="X202" s="13"/>
      <c r="Y202" s="13"/>
      <c r="Z202" s="13"/>
      <c r="AA202" s="13">
        <v>7979305200</v>
      </c>
      <c r="AB202" s="13" t="s">
        <v>466</v>
      </c>
      <c r="AC202" s="13" t="s">
        <v>101</v>
      </c>
      <c r="AD202" s="13" t="str">
        <f t="shared" si="10"/>
        <v>Kasım - 2018</v>
      </c>
    </row>
    <row r="203" spans="1:30" x14ac:dyDescent="0.2">
      <c r="A203" s="15">
        <v>43418.504745370374</v>
      </c>
      <c r="B203" s="15" t="s">
        <v>612</v>
      </c>
      <c r="C203" s="13">
        <v>3062905400</v>
      </c>
      <c r="D203" s="13" t="s">
        <v>96</v>
      </c>
      <c r="E203" s="13" t="s">
        <v>102</v>
      </c>
      <c r="F203" s="13" t="s">
        <v>27</v>
      </c>
      <c r="G203" s="13" t="s">
        <v>98</v>
      </c>
      <c r="H203" s="13">
        <f t="shared" si="9"/>
        <v>13.099456018520868</v>
      </c>
      <c r="I203" s="2" t="str">
        <f t="shared" si="11"/>
        <v>3-15 iş günü arasında sonuçlanan şikayet sayısı (S2)</v>
      </c>
      <c r="J203" s="13">
        <v>18696882797037</v>
      </c>
      <c r="K203" s="15">
        <v>43418.504756944443</v>
      </c>
      <c r="L203" s="13">
        <v>200524</v>
      </c>
      <c r="M203" s="13" t="s">
        <v>114</v>
      </c>
      <c r="N203" s="13"/>
      <c r="O203" s="13"/>
      <c r="P203" s="15">
        <v>43431.604212962964</v>
      </c>
      <c r="Q203" s="15">
        <v>43431.604212962964</v>
      </c>
      <c r="R203" s="13">
        <v>300330</v>
      </c>
      <c r="S203" s="13" t="s">
        <v>115</v>
      </c>
      <c r="T203" s="13" t="s">
        <v>104</v>
      </c>
      <c r="U203" s="13" t="s">
        <v>152</v>
      </c>
      <c r="V203" s="13" t="s">
        <v>467</v>
      </c>
      <c r="W203" s="13" t="s">
        <v>225</v>
      </c>
      <c r="X203" s="13"/>
      <c r="Y203" s="13"/>
      <c r="Z203" s="13"/>
      <c r="AA203" s="13">
        <v>3062905200</v>
      </c>
      <c r="AB203" s="13" t="s">
        <v>468</v>
      </c>
      <c r="AC203" s="13" t="s">
        <v>101</v>
      </c>
      <c r="AD203" s="13" t="str">
        <f t="shared" si="10"/>
        <v>Kasım - 2018</v>
      </c>
    </row>
    <row r="204" spans="1:30" x14ac:dyDescent="0.2">
      <c r="A204" s="15">
        <v>43418.64571759259</v>
      </c>
      <c r="B204" s="15" t="s">
        <v>612</v>
      </c>
      <c r="C204" s="13">
        <v>5799659400</v>
      </c>
      <c r="D204" s="13" t="s">
        <v>96</v>
      </c>
      <c r="E204" s="13" t="s">
        <v>97</v>
      </c>
      <c r="F204" s="13" t="s">
        <v>29</v>
      </c>
      <c r="G204" s="13" t="s">
        <v>98</v>
      </c>
      <c r="H204" s="13">
        <f t="shared" si="9"/>
        <v>5.8530787037016125</v>
      </c>
      <c r="I204" s="2" t="str">
        <f t="shared" si="11"/>
        <v>3-15 iş günü arasında sonuçlanan şikayet sayısı (S2)</v>
      </c>
      <c r="J204" s="13">
        <v>96441597391919</v>
      </c>
      <c r="K204" s="15">
        <v>43418.645729166667</v>
      </c>
      <c r="L204" s="13"/>
      <c r="M204" s="13"/>
      <c r="N204" s="13"/>
      <c r="O204" s="13"/>
      <c r="P204" s="15">
        <v>43424.498807870368</v>
      </c>
      <c r="Q204" s="15">
        <v>43424.498807870368</v>
      </c>
      <c r="R204" s="13">
        <v>200030</v>
      </c>
      <c r="S204" s="13" t="s">
        <v>99</v>
      </c>
      <c r="T204" s="13" t="s">
        <v>104</v>
      </c>
      <c r="U204" s="13" t="s">
        <v>127</v>
      </c>
      <c r="V204" s="13" t="s">
        <v>469</v>
      </c>
      <c r="W204" s="13" t="s">
        <v>225</v>
      </c>
      <c r="X204" s="13"/>
      <c r="Y204" s="13"/>
      <c r="Z204" s="13"/>
      <c r="AA204" s="13">
        <v>5799659200</v>
      </c>
      <c r="AB204" s="13" t="s">
        <v>158</v>
      </c>
      <c r="AC204" s="13" t="s">
        <v>101</v>
      </c>
      <c r="AD204" s="13" t="str">
        <f t="shared" si="10"/>
        <v>Kasım - 2018</v>
      </c>
    </row>
    <row r="205" spans="1:30" x14ac:dyDescent="0.2">
      <c r="A205" s="15">
        <v>43418.647013888891</v>
      </c>
      <c r="B205" s="15" t="s">
        <v>612</v>
      </c>
      <c r="C205" s="13">
        <v>779273400</v>
      </c>
      <c r="D205" s="13" t="s">
        <v>96</v>
      </c>
      <c r="E205" s="13" t="s">
        <v>102</v>
      </c>
      <c r="F205" s="13" t="s">
        <v>27</v>
      </c>
      <c r="G205" s="13" t="s">
        <v>98</v>
      </c>
      <c r="H205" s="13">
        <f t="shared" si="9"/>
        <v>11.74035879629082</v>
      </c>
      <c r="I205" s="2" t="str">
        <f t="shared" si="11"/>
        <v>3-15 iş günü arasında sonuçlanan şikayet sayısı (S2)</v>
      </c>
      <c r="J205" s="13">
        <v>30415837217617</v>
      </c>
      <c r="K205" s="15">
        <v>43418.647013888891</v>
      </c>
      <c r="L205" s="13"/>
      <c r="M205" s="13"/>
      <c r="N205" s="13"/>
      <c r="O205" s="13"/>
      <c r="P205" s="15">
        <v>43430.387372685182</v>
      </c>
      <c r="Q205" s="15">
        <v>43430.387372685182</v>
      </c>
      <c r="R205" s="13">
        <v>200030</v>
      </c>
      <c r="S205" s="13" t="s">
        <v>99</v>
      </c>
      <c r="T205" s="13" t="s">
        <v>104</v>
      </c>
      <c r="U205" s="13" t="s">
        <v>127</v>
      </c>
      <c r="V205" s="13" t="s">
        <v>470</v>
      </c>
      <c r="W205" s="13" t="s">
        <v>143</v>
      </c>
      <c r="X205" s="13"/>
      <c r="Y205" s="13"/>
      <c r="Z205" s="13"/>
      <c r="AA205" s="13">
        <v>6908416200</v>
      </c>
      <c r="AB205" s="13" t="s">
        <v>471</v>
      </c>
      <c r="AC205" s="13" t="s">
        <v>101</v>
      </c>
      <c r="AD205" s="13" t="str">
        <f t="shared" si="10"/>
        <v>Kasım - 2018</v>
      </c>
    </row>
    <row r="206" spans="1:30" x14ac:dyDescent="0.2">
      <c r="A206" s="15">
        <v>43418.663483796299</v>
      </c>
      <c r="B206" s="15" t="s">
        <v>612</v>
      </c>
      <c r="C206" s="13">
        <v>575251400</v>
      </c>
      <c r="D206" s="13" t="s">
        <v>96</v>
      </c>
      <c r="E206" s="13" t="s">
        <v>102</v>
      </c>
      <c r="F206" s="13" t="s">
        <v>27</v>
      </c>
      <c r="G206" s="13" t="s">
        <v>98</v>
      </c>
      <c r="H206" s="13">
        <f t="shared" si="9"/>
        <v>11.724560185182781</v>
      </c>
      <c r="I206" s="2" t="str">
        <f t="shared" si="11"/>
        <v>3-15 iş günü arasında sonuçlanan şikayet sayısı (S2)</v>
      </c>
      <c r="J206" s="13">
        <v>45802975444299</v>
      </c>
      <c r="K206" s="15">
        <v>43418.663483796299</v>
      </c>
      <c r="L206" s="13"/>
      <c r="M206" s="13"/>
      <c r="N206" s="13"/>
      <c r="O206" s="13"/>
      <c r="P206" s="15">
        <v>43430.388043981482</v>
      </c>
      <c r="Q206" s="15">
        <v>43430.388043981482</v>
      </c>
      <c r="R206" s="13">
        <v>200030</v>
      </c>
      <c r="S206" s="13" t="s">
        <v>99</v>
      </c>
      <c r="T206" s="13" t="s">
        <v>104</v>
      </c>
      <c r="U206" s="13" t="s">
        <v>186</v>
      </c>
      <c r="V206" s="13" t="s">
        <v>472</v>
      </c>
      <c r="W206" s="13" t="s">
        <v>139</v>
      </c>
      <c r="X206" s="13"/>
      <c r="Y206" s="13"/>
      <c r="Z206" s="13"/>
      <c r="AA206" s="13">
        <v>575251200</v>
      </c>
      <c r="AB206" s="13" t="s">
        <v>126</v>
      </c>
      <c r="AC206" s="13" t="s">
        <v>101</v>
      </c>
      <c r="AD206" s="13" t="str">
        <f t="shared" si="10"/>
        <v>Kasım - 2018</v>
      </c>
    </row>
    <row r="207" spans="1:30" x14ac:dyDescent="0.2">
      <c r="A207" s="15">
        <v>43418.789918981478</v>
      </c>
      <c r="B207" s="15" t="s">
        <v>612</v>
      </c>
      <c r="C207" s="13">
        <v>594704400</v>
      </c>
      <c r="D207" s="13" t="s">
        <v>96</v>
      </c>
      <c r="E207" s="13" t="s">
        <v>102</v>
      </c>
      <c r="F207" s="13" t="s">
        <v>27</v>
      </c>
      <c r="G207" s="13" t="s">
        <v>98</v>
      </c>
      <c r="H207" s="13">
        <f t="shared" si="9"/>
        <v>11.599201388889924</v>
      </c>
      <c r="I207" s="2" t="str">
        <f t="shared" si="11"/>
        <v>3-15 iş günü arasında sonuçlanan şikayet sayısı (S2)</v>
      </c>
      <c r="J207" s="13">
        <v>11577331793832</v>
      </c>
      <c r="K207" s="15">
        <v>43418.789918981478</v>
      </c>
      <c r="L207" s="13"/>
      <c r="M207" s="13"/>
      <c r="N207" s="13"/>
      <c r="O207" s="13"/>
      <c r="P207" s="15">
        <v>43430.389120370368</v>
      </c>
      <c r="Q207" s="15">
        <v>43430.389120370368</v>
      </c>
      <c r="R207" s="13">
        <v>200030</v>
      </c>
      <c r="S207" s="13" t="s">
        <v>99</v>
      </c>
      <c r="T207" s="13" t="s">
        <v>104</v>
      </c>
      <c r="U207" s="13" t="s">
        <v>231</v>
      </c>
      <c r="V207" s="13" t="s">
        <v>473</v>
      </c>
      <c r="W207" s="13" t="s">
        <v>143</v>
      </c>
      <c r="X207" s="13"/>
      <c r="Y207" s="13"/>
      <c r="Z207" s="13"/>
      <c r="AA207" s="13">
        <v>594704200</v>
      </c>
      <c r="AB207" s="13" t="s">
        <v>474</v>
      </c>
      <c r="AC207" s="13" t="s">
        <v>101</v>
      </c>
      <c r="AD207" s="13" t="str">
        <f t="shared" si="10"/>
        <v>Kasım - 2018</v>
      </c>
    </row>
    <row r="208" spans="1:30" x14ac:dyDescent="0.2">
      <c r="A208" s="15">
        <v>43418.85670138889</v>
      </c>
      <c r="B208" s="15" t="s">
        <v>612</v>
      </c>
      <c r="C208" s="13">
        <v>5988102400</v>
      </c>
      <c r="D208" s="13" t="s">
        <v>96</v>
      </c>
      <c r="E208" s="13" t="s">
        <v>102</v>
      </c>
      <c r="F208" s="13" t="s">
        <v>27</v>
      </c>
      <c r="G208" s="13" t="s">
        <v>98</v>
      </c>
      <c r="H208" s="13">
        <f t="shared" si="9"/>
        <v>11.53396990741021</v>
      </c>
      <c r="I208" s="2" t="str">
        <f t="shared" si="11"/>
        <v>3-15 iş günü arasında sonuçlanan şikayet sayısı (S2)</v>
      </c>
      <c r="J208" s="13">
        <v>46729856010794</v>
      </c>
      <c r="K208" s="15">
        <v>43418.85670138889</v>
      </c>
      <c r="L208" s="13"/>
      <c r="M208" s="13"/>
      <c r="N208" s="13"/>
      <c r="O208" s="13"/>
      <c r="P208" s="15">
        <v>43430.3906712963</v>
      </c>
      <c r="Q208" s="15">
        <v>43430.3906712963</v>
      </c>
      <c r="R208" s="13">
        <v>200030</v>
      </c>
      <c r="S208" s="13" t="s">
        <v>99</v>
      </c>
      <c r="T208" s="13" t="s">
        <v>104</v>
      </c>
      <c r="U208" s="13" t="s">
        <v>198</v>
      </c>
      <c r="V208" s="13" t="s">
        <v>475</v>
      </c>
      <c r="W208" s="13" t="s">
        <v>143</v>
      </c>
      <c r="X208" s="13"/>
      <c r="Y208" s="13"/>
      <c r="Z208" s="13"/>
      <c r="AA208" s="13">
        <v>5988102200</v>
      </c>
      <c r="AB208" s="13" t="s">
        <v>126</v>
      </c>
      <c r="AC208" s="13" t="s">
        <v>101</v>
      </c>
      <c r="AD208" s="13" t="str">
        <f t="shared" si="10"/>
        <v>Kasım - 2018</v>
      </c>
    </row>
    <row r="209" spans="1:30" x14ac:dyDescent="0.2">
      <c r="A209" s="15">
        <v>43419.40898148148</v>
      </c>
      <c r="B209" s="15" t="s">
        <v>612</v>
      </c>
      <c r="C209" s="13">
        <v>3716041400</v>
      </c>
      <c r="D209" s="13" t="s">
        <v>96</v>
      </c>
      <c r="E209" s="13" t="s">
        <v>113</v>
      </c>
      <c r="F209" s="13" t="s">
        <v>29</v>
      </c>
      <c r="G209" s="13" t="s">
        <v>98</v>
      </c>
      <c r="H209" s="13">
        <f t="shared" si="9"/>
        <v>10.962650462963211</v>
      </c>
      <c r="I209" s="2" t="str">
        <f t="shared" si="11"/>
        <v>3-15 iş günü arasında sonuçlanan şikayet sayısı (S2)</v>
      </c>
      <c r="J209" s="13">
        <v>87928762642146</v>
      </c>
      <c r="K209" s="15">
        <v>43419.408993055556</v>
      </c>
      <c r="L209" s="13"/>
      <c r="M209" s="13"/>
      <c r="N209" s="13"/>
      <c r="O209" s="13"/>
      <c r="P209" s="15">
        <v>43430.37164351852</v>
      </c>
      <c r="Q209" s="15">
        <v>43430.37164351852</v>
      </c>
      <c r="R209" s="13">
        <v>200030</v>
      </c>
      <c r="S209" s="13" t="s">
        <v>99</v>
      </c>
      <c r="T209" s="13" t="s">
        <v>104</v>
      </c>
      <c r="U209" s="13" t="s">
        <v>269</v>
      </c>
      <c r="V209" s="13" t="s">
        <v>476</v>
      </c>
      <c r="W209" s="13" t="s">
        <v>370</v>
      </c>
      <c r="X209" s="13"/>
      <c r="Y209" s="13"/>
      <c r="Z209" s="13"/>
      <c r="AA209" s="13">
        <v>8311413200</v>
      </c>
      <c r="AB209" s="13" t="s">
        <v>477</v>
      </c>
      <c r="AC209" s="13" t="s">
        <v>101</v>
      </c>
      <c r="AD209" s="13" t="str">
        <f t="shared" si="10"/>
        <v>Kasım - 2018</v>
      </c>
    </row>
    <row r="210" spans="1:30" x14ac:dyDescent="0.2">
      <c r="A210" s="15">
        <v>43419.508750000001</v>
      </c>
      <c r="B210" s="15" t="s">
        <v>612</v>
      </c>
      <c r="C210" s="13">
        <v>6993969400</v>
      </c>
      <c r="D210" s="13" t="s">
        <v>96</v>
      </c>
      <c r="E210" s="13" t="s">
        <v>102</v>
      </c>
      <c r="F210" s="13" t="s">
        <v>27</v>
      </c>
      <c r="G210" s="13" t="s">
        <v>98</v>
      </c>
      <c r="H210" s="13">
        <f t="shared" si="9"/>
        <v>10.883078703700448</v>
      </c>
      <c r="I210" s="2" t="str">
        <f t="shared" si="11"/>
        <v>3-15 iş günü arasında sonuçlanan şikayet sayısı (S2)</v>
      </c>
      <c r="J210" s="13">
        <v>39617471941669</v>
      </c>
      <c r="K210" s="15">
        <v>43419.508761574078</v>
      </c>
      <c r="L210" s="13"/>
      <c r="M210" s="13"/>
      <c r="N210" s="13"/>
      <c r="O210" s="13"/>
      <c r="P210" s="15">
        <v>43430.391840277778</v>
      </c>
      <c r="Q210" s="15">
        <v>43430.391840277778</v>
      </c>
      <c r="R210" s="13">
        <v>200030</v>
      </c>
      <c r="S210" s="13" t="s">
        <v>99</v>
      </c>
      <c r="T210" s="13" t="s">
        <v>104</v>
      </c>
      <c r="U210" s="13" t="s">
        <v>137</v>
      </c>
      <c r="V210" s="13" t="s">
        <v>478</v>
      </c>
      <c r="W210" s="13" t="s">
        <v>139</v>
      </c>
      <c r="X210" s="13"/>
      <c r="Y210" s="13"/>
      <c r="Z210" s="13"/>
      <c r="AA210" s="13">
        <v>6993969200</v>
      </c>
      <c r="AB210" s="13" t="s">
        <v>126</v>
      </c>
      <c r="AC210" s="13" t="s">
        <v>101</v>
      </c>
      <c r="AD210" s="13" t="str">
        <f t="shared" si="10"/>
        <v>Kasım - 2018</v>
      </c>
    </row>
    <row r="211" spans="1:30" x14ac:dyDescent="0.2">
      <c r="A211" s="15">
        <v>43419.547291666669</v>
      </c>
      <c r="B211" s="15" t="s">
        <v>612</v>
      </c>
      <c r="C211" s="13">
        <v>3798354400</v>
      </c>
      <c r="D211" s="13" t="s">
        <v>96</v>
      </c>
      <c r="E211" s="13" t="s">
        <v>102</v>
      </c>
      <c r="F211" s="13" t="s">
        <v>27</v>
      </c>
      <c r="G211" s="13" t="s">
        <v>98</v>
      </c>
      <c r="H211" s="13">
        <f t="shared" si="9"/>
        <v>12.198692129626579</v>
      </c>
      <c r="I211" s="2" t="str">
        <f t="shared" si="11"/>
        <v>3-15 iş günü arasında sonuçlanan şikayet sayısı (S2)</v>
      </c>
      <c r="J211" s="13">
        <v>73880319977341</v>
      </c>
      <c r="K211" s="15">
        <v>43419.547291666669</v>
      </c>
      <c r="L211" s="13">
        <v>200524</v>
      </c>
      <c r="M211" s="13" t="s">
        <v>114</v>
      </c>
      <c r="N211" s="13">
        <v>300141</v>
      </c>
      <c r="O211" s="13" t="s">
        <v>365</v>
      </c>
      <c r="P211" s="15">
        <v>43431.708634259259</v>
      </c>
      <c r="Q211" s="15">
        <v>43431.745983796296</v>
      </c>
      <c r="R211" s="13">
        <v>300141</v>
      </c>
      <c r="S211" s="13" t="s">
        <v>365</v>
      </c>
      <c r="T211" s="13" t="s">
        <v>104</v>
      </c>
      <c r="U211" s="13" t="s">
        <v>152</v>
      </c>
      <c r="V211" s="13" t="s">
        <v>479</v>
      </c>
      <c r="W211" s="13" t="s">
        <v>139</v>
      </c>
      <c r="X211" s="13"/>
      <c r="Y211" s="13"/>
      <c r="Z211" s="13"/>
      <c r="AA211" s="13">
        <v>7836644200</v>
      </c>
      <c r="AB211" s="13" t="s">
        <v>480</v>
      </c>
      <c r="AC211" s="13" t="s">
        <v>101</v>
      </c>
      <c r="AD211" s="13" t="str">
        <f t="shared" si="10"/>
        <v>Kasım - 2018</v>
      </c>
    </row>
    <row r="212" spans="1:30" x14ac:dyDescent="0.2">
      <c r="A212" s="15">
        <v>43419.620219907411</v>
      </c>
      <c r="B212" s="15" t="s">
        <v>612</v>
      </c>
      <c r="C212" s="13">
        <v>8663069400</v>
      </c>
      <c r="D212" s="13" t="s">
        <v>96</v>
      </c>
      <c r="E212" s="13" t="s">
        <v>113</v>
      </c>
      <c r="F212" s="13" t="s">
        <v>29</v>
      </c>
      <c r="G212" s="13" t="s">
        <v>98</v>
      </c>
      <c r="H212" s="13">
        <f t="shared" si="9"/>
        <v>10.751759259255778</v>
      </c>
      <c r="I212" s="2" t="str">
        <f t="shared" si="11"/>
        <v>3-15 iş günü arasında sonuçlanan şikayet sayısı (S2)</v>
      </c>
      <c r="J212" s="13">
        <v>9812576290904</v>
      </c>
      <c r="K212" s="15">
        <v>43419.620219907411</v>
      </c>
      <c r="L212" s="13"/>
      <c r="M212" s="13"/>
      <c r="N212" s="13"/>
      <c r="O212" s="13"/>
      <c r="P212" s="15">
        <v>43430.371979166666</v>
      </c>
      <c r="Q212" s="15">
        <v>43430.371979166666</v>
      </c>
      <c r="R212" s="13">
        <v>200030</v>
      </c>
      <c r="S212" s="13" t="s">
        <v>99</v>
      </c>
      <c r="T212" s="13" t="s">
        <v>104</v>
      </c>
      <c r="U212" s="13" t="s">
        <v>155</v>
      </c>
      <c r="V212" s="13" t="s">
        <v>481</v>
      </c>
      <c r="W212" s="13" t="s">
        <v>139</v>
      </c>
      <c r="X212" s="13"/>
      <c r="Y212" s="13"/>
      <c r="Z212" s="13"/>
      <c r="AA212" s="13">
        <v>8663069200</v>
      </c>
      <c r="AB212" s="13" t="s">
        <v>158</v>
      </c>
      <c r="AC212" s="13" t="s">
        <v>101</v>
      </c>
      <c r="AD212" s="13" t="str">
        <f t="shared" si="10"/>
        <v>Kasım - 2018</v>
      </c>
    </row>
    <row r="213" spans="1:30" x14ac:dyDescent="0.2">
      <c r="A213" s="15">
        <v>43420.39508101852</v>
      </c>
      <c r="B213" s="15" t="s">
        <v>612</v>
      </c>
      <c r="C213" s="13">
        <v>3598373400</v>
      </c>
      <c r="D213" s="13" t="s">
        <v>96</v>
      </c>
      <c r="E213" s="13" t="s">
        <v>113</v>
      </c>
      <c r="F213" s="13" t="s">
        <v>29</v>
      </c>
      <c r="G213" s="13" t="s">
        <v>98</v>
      </c>
      <c r="H213" s="13">
        <f t="shared" si="9"/>
        <v>10.043321759265382</v>
      </c>
      <c r="I213" s="2" t="str">
        <f t="shared" si="11"/>
        <v>3-15 iş günü arasında sonuçlanan şikayet sayısı (S2)</v>
      </c>
      <c r="J213" s="13">
        <v>56025103734473</v>
      </c>
      <c r="K213" s="15">
        <v>43420.395092592589</v>
      </c>
      <c r="L213" s="13"/>
      <c r="M213" s="13"/>
      <c r="N213" s="13"/>
      <c r="O213" s="13"/>
      <c r="P213" s="15">
        <v>43430.438414351855</v>
      </c>
      <c r="Q213" s="15">
        <v>43430.438414351855</v>
      </c>
      <c r="R213" s="13">
        <v>200030</v>
      </c>
      <c r="S213" s="13" t="s">
        <v>99</v>
      </c>
      <c r="T213" s="13" t="s">
        <v>104</v>
      </c>
      <c r="U213" s="13" t="s">
        <v>213</v>
      </c>
      <c r="V213" s="13" t="s">
        <v>482</v>
      </c>
      <c r="W213" s="13" t="s">
        <v>483</v>
      </c>
      <c r="X213" s="13"/>
      <c r="Y213" s="13"/>
      <c r="Z213" s="13"/>
      <c r="AA213" s="13">
        <v>3598373200</v>
      </c>
      <c r="AB213" s="13" t="s">
        <v>484</v>
      </c>
      <c r="AC213" s="13" t="s">
        <v>101</v>
      </c>
      <c r="AD213" s="13" t="str">
        <f t="shared" si="10"/>
        <v>Kasım - 2018</v>
      </c>
    </row>
    <row r="214" spans="1:30" x14ac:dyDescent="0.2">
      <c r="A214" s="15">
        <v>43420.438344907408</v>
      </c>
      <c r="B214" s="15" t="s">
        <v>612</v>
      </c>
      <c r="C214" s="13">
        <v>6882619400</v>
      </c>
      <c r="D214" s="13" t="s">
        <v>96</v>
      </c>
      <c r="E214" s="13" t="s">
        <v>102</v>
      </c>
      <c r="F214" s="13" t="s">
        <v>27</v>
      </c>
      <c r="G214" s="13" t="s">
        <v>98</v>
      </c>
      <c r="H214" s="13">
        <f t="shared" si="9"/>
        <v>10.039236111115315</v>
      </c>
      <c r="I214" s="2" t="str">
        <f t="shared" si="11"/>
        <v>3-15 iş günü arasında sonuçlanan şikayet sayısı (S2)</v>
      </c>
      <c r="J214" s="13">
        <v>23136703883174</v>
      </c>
      <c r="K214" s="15">
        <v>43420.438356481478</v>
      </c>
      <c r="L214" s="13"/>
      <c r="M214" s="13"/>
      <c r="N214" s="13"/>
      <c r="O214" s="13"/>
      <c r="P214" s="15">
        <v>43430.477592592593</v>
      </c>
      <c r="Q214" s="15">
        <v>43430.477592592593</v>
      </c>
      <c r="R214" s="13">
        <v>200030</v>
      </c>
      <c r="S214" s="13" t="s">
        <v>99</v>
      </c>
      <c r="T214" s="13" t="s">
        <v>104</v>
      </c>
      <c r="U214" s="13" t="s">
        <v>176</v>
      </c>
      <c r="V214" s="13" t="s">
        <v>485</v>
      </c>
      <c r="W214" s="13" t="s">
        <v>225</v>
      </c>
      <c r="X214" s="13"/>
      <c r="Y214" s="13"/>
      <c r="Z214" s="13"/>
      <c r="AA214" s="13">
        <v>6882619200</v>
      </c>
      <c r="AB214" s="13" t="s">
        <v>126</v>
      </c>
      <c r="AC214" s="13" t="s">
        <v>101</v>
      </c>
      <c r="AD214" s="13" t="str">
        <f t="shared" si="10"/>
        <v>Kasım - 2018</v>
      </c>
    </row>
    <row r="215" spans="1:30" x14ac:dyDescent="0.2">
      <c r="A215" s="15">
        <v>43420.488344907404</v>
      </c>
      <c r="B215" s="15" t="s">
        <v>612</v>
      </c>
      <c r="C215" s="13">
        <v>4858513400</v>
      </c>
      <c r="D215" s="13" t="s">
        <v>96</v>
      </c>
      <c r="E215" s="13" t="s">
        <v>102</v>
      </c>
      <c r="F215" s="13" t="s">
        <v>27</v>
      </c>
      <c r="G215" s="13" t="s">
        <v>98</v>
      </c>
      <c r="H215" s="13">
        <f t="shared" si="9"/>
        <v>10.2894675925927</v>
      </c>
      <c r="I215" s="2" t="str">
        <f t="shared" si="11"/>
        <v>3-15 iş günü arasında sonuçlanan şikayet sayısı (S2)</v>
      </c>
      <c r="J215" s="13">
        <v>50971983710178</v>
      </c>
      <c r="K215" s="15">
        <v>43420.488356481481</v>
      </c>
      <c r="L215" s="13"/>
      <c r="M215" s="13"/>
      <c r="N215" s="13"/>
      <c r="O215" s="13"/>
      <c r="P215" s="15">
        <v>43430.777824074074</v>
      </c>
      <c r="Q215" s="15">
        <v>43430.777824074074</v>
      </c>
      <c r="R215" s="13">
        <v>200030</v>
      </c>
      <c r="S215" s="13" t="s">
        <v>99</v>
      </c>
      <c r="T215" s="13" t="s">
        <v>104</v>
      </c>
      <c r="U215" s="13" t="s">
        <v>124</v>
      </c>
      <c r="V215" s="13" t="s">
        <v>486</v>
      </c>
      <c r="W215" s="13" t="s">
        <v>290</v>
      </c>
      <c r="X215" s="13"/>
      <c r="Y215" s="13"/>
      <c r="Z215" s="13"/>
      <c r="AA215" s="13">
        <v>4858513200</v>
      </c>
      <c r="AB215" s="13" t="s">
        <v>487</v>
      </c>
      <c r="AC215" s="13" t="s">
        <v>101</v>
      </c>
      <c r="AD215" s="13" t="str">
        <f t="shared" si="10"/>
        <v>Kasım - 2018</v>
      </c>
    </row>
    <row r="216" spans="1:30" x14ac:dyDescent="0.2">
      <c r="A216" s="15">
        <v>43420.503518518519</v>
      </c>
      <c r="B216" s="15" t="s">
        <v>612</v>
      </c>
      <c r="C216" s="13">
        <v>6572490400</v>
      </c>
      <c r="D216" s="13" t="s">
        <v>96</v>
      </c>
      <c r="E216" s="13" t="s">
        <v>102</v>
      </c>
      <c r="F216" s="13" t="s">
        <v>27</v>
      </c>
      <c r="G216" s="13" t="s">
        <v>98</v>
      </c>
      <c r="H216" s="13">
        <f t="shared" si="9"/>
        <v>10.202638888884394</v>
      </c>
      <c r="I216" s="2" t="str">
        <f t="shared" si="11"/>
        <v>3-15 iş günü arasında sonuçlanan şikayet sayısı (S2)</v>
      </c>
      <c r="J216" s="13">
        <v>96149375402273</v>
      </c>
      <c r="K216" s="15">
        <v>43420.503530092596</v>
      </c>
      <c r="L216" s="13"/>
      <c r="M216" s="13"/>
      <c r="N216" s="13"/>
      <c r="O216" s="13"/>
      <c r="P216" s="15">
        <v>43430.70616898148</v>
      </c>
      <c r="Q216" s="15">
        <v>43430.70616898148</v>
      </c>
      <c r="R216" s="13">
        <v>200030</v>
      </c>
      <c r="S216" s="13" t="s">
        <v>99</v>
      </c>
      <c r="T216" s="13" t="s">
        <v>104</v>
      </c>
      <c r="U216" s="13" t="s">
        <v>120</v>
      </c>
      <c r="V216" s="13" t="s">
        <v>488</v>
      </c>
      <c r="W216" s="13" t="s">
        <v>489</v>
      </c>
      <c r="X216" s="13"/>
      <c r="Y216" s="13"/>
      <c r="Z216" s="13"/>
      <c r="AA216" s="13">
        <v>6572490200</v>
      </c>
      <c r="AB216" s="13" t="s">
        <v>126</v>
      </c>
      <c r="AC216" s="13" t="s">
        <v>490</v>
      </c>
      <c r="AD216" s="13" t="str">
        <f t="shared" si="10"/>
        <v>Kasım - 2018</v>
      </c>
    </row>
    <row r="217" spans="1:30" x14ac:dyDescent="0.2">
      <c r="A217" s="15">
        <v>43420.666631944441</v>
      </c>
      <c r="B217" s="15" t="s">
        <v>612</v>
      </c>
      <c r="C217" s="13">
        <v>659687400</v>
      </c>
      <c r="D217" s="13" t="s">
        <v>96</v>
      </c>
      <c r="E217" s="13" t="s">
        <v>113</v>
      </c>
      <c r="F217" s="13" t="s">
        <v>29</v>
      </c>
      <c r="G217" s="13" t="s">
        <v>98</v>
      </c>
      <c r="H217" s="13">
        <f t="shared" si="9"/>
        <v>10.839942129627161</v>
      </c>
      <c r="I217" s="2" t="str">
        <f t="shared" si="11"/>
        <v>3-15 iş günü arasında sonuçlanan şikayet sayısı (S2)</v>
      </c>
      <c r="J217" s="13">
        <v>43735835221693</v>
      </c>
      <c r="K217" s="15">
        <v>43420.666643518518</v>
      </c>
      <c r="L217" s="13">
        <v>200524</v>
      </c>
      <c r="M217" s="13" t="s">
        <v>114</v>
      </c>
      <c r="N217" s="13"/>
      <c r="O217" s="13"/>
      <c r="P217" s="15">
        <v>43431.506585648145</v>
      </c>
      <c r="Q217" s="15">
        <v>43431.506585648145</v>
      </c>
      <c r="R217" s="13">
        <v>300330</v>
      </c>
      <c r="S217" s="13" t="s">
        <v>115</v>
      </c>
      <c r="T217" s="13" t="s">
        <v>104</v>
      </c>
      <c r="U217" s="13" t="s">
        <v>233</v>
      </c>
      <c r="V217" s="13" t="s">
        <v>491</v>
      </c>
      <c r="W217" s="13" t="s">
        <v>146</v>
      </c>
      <c r="X217" s="13"/>
      <c r="Y217" s="13"/>
      <c r="Z217" s="13"/>
      <c r="AA217" s="13">
        <v>659687200</v>
      </c>
      <c r="AB217" s="13" t="s">
        <v>492</v>
      </c>
      <c r="AC217" s="13" t="s">
        <v>101</v>
      </c>
      <c r="AD217" s="13" t="str">
        <f t="shared" si="10"/>
        <v>Kasım - 2018</v>
      </c>
    </row>
    <row r="218" spans="1:30" x14ac:dyDescent="0.2">
      <c r="A218" s="15">
        <v>43420.671793981484</v>
      </c>
      <c r="B218" s="15" t="s">
        <v>612</v>
      </c>
      <c r="C218" s="13">
        <v>3986993400</v>
      </c>
      <c r="D218" s="13" t="s">
        <v>96</v>
      </c>
      <c r="E218" s="13" t="s">
        <v>113</v>
      </c>
      <c r="F218" s="13" t="s">
        <v>29</v>
      </c>
      <c r="G218" s="13" t="s">
        <v>98</v>
      </c>
      <c r="H218" s="13">
        <f t="shared" si="9"/>
        <v>10.120335648141918</v>
      </c>
      <c r="I218" s="2" t="str">
        <f t="shared" si="11"/>
        <v>3-15 iş günü arasında sonuçlanan şikayet sayısı (S2)</v>
      </c>
      <c r="J218" s="13">
        <v>78184268716286</v>
      </c>
      <c r="K218" s="15">
        <v>43420.671793981484</v>
      </c>
      <c r="L218" s="13"/>
      <c r="M218" s="13"/>
      <c r="N218" s="13"/>
      <c r="O218" s="13"/>
      <c r="P218" s="15">
        <v>43430.792129629626</v>
      </c>
      <c r="Q218" s="15">
        <v>43430.792129629626</v>
      </c>
      <c r="R218" s="13">
        <v>200030</v>
      </c>
      <c r="S218" s="13" t="s">
        <v>99</v>
      </c>
      <c r="T218" s="13" t="s">
        <v>104</v>
      </c>
      <c r="U218" s="13" t="s">
        <v>127</v>
      </c>
      <c r="V218" s="13" t="s">
        <v>493</v>
      </c>
      <c r="W218" s="13" t="s">
        <v>139</v>
      </c>
      <c r="X218" s="13"/>
      <c r="Y218" s="13"/>
      <c r="Z218" s="13"/>
      <c r="AA218" s="13">
        <v>3986993200</v>
      </c>
      <c r="AB218" s="13" t="s">
        <v>158</v>
      </c>
      <c r="AC218" s="13" t="s">
        <v>101</v>
      </c>
      <c r="AD218" s="13" t="str">
        <f t="shared" si="10"/>
        <v>Kasım - 2018</v>
      </c>
    </row>
    <row r="219" spans="1:30" x14ac:dyDescent="0.2">
      <c r="A219" s="15">
        <v>43420.753854166665</v>
      </c>
      <c r="B219" s="15" t="s">
        <v>612</v>
      </c>
      <c r="C219" s="13">
        <v>3551190400</v>
      </c>
      <c r="D219" s="13" t="s">
        <v>96</v>
      </c>
      <c r="E219" s="13" t="s">
        <v>102</v>
      </c>
      <c r="F219" s="13" t="s">
        <v>27</v>
      </c>
      <c r="G219" s="13" t="s">
        <v>98</v>
      </c>
      <c r="H219" s="13">
        <f t="shared" si="9"/>
        <v>9.9882754629652482</v>
      </c>
      <c r="I219" s="2" t="str">
        <f t="shared" si="11"/>
        <v>3-15 iş günü arasında sonuçlanan şikayet sayısı (S2)</v>
      </c>
      <c r="J219" s="13">
        <v>77833965788651</v>
      </c>
      <c r="K219" s="15">
        <v>43420.753854166665</v>
      </c>
      <c r="L219" s="13"/>
      <c r="M219" s="13"/>
      <c r="N219" s="13"/>
      <c r="O219" s="13"/>
      <c r="P219" s="15">
        <v>43430.742129629631</v>
      </c>
      <c r="Q219" s="15">
        <v>43430.742129629631</v>
      </c>
      <c r="R219" s="13">
        <v>200030</v>
      </c>
      <c r="S219" s="13" t="s">
        <v>99</v>
      </c>
      <c r="T219" s="13" t="s">
        <v>104</v>
      </c>
      <c r="U219" s="13" t="s">
        <v>132</v>
      </c>
      <c r="V219" s="13" t="s">
        <v>494</v>
      </c>
      <c r="W219" s="13" t="s">
        <v>162</v>
      </c>
      <c r="X219" s="13"/>
      <c r="Y219" s="13"/>
      <c r="Z219" s="13"/>
      <c r="AA219" s="13">
        <v>5414053200</v>
      </c>
      <c r="AB219" s="13" t="s">
        <v>126</v>
      </c>
      <c r="AC219" s="13" t="s">
        <v>101</v>
      </c>
      <c r="AD219" s="13" t="str">
        <f t="shared" si="10"/>
        <v>Kasım - 2018</v>
      </c>
    </row>
    <row r="220" spans="1:30" x14ac:dyDescent="0.2">
      <c r="A220" s="15">
        <v>43420.775173611109</v>
      </c>
      <c r="B220" s="15" t="s">
        <v>612</v>
      </c>
      <c r="C220" s="13">
        <v>3649931400</v>
      </c>
      <c r="D220" s="13" t="s">
        <v>96</v>
      </c>
      <c r="E220" s="13" t="s">
        <v>102</v>
      </c>
      <c r="F220" s="13" t="s">
        <v>27</v>
      </c>
      <c r="G220" s="13" t="s">
        <v>98</v>
      </c>
      <c r="H220" s="13">
        <f t="shared" si="9"/>
        <v>9.8810879629672854</v>
      </c>
      <c r="I220" s="2" t="str">
        <f t="shared" si="11"/>
        <v>3-15 iş günü arasında sonuçlanan şikayet sayısı (S2)</v>
      </c>
      <c r="J220" s="13">
        <v>14356682129858</v>
      </c>
      <c r="K220" s="15">
        <v>43420.775173611109</v>
      </c>
      <c r="L220" s="13"/>
      <c r="M220" s="13"/>
      <c r="N220" s="13"/>
      <c r="O220" s="13"/>
      <c r="P220" s="15">
        <v>43430.656261574077</v>
      </c>
      <c r="Q220" s="15">
        <v>43430.656261574077</v>
      </c>
      <c r="R220" s="13">
        <v>200030</v>
      </c>
      <c r="S220" s="13" t="s">
        <v>99</v>
      </c>
      <c r="T220" s="13" t="s">
        <v>104</v>
      </c>
      <c r="U220" s="13" t="s">
        <v>198</v>
      </c>
      <c r="V220" s="13" t="s">
        <v>495</v>
      </c>
      <c r="W220" s="13" t="s">
        <v>122</v>
      </c>
      <c r="X220" s="13"/>
      <c r="Y220" s="13"/>
      <c r="Z220" s="13"/>
      <c r="AA220" s="13">
        <v>3649931200</v>
      </c>
      <c r="AB220" s="13" t="s">
        <v>126</v>
      </c>
      <c r="AC220" s="13" t="s">
        <v>101</v>
      </c>
      <c r="AD220" s="13" t="str">
        <f t="shared" si="10"/>
        <v>Kasım - 2018</v>
      </c>
    </row>
    <row r="221" spans="1:30" x14ac:dyDescent="0.2">
      <c r="A221" s="15">
        <v>43420.835011574076</v>
      </c>
      <c r="B221" s="15" t="s">
        <v>612</v>
      </c>
      <c r="C221" s="13">
        <v>6503840400</v>
      </c>
      <c r="D221" s="13" t="s">
        <v>96</v>
      </c>
      <c r="E221" s="13" t="s">
        <v>102</v>
      </c>
      <c r="F221" s="13" t="s">
        <v>27</v>
      </c>
      <c r="G221" s="13" t="s">
        <v>98</v>
      </c>
      <c r="H221" s="13">
        <f t="shared" si="9"/>
        <v>9.9412384259267128</v>
      </c>
      <c r="I221" s="2" t="str">
        <f t="shared" si="11"/>
        <v>3-15 iş günü arasında sonuçlanan şikayet sayısı (S2)</v>
      </c>
      <c r="J221" s="13">
        <v>90997810948661</v>
      </c>
      <c r="K221" s="15">
        <v>43420.835011574076</v>
      </c>
      <c r="L221" s="13"/>
      <c r="M221" s="13"/>
      <c r="N221" s="13"/>
      <c r="O221" s="13"/>
      <c r="P221" s="15">
        <v>43430.776250000003</v>
      </c>
      <c r="Q221" s="15">
        <v>43430.776250000003</v>
      </c>
      <c r="R221" s="13">
        <v>200030</v>
      </c>
      <c r="S221" s="13" t="s">
        <v>99</v>
      </c>
      <c r="T221" s="13" t="s">
        <v>104</v>
      </c>
      <c r="U221" s="13" t="s">
        <v>269</v>
      </c>
      <c r="V221" s="13" t="s">
        <v>496</v>
      </c>
      <c r="W221" s="13" t="s">
        <v>218</v>
      </c>
      <c r="X221" s="13"/>
      <c r="Y221" s="13"/>
      <c r="Z221" s="13"/>
      <c r="AA221" s="13">
        <v>6503840200</v>
      </c>
      <c r="AB221" s="13" t="s">
        <v>497</v>
      </c>
      <c r="AC221" s="13" t="s">
        <v>101</v>
      </c>
      <c r="AD221" s="13" t="str">
        <f t="shared" si="10"/>
        <v>Kasım - 2018</v>
      </c>
    </row>
    <row r="222" spans="1:30" x14ac:dyDescent="0.2">
      <c r="A222" s="15">
        <v>43420.851493055554</v>
      </c>
      <c r="B222" s="15" t="s">
        <v>612</v>
      </c>
      <c r="C222" s="13">
        <v>7762334400</v>
      </c>
      <c r="D222" s="13" t="s">
        <v>96</v>
      </c>
      <c r="E222" s="13" t="s">
        <v>102</v>
      </c>
      <c r="F222" s="13" t="s">
        <v>27</v>
      </c>
      <c r="G222" s="13" t="s">
        <v>98</v>
      </c>
      <c r="H222" s="13">
        <f t="shared" si="9"/>
        <v>9.9224884259310784</v>
      </c>
      <c r="I222" s="2" t="str">
        <f t="shared" si="11"/>
        <v>3-15 iş günü arasında sonuçlanan şikayet sayısı (S2)</v>
      </c>
      <c r="J222" s="13">
        <v>90936722935846</v>
      </c>
      <c r="K222" s="15">
        <v>43420.851493055554</v>
      </c>
      <c r="L222" s="13"/>
      <c r="M222" s="13"/>
      <c r="N222" s="13"/>
      <c r="O222" s="13"/>
      <c r="P222" s="15">
        <v>43430.773981481485</v>
      </c>
      <c r="Q222" s="15">
        <v>43430.773981481485</v>
      </c>
      <c r="R222" s="13">
        <v>200030</v>
      </c>
      <c r="S222" s="13" t="s">
        <v>99</v>
      </c>
      <c r="T222" s="13" t="s">
        <v>104</v>
      </c>
      <c r="U222" s="13" t="s">
        <v>120</v>
      </c>
      <c r="V222" s="13" t="s">
        <v>498</v>
      </c>
      <c r="W222" s="13" t="s">
        <v>139</v>
      </c>
      <c r="X222" s="13"/>
      <c r="Y222" s="13"/>
      <c r="Z222" s="13"/>
      <c r="AA222" s="13">
        <v>7762334200</v>
      </c>
      <c r="AB222" s="13" t="s">
        <v>126</v>
      </c>
      <c r="AC222" s="13" t="s">
        <v>101</v>
      </c>
      <c r="AD222" s="13" t="str">
        <f t="shared" si="10"/>
        <v>Kasım - 2018</v>
      </c>
    </row>
    <row r="223" spans="1:30" x14ac:dyDescent="0.2">
      <c r="A223" s="15">
        <v>43420.858217592591</v>
      </c>
      <c r="B223" s="15" t="s">
        <v>612</v>
      </c>
      <c r="C223" s="13">
        <v>7114265400</v>
      </c>
      <c r="D223" s="13" t="s">
        <v>96</v>
      </c>
      <c r="E223" s="13" t="s">
        <v>102</v>
      </c>
      <c r="F223" s="13" t="s">
        <v>27</v>
      </c>
      <c r="G223" s="13" t="s">
        <v>98</v>
      </c>
      <c r="H223" s="13">
        <f t="shared" si="9"/>
        <v>9.8942476851807442</v>
      </c>
      <c r="I223" s="2" t="str">
        <f t="shared" si="11"/>
        <v>3-15 iş günü arasında sonuçlanan şikayet sayısı (S2)</v>
      </c>
      <c r="J223" s="13">
        <v>4589008241760</v>
      </c>
      <c r="K223" s="15">
        <v>43420.858229166668</v>
      </c>
      <c r="L223" s="13"/>
      <c r="M223" s="13"/>
      <c r="N223" s="13"/>
      <c r="O223" s="13"/>
      <c r="P223" s="15">
        <v>43430.752476851849</v>
      </c>
      <c r="Q223" s="15">
        <v>43430.752476851849</v>
      </c>
      <c r="R223" s="13">
        <v>200030</v>
      </c>
      <c r="S223" s="13" t="s">
        <v>99</v>
      </c>
      <c r="T223" s="13" t="s">
        <v>104</v>
      </c>
      <c r="U223" s="13" t="s">
        <v>155</v>
      </c>
      <c r="V223" s="13" t="s">
        <v>499</v>
      </c>
      <c r="W223" s="13" t="s">
        <v>139</v>
      </c>
      <c r="X223" s="13"/>
      <c r="Y223" s="13"/>
      <c r="Z223" s="13"/>
      <c r="AA223" s="13">
        <v>7302345200</v>
      </c>
      <c r="AB223" s="13" t="s">
        <v>126</v>
      </c>
      <c r="AC223" s="13" t="s">
        <v>101</v>
      </c>
      <c r="AD223" s="13" t="str">
        <f t="shared" si="10"/>
        <v>Kasım - 2018</v>
      </c>
    </row>
    <row r="224" spans="1:30" x14ac:dyDescent="0.2">
      <c r="A224" s="15">
        <v>43420.859548611108</v>
      </c>
      <c r="B224" s="15" t="s">
        <v>612</v>
      </c>
      <c r="C224" s="13">
        <v>7302345400</v>
      </c>
      <c r="D224" s="13" t="s">
        <v>96</v>
      </c>
      <c r="E224" s="13" t="s">
        <v>102</v>
      </c>
      <c r="F224" s="13" t="s">
        <v>27</v>
      </c>
      <c r="G224" s="13" t="s">
        <v>98</v>
      </c>
      <c r="H224" s="13">
        <f t="shared" si="9"/>
        <v>9.8917013888858492</v>
      </c>
      <c r="I224" s="2" t="str">
        <f t="shared" si="11"/>
        <v>3-15 iş günü arasında sonuçlanan şikayet sayısı (S2)</v>
      </c>
      <c r="J224" s="13">
        <v>59147981990197</v>
      </c>
      <c r="K224" s="15">
        <v>43420.859560185185</v>
      </c>
      <c r="L224" s="13"/>
      <c r="M224" s="13"/>
      <c r="N224" s="13"/>
      <c r="O224" s="13"/>
      <c r="P224" s="15">
        <v>43430.751261574071</v>
      </c>
      <c r="Q224" s="15">
        <v>43430.751261574071</v>
      </c>
      <c r="R224" s="13">
        <v>200030</v>
      </c>
      <c r="S224" s="13" t="s">
        <v>99</v>
      </c>
      <c r="T224" s="13" t="s">
        <v>104</v>
      </c>
      <c r="U224" s="13" t="s">
        <v>155</v>
      </c>
      <c r="V224" s="13" t="s">
        <v>500</v>
      </c>
      <c r="W224" s="13" t="s">
        <v>139</v>
      </c>
      <c r="X224" s="13"/>
      <c r="Y224" s="13"/>
      <c r="Z224" s="13"/>
      <c r="AA224" s="13">
        <v>7302345200</v>
      </c>
      <c r="AB224" s="13" t="s">
        <v>126</v>
      </c>
      <c r="AC224" s="13" t="s">
        <v>101</v>
      </c>
      <c r="AD224" s="13" t="str">
        <f t="shared" si="10"/>
        <v>Kasım - 2018</v>
      </c>
    </row>
    <row r="225" spans="1:30" x14ac:dyDescent="0.2">
      <c r="A225" s="15">
        <v>43420.957465277781</v>
      </c>
      <c r="B225" s="15" t="s">
        <v>612</v>
      </c>
      <c r="C225" s="13">
        <v>3407583400</v>
      </c>
      <c r="D225" s="13" t="s">
        <v>96</v>
      </c>
      <c r="E225" s="13" t="s">
        <v>102</v>
      </c>
      <c r="F225" s="13" t="s">
        <v>27</v>
      </c>
      <c r="G225" s="13" t="s">
        <v>98</v>
      </c>
      <c r="H225" s="13">
        <f t="shared" si="9"/>
        <v>10.800925925919728</v>
      </c>
      <c r="I225" s="2" t="str">
        <f t="shared" si="11"/>
        <v>3-15 iş günü arasında sonuçlanan şikayet sayısı (S2)</v>
      </c>
      <c r="J225" s="13">
        <v>81773702875065</v>
      </c>
      <c r="K225" s="15">
        <v>43420.957465277781</v>
      </c>
      <c r="L225" s="13">
        <v>200524</v>
      </c>
      <c r="M225" s="13" t="s">
        <v>114</v>
      </c>
      <c r="N225" s="13">
        <v>300141</v>
      </c>
      <c r="O225" s="13" t="s">
        <v>365</v>
      </c>
      <c r="P225" s="15">
        <v>43431.748888888891</v>
      </c>
      <c r="Q225" s="15">
        <v>43431.758391203701</v>
      </c>
      <c r="R225" s="13">
        <v>300141</v>
      </c>
      <c r="S225" s="13" t="s">
        <v>365</v>
      </c>
      <c r="T225" s="13" t="s">
        <v>104</v>
      </c>
      <c r="U225" s="13" t="s">
        <v>152</v>
      </c>
      <c r="V225" s="13" t="s">
        <v>501</v>
      </c>
      <c r="W225" s="13" t="s">
        <v>162</v>
      </c>
      <c r="X225" s="13"/>
      <c r="Y225" s="13"/>
      <c r="Z225" s="13"/>
      <c r="AA225" s="13">
        <v>3407583200</v>
      </c>
      <c r="AB225" s="13" t="s">
        <v>502</v>
      </c>
      <c r="AC225" s="13" t="s">
        <v>101</v>
      </c>
      <c r="AD225" s="13" t="str">
        <f t="shared" si="10"/>
        <v>Kasım - 2018</v>
      </c>
    </row>
    <row r="226" spans="1:30" x14ac:dyDescent="0.2">
      <c r="A226" s="15">
        <v>43421.58357638889</v>
      </c>
      <c r="B226" s="15" t="s">
        <v>612</v>
      </c>
      <c r="C226" s="13">
        <v>1871731400</v>
      </c>
      <c r="D226" s="13" t="s">
        <v>96</v>
      </c>
      <c r="E226" s="13" t="s">
        <v>102</v>
      </c>
      <c r="F226" s="13" t="s">
        <v>27</v>
      </c>
      <c r="G226" s="13" t="s">
        <v>98</v>
      </c>
      <c r="H226" s="13">
        <f t="shared" si="9"/>
        <v>9.1961342592621804</v>
      </c>
      <c r="I226" s="2" t="str">
        <f t="shared" si="11"/>
        <v>3-15 iş günü arasında sonuçlanan şikayet sayısı (S2)</v>
      </c>
      <c r="J226" s="13">
        <v>83915284912266</v>
      </c>
      <c r="K226" s="15">
        <v>43421.583587962959</v>
      </c>
      <c r="L226" s="13"/>
      <c r="M226" s="13"/>
      <c r="N226" s="13"/>
      <c r="O226" s="13"/>
      <c r="P226" s="15">
        <v>43430.779722222222</v>
      </c>
      <c r="Q226" s="15">
        <v>43430.779722222222</v>
      </c>
      <c r="R226" s="13">
        <v>200030</v>
      </c>
      <c r="S226" s="13" t="s">
        <v>99</v>
      </c>
      <c r="T226" s="13" t="s">
        <v>104</v>
      </c>
      <c r="U226" s="13" t="s">
        <v>127</v>
      </c>
      <c r="V226" s="13" t="s">
        <v>503</v>
      </c>
      <c r="W226" s="13" t="s">
        <v>225</v>
      </c>
      <c r="X226" s="13"/>
      <c r="Y226" s="13"/>
      <c r="Z226" s="13"/>
      <c r="AA226" s="13">
        <v>1871731200</v>
      </c>
      <c r="AB226" s="13" t="s">
        <v>126</v>
      </c>
      <c r="AC226" s="13" t="s">
        <v>101</v>
      </c>
      <c r="AD226" s="13" t="str">
        <f t="shared" si="10"/>
        <v>Kasım - 2018</v>
      </c>
    </row>
    <row r="227" spans="1:30" x14ac:dyDescent="0.2">
      <c r="A227" s="15">
        <v>43421.638831018521</v>
      </c>
      <c r="B227" s="15" t="s">
        <v>612</v>
      </c>
      <c r="C227" s="13">
        <v>8863403400</v>
      </c>
      <c r="D227" s="13" t="s">
        <v>96</v>
      </c>
      <c r="E227" s="13" t="s">
        <v>102</v>
      </c>
      <c r="F227" s="13" t="s">
        <v>27</v>
      </c>
      <c r="G227" s="13" t="s">
        <v>98</v>
      </c>
      <c r="H227" s="13">
        <f t="shared" si="9"/>
        <v>9.1511458333334303</v>
      </c>
      <c r="I227" s="2" t="str">
        <f t="shared" si="11"/>
        <v>3-15 iş günü arasında sonuçlanan şikayet sayısı (S2)</v>
      </c>
      <c r="J227" s="13">
        <v>80460684779652</v>
      </c>
      <c r="K227" s="15">
        <v>43421.638842592591</v>
      </c>
      <c r="L227" s="13"/>
      <c r="M227" s="13"/>
      <c r="N227" s="13"/>
      <c r="O227" s="13"/>
      <c r="P227" s="15">
        <v>43430.789988425924</v>
      </c>
      <c r="Q227" s="15">
        <v>43430.789988425924</v>
      </c>
      <c r="R227" s="13">
        <v>200030</v>
      </c>
      <c r="S227" s="13" t="s">
        <v>99</v>
      </c>
      <c r="T227" s="13" t="s">
        <v>104</v>
      </c>
      <c r="U227" s="13" t="s">
        <v>110</v>
      </c>
      <c r="V227" s="13" t="s">
        <v>504</v>
      </c>
      <c r="W227" s="13" t="s">
        <v>162</v>
      </c>
      <c r="X227" s="13"/>
      <c r="Y227" s="13"/>
      <c r="Z227" s="13"/>
      <c r="AA227" s="13">
        <v>8863403200</v>
      </c>
      <c r="AB227" s="13" t="s">
        <v>126</v>
      </c>
      <c r="AC227" s="13" t="s">
        <v>101</v>
      </c>
      <c r="AD227" s="13" t="str">
        <f t="shared" si="10"/>
        <v>Kasım - 2018</v>
      </c>
    </row>
    <row r="228" spans="1:30" x14ac:dyDescent="0.2">
      <c r="A228" s="15">
        <v>43423.453530092593</v>
      </c>
      <c r="B228" s="15" t="s">
        <v>612</v>
      </c>
      <c r="C228" s="13">
        <v>5439531400</v>
      </c>
      <c r="D228" s="13" t="s">
        <v>96</v>
      </c>
      <c r="E228" s="13" t="s">
        <v>102</v>
      </c>
      <c r="F228" s="13" t="s">
        <v>27</v>
      </c>
      <c r="G228" s="13" t="s">
        <v>98</v>
      </c>
      <c r="H228" s="13">
        <f t="shared" si="9"/>
        <v>7.3272222222221899</v>
      </c>
      <c r="I228" s="2" t="str">
        <f t="shared" si="11"/>
        <v>3-15 iş günü arasında sonuçlanan şikayet sayısı (S2)</v>
      </c>
      <c r="J228" s="13">
        <v>87578837950791</v>
      </c>
      <c r="K228" s="15">
        <v>43423.453530092593</v>
      </c>
      <c r="L228" s="13"/>
      <c r="M228" s="13"/>
      <c r="N228" s="13"/>
      <c r="O228" s="13"/>
      <c r="P228" s="15">
        <v>43430.780752314815</v>
      </c>
      <c r="Q228" s="15">
        <v>43430.780752314815</v>
      </c>
      <c r="R228" s="13">
        <v>200030</v>
      </c>
      <c r="S228" s="13" t="s">
        <v>99</v>
      </c>
      <c r="T228" s="13" t="s">
        <v>104</v>
      </c>
      <c r="U228" s="13" t="s">
        <v>250</v>
      </c>
      <c r="V228" s="13" t="s">
        <v>505</v>
      </c>
      <c r="W228" s="13" t="s">
        <v>122</v>
      </c>
      <c r="X228" s="13"/>
      <c r="Y228" s="13"/>
      <c r="Z228" s="13"/>
      <c r="AA228" s="13">
        <v>5439531200</v>
      </c>
      <c r="AB228" s="13" t="s">
        <v>126</v>
      </c>
      <c r="AC228" s="13" t="s">
        <v>101</v>
      </c>
      <c r="AD228" s="13" t="str">
        <f t="shared" si="10"/>
        <v>Kasım - 2018</v>
      </c>
    </row>
    <row r="229" spans="1:30" x14ac:dyDescent="0.2">
      <c r="A229" s="15">
        <v>43423.628229166665</v>
      </c>
      <c r="B229" s="15" t="s">
        <v>612</v>
      </c>
      <c r="C229" s="13">
        <v>3543476400</v>
      </c>
      <c r="D229" s="13" t="s">
        <v>96</v>
      </c>
      <c r="E229" s="13" t="s">
        <v>102</v>
      </c>
      <c r="F229" s="13" t="s">
        <v>27</v>
      </c>
      <c r="G229" s="13" t="s">
        <v>98</v>
      </c>
      <c r="H229" s="13">
        <f t="shared" si="9"/>
        <v>8.1675694444493274</v>
      </c>
      <c r="I229" s="2" t="str">
        <f t="shared" si="11"/>
        <v>3-15 iş günü arasında sonuçlanan şikayet sayısı (S2)</v>
      </c>
      <c r="J229" s="13">
        <v>44307859638041</v>
      </c>
      <c r="K229" s="15">
        <v>43423.628229166665</v>
      </c>
      <c r="L229" s="13">
        <v>200524</v>
      </c>
      <c r="M229" s="13" t="s">
        <v>114</v>
      </c>
      <c r="N229" s="13"/>
      <c r="O229" s="13"/>
      <c r="P229" s="15">
        <v>43431.795798611114</v>
      </c>
      <c r="Q229" s="15">
        <v>43431.795798611114</v>
      </c>
      <c r="R229" s="13">
        <v>300330</v>
      </c>
      <c r="S229" s="13" t="s">
        <v>115</v>
      </c>
      <c r="T229" s="13" t="s">
        <v>104</v>
      </c>
      <c r="U229" s="13" t="s">
        <v>124</v>
      </c>
      <c r="V229" s="13" t="s">
        <v>193</v>
      </c>
      <c r="W229" s="13" t="s">
        <v>506</v>
      </c>
      <c r="X229" s="13"/>
      <c r="Y229" s="13"/>
      <c r="Z229" s="13"/>
      <c r="AA229" s="13">
        <v>3543476200</v>
      </c>
      <c r="AB229" s="13" t="s">
        <v>507</v>
      </c>
      <c r="AC229" s="13" t="s">
        <v>101</v>
      </c>
      <c r="AD229" s="13" t="str">
        <f t="shared" si="10"/>
        <v>Kasım - 2018</v>
      </c>
    </row>
    <row r="230" spans="1:30" x14ac:dyDescent="0.2">
      <c r="A230" s="15">
        <v>43423.637430555558</v>
      </c>
      <c r="B230" s="15" t="s">
        <v>612</v>
      </c>
      <c r="C230" s="13">
        <v>6017114400</v>
      </c>
      <c r="D230" s="13" t="s">
        <v>96</v>
      </c>
      <c r="E230" s="13" t="s">
        <v>102</v>
      </c>
      <c r="F230" s="13" t="s">
        <v>27</v>
      </c>
      <c r="G230" s="13" t="s">
        <v>98</v>
      </c>
      <c r="H230" s="13">
        <f t="shared" si="9"/>
        <v>7.7389814814814599</v>
      </c>
      <c r="I230" s="2" t="str">
        <f t="shared" si="11"/>
        <v>3-15 iş günü arasında sonuçlanan şikayet sayısı (S2)</v>
      </c>
      <c r="J230" s="13">
        <v>1532613058259</v>
      </c>
      <c r="K230" s="15">
        <v>43423.637442129628</v>
      </c>
      <c r="L230" s="13">
        <v>200030</v>
      </c>
      <c r="M230" s="13" t="s">
        <v>99</v>
      </c>
      <c r="N230" s="13">
        <v>300051</v>
      </c>
      <c r="O230" s="13" t="s">
        <v>241</v>
      </c>
      <c r="P230" s="15">
        <v>43430.824166666665</v>
      </c>
      <c r="Q230" s="15">
        <v>43431.376423611109</v>
      </c>
      <c r="R230" s="13">
        <v>300051</v>
      </c>
      <c r="S230" s="13" t="s">
        <v>241</v>
      </c>
      <c r="T230" s="13" t="s">
        <v>104</v>
      </c>
      <c r="U230" s="13" t="s">
        <v>137</v>
      </c>
      <c r="V230" s="13" t="s">
        <v>508</v>
      </c>
      <c r="W230" s="13" t="s">
        <v>509</v>
      </c>
      <c r="X230" s="13"/>
      <c r="Y230" s="13"/>
      <c r="Z230" s="13"/>
      <c r="AA230" s="13">
        <v>6017114200</v>
      </c>
      <c r="AB230" s="13" t="s">
        <v>510</v>
      </c>
      <c r="AC230" s="13" t="s">
        <v>101</v>
      </c>
      <c r="AD230" s="13" t="str">
        <f t="shared" si="10"/>
        <v>Kasım - 2018</v>
      </c>
    </row>
    <row r="231" spans="1:30" x14ac:dyDescent="0.2">
      <c r="A231" s="15">
        <v>43423.655266203707</v>
      </c>
      <c r="B231" s="15" t="s">
        <v>612</v>
      </c>
      <c r="C231" s="13">
        <v>8425289400</v>
      </c>
      <c r="D231" s="13" t="s">
        <v>96</v>
      </c>
      <c r="E231" s="13" t="s">
        <v>102</v>
      </c>
      <c r="F231" s="13" t="s">
        <v>27</v>
      </c>
      <c r="G231" s="13" t="s">
        <v>98</v>
      </c>
      <c r="H231" s="13">
        <f t="shared" si="9"/>
        <v>8.9268055555512547</v>
      </c>
      <c r="I231" s="2" t="str">
        <f t="shared" si="11"/>
        <v>3-15 iş günü arasında sonuçlanan şikayet sayısı (S2)</v>
      </c>
      <c r="J231" s="13">
        <v>97842507401733</v>
      </c>
      <c r="K231" s="15">
        <v>43423.655266203707</v>
      </c>
      <c r="L231" s="13">
        <v>200030</v>
      </c>
      <c r="M231" s="13" t="s">
        <v>99</v>
      </c>
      <c r="N231" s="13">
        <v>300051</v>
      </c>
      <c r="O231" s="13" t="s">
        <v>241</v>
      </c>
      <c r="P231" s="15">
        <v>43430.824733796297</v>
      </c>
      <c r="Q231" s="15">
        <v>43432.582071759258</v>
      </c>
      <c r="R231" s="13">
        <v>300051</v>
      </c>
      <c r="S231" s="13" t="s">
        <v>241</v>
      </c>
      <c r="T231" s="13" t="s">
        <v>104</v>
      </c>
      <c r="U231" s="13" t="s">
        <v>176</v>
      </c>
      <c r="V231" s="13" t="s">
        <v>511</v>
      </c>
      <c r="W231" s="13" t="s">
        <v>100</v>
      </c>
      <c r="X231" s="13"/>
      <c r="Y231" s="13"/>
      <c r="Z231" s="13"/>
      <c r="AA231" s="13">
        <v>8425289200</v>
      </c>
      <c r="AB231" s="13" t="s">
        <v>512</v>
      </c>
      <c r="AC231" s="13" t="s">
        <v>101</v>
      </c>
      <c r="AD231" s="13" t="str">
        <f t="shared" si="10"/>
        <v>Kasım - 2018</v>
      </c>
    </row>
    <row r="232" spans="1:30" x14ac:dyDescent="0.2">
      <c r="A232" s="15">
        <v>43423.920914351853</v>
      </c>
      <c r="B232" s="15" t="s">
        <v>612</v>
      </c>
      <c r="C232" s="13">
        <v>3194312400</v>
      </c>
      <c r="D232" s="13" t="s">
        <v>96</v>
      </c>
      <c r="E232" s="13" t="s">
        <v>113</v>
      </c>
      <c r="F232" s="13" t="s">
        <v>29</v>
      </c>
      <c r="G232" s="13" t="s">
        <v>98</v>
      </c>
      <c r="H232" s="13">
        <f t="shared" si="9"/>
        <v>6.8787384259267128</v>
      </c>
      <c r="I232" s="2" t="str">
        <f t="shared" si="11"/>
        <v>3-15 iş günü arasında sonuçlanan şikayet sayısı (S2)</v>
      </c>
      <c r="J232" s="13">
        <v>37571095491664</v>
      </c>
      <c r="K232" s="15">
        <v>43423.920925925922</v>
      </c>
      <c r="L232" s="13"/>
      <c r="M232" s="13"/>
      <c r="N232" s="13"/>
      <c r="O232" s="13"/>
      <c r="P232" s="15">
        <v>43430.799664351849</v>
      </c>
      <c r="Q232" s="15">
        <v>43430.799664351849</v>
      </c>
      <c r="R232" s="13">
        <v>200030</v>
      </c>
      <c r="S232" s="13" t="s">
        <v>99</v>
      </c>
      <c r="T232" s="13" t="s">
        <v>104</v>
      </c>
      <c r="U232" s="13" t="s">
        <v>213</v>
      </c>
      <c r="V232" s="13" t="s">
        <v>513</v>
      </c>
      <c r="W232" s="13" t="s">
        <v>514</v>
      </c>
      <c r="X232" s="13"/>
      <c r="Y232" s="13"/>
      <c r="Z232" s="13"/>
      <c r="AA232" s="13">
        <v>3194312200</v>
      </c>
      <c r="AB232" s="13" t="s">
        <v>515</v>
      </c>
      <c r="AC232" s="13" t="s">
        <v>101</v>
      </c>
      <c r="AD232" s="13" t="str">
        <f t="shared" si="10"/>
        <v>Kasım - 2018</v>
      </c>
    </row>
    <row r="233" spans="1:30" x14ac:dyDescent="0.2">
      <c r="A233" s="15">
        <v>43424.425949074073</v>
      </c>
      <c r="B233" s="15" t="s">
        <v>612</v>
      </c>
      <c r="C233" s="13">
        <v>9954616400</v>
      </c>
      <c r="D233" s="13" t="s">
        <v>96</v>
      </c>
      <c r="E233" s="13" t="s">
        <v>102</v>
      </c>
      <c r="F233" s="13" t="s">
        <v>27</v>
      </c>
      <c r="G233" s="13" t="s">
        <v>98</v>
      </c>
      <c r="H233" s="13">
        <f t="shared" si="9"/>
        <v>6.4001504629632109</v>
      </c>
      <c r="I233" s="2" t="str">
        <f t="shared" si="11"/>
        <v>3-15 iş günü arasında sonuçlanan şikayet sayısı (S2)</v>
      </c>
      <c r="J233" s="13">
        <v>75255644534539</v>
      </c>
      <c r="K233" s="15">
        <v>43424.425949074073</v>
      </c>
      <c r="L233" s="13"/>
      <c r="M233" s="13"/>
      <c r="N233" s="13"/>
      <c r="O233" s="13"/>
      <c r="P233" s="15">
        <v>43430.826099537036</v>
      </c>
      <c r="Q233" s="15">
        <v>43430.826099537036</v>
      </c>
      <c r="R233" s="13">
        <v>200030</v>
      </c>
      <c r="S233" s="13" t="s">
        <v>99</v>
      </c>
      <c r="T233" s="13" t="s">
        <v>104</v>
      </c>
      <c r="U233" s="13" t="s">
        <v>233</v>
      </c>
      <c r="V233" s="13" t="s">
        <v>516</v>
      </c>
      <c r="W233" s="13" t="s">
        <v>139</v>
      </c>
      <c r="X233" s="13"/>
      <c r="Y233" s="13"/>
      <c r="Z233" s="13"/>
      <c r="AA233" s="13">
        <v>9954616200</v>
      </c>
      <c r="AB233" s="13" t="s">
        <v>126</v>
      </c>
      <c r="AC233" s="13" t="s">
        <v>101</v>
      </c>
      <c r="AD233" s="13" t="str">
        <f t="shared" si="10"/>
        <v>Kasım - 2018</v>
      </c>
    </row>
    <row r="234" spans="1:30" x14ac:dyDescent="0.2">
      <c r="A234" s="15">
        <v>43424.601724537039</v>
      </c>
      <c r="B234" s="15" t="s">
        <v>612</v>
      </c>
      <c r="C234" s="13">
        <v>9473341400</v>
      </c>
      <c r="D234" s="13" t="s">
        <v>96</v>
      </c>
      <c r="E234" s="13" t="s">
        <v>102</v>
      </c>
      <c r="F234" s="13" t="s">
        <v>27</v>
      </c>
      <c r="G234" s="13" t="s">
        <v>98</v>
      </c>
      <c r="H234" s="13">
        <f t="shared" si="9"/>
        <v>8.2026851851842366</v>
      </c>
      <c r="I234" s="2" t="str">
        <f t="shared" si="11"/>
        <v>3-15 iş günü arasında sonuçlanan şikayet sayısı (S2)</v>
      </c>
      <c r="J234" s="13">
        <v>90985106432865</v>
      </c>
      <c r="K234" s="15">
        <v>43424.601724537039</v>
      </c>
      <c r="L234" s="13"/>
      <c r="M234" s="13"/>
      <c r="N234" s="13"/>
      <c r="O234" s="13"/>
      <c r="P234" s="15">
        <v>43432.804409722223</v>
      </c>
      <c r="Q234" s="15">
        <v>43432.804409722223</v>
      </c>
      <c r="R234" s="13">
        <v>200030</v>
      </c>
      <c r="S234" s="13" t="s">
        <v>99</v>
      </c>
      <c r="T234" s="13" t="s">
        <v>104</v>
      </c>
      <c r="U234" s="13" t="s">
        <v>120</v>
      </c>
      <c r="V234" s="13" t="s">
        <v>517</v>
      </c>
      <c r="W234" s="13" t="s">
        <v>162</v>
      </c>
      <c r="X234" s="13"/>
      <c r="Y234" s="13"/>
      <c r="Z234" s="13"/>
      <c r="AA234" s="13">
        <v>9473341200</v>
      </c>
      <c r="AB234" s="13" t="s">
        <v>126</v>
      </c>
      <c r="AC234" s="13" t="s">
        <v>101</v>
      </c>
      <c r="AD234" s="13" t="str">
        <f t="shared" si="10"/>
        <v>Kasım - 2018</v>
      </c>
    </row>
    <row r="235" spans="1:30" x14ac:dyDescent="0.2">
      <c r="A235" s="15">
        <v>43424.696273148147</v>
      </c>
      <c r="B235" s="15" t="s">
        <v>612</v>
      </c>
      <c r="C235" s="13">
        <v>9697225400</v>
      </c>
      <c r="D235" s="13" t="s">
        <v>96</v>
      </c>
      <c r="E235" s="13" t="s">
        <v>102</v>
      </c>
      <c r="F235" s="13" t="s">
        <v>27</v>
      </c>
      <c r="G235" s="13" t="s">
        <v>98</v>
      </c>
      <c r="H235" s="13">
        <f t="shared" si="9"/>
        <v>13.746261574073287</v>
      </c>
      <c r="I235" s="2" t="str">
        <f t="shared" si="11"/>
        <v>3-15 iş günü arasında sonuçlanan şikayet sayısı (S2)</v>
      </c>
      <c r="J235" s="13">
        <v>58444608872809</v>
      </c>
      <c r="K235" s="15">
        <v>43424.696284722224</v>
      </c>
      <c r="L235" s="13">
        <v>200524</v>
      </c>
      <c r="M235" s="13" t="s">
        <v>114</v>
      </c>
      <c r="N235" s="13">
        <v>300141</v>
      </c>
      <c r="O235" s="13" t="s">
        <v>365</v>
      </c>
      <c r="P235" s="15">
        <v>43438.427152777775</v>
      </c>
      <c r="Q235" s="15">
        <v>43438.442546296297</v>
      </c>
      <c r="R235" s="13">
        <v>300141</v>
      </c>
      <c r="S235" s="13" t="s">
        <v>365</v>
      </c>
      <c r="T235" s="13" t="s">
        <v>104</v>
      </c>
      <c r="U235" s="13" t="s">
        <v>129</v>
      </c>
      <c r="V235" s="13" t="s">
        <v>518</v>
      </c>
      <c r="W235" s="13" t="s">
        <v>280</v>
      </c>
      <c r="X235" s="13"/>
      <c r="Y235" s="13"/>
      <c r="Z235" s="13"/>
      <c r="AA235" s="13">
        <v>9697225200</v>
      </c>
      <c r="AB235" s="13" t="s">
        <v>519</v>
      </c>
      <c r="AC235" s="13" t="s">
        <v>101</v>
      </c>
      <c r="AD235" s="13" t="str">
        <f t="shared" si="10"/>
        <v>Kasım - 2018</v>
      </c>
    </row>
    <row r="236" spans="1:30" x14ac:dyDescent="0.2">
      <c r="A236" s="15">
        <v>43424.738321759258</v>
      </c>
      <c r="B236" s="15" t="s">
        <v>612</v>
      </c>
      <c r="C236" s="13">
        <v>8101575400</v>
      </c>
      <c r="D236" s="13" t="s">
        <v>96</v>
      </c>
      <c r="E236" s="13" t="s">
        <v>102</v>
      </c>
      <c r="F236" s="13" t="s">
        <v>27</v>
      </c>
      <c r="G236" s="13" t="s">
        <v>98</v>
      </c>
      <c r="H236" s="13">
        <f t="shared" si="9"/>
        <v>6.0917592592595611</v>
      </c>
      <c r="I236" s="2" t="str">
        <f t="shared" si="11"/>
        <v>3-15 iş günü arasında sonuçlanan şikayet sayısı (S2)</v>
      </c>
      <c r="J236" s="13">
        <v>86050375729440</v>
      </c>
      <c r="K236" s="15">
        <v>43424.738321759258</v>
      </c>
      <c r="L236" s="13"/>
      <c r="M236" s="13"/>
      <c r="N236" s="13"/>
      <c r="O236" s="13"/>
      <c r="P236" s="15">
        <v>43430.830081018517</v>
      </c>
      <c r="Q236" s="15">
        <v>43430.830081018517</v>
      </c>
      <c r="R236" s="13">
        <v>200030</v>
      </c>
      <c r="S236" s="13" t="s">
        <v>99</v>
      </c>
      <c r="T236" s="13" t="s">
        <v>104</v>
      </c>
      <c r="U236" s="13" t="s">
        <v>129</v>
      </c>
      <c r="V236" s="13" t="s">
        <v>520</v>
      </c>
      <c r="W236" s="13" t="s">
        <v>122</v>
      </c>
      <c r="X236" s="13"/>
      <c r="Y236" s="13"/>
      <c r="Z236" s="13"/>
      <c r="AA236" s="13">
        <v>8101575200</v>
      </c>
      <c r="AB236" s="13" t="s">
        <v>126</v>
      </c>
      <c r="AC236" s="13" t="s">
        <v>101</v>
      </c>
      <c r="AD236" s="13" t="str">
        <f t="shared" si="10"/>
        <v>Kasım - 2018</v>
      </c>
    </row>
    <row r="237" spans="1:30" x14ac:dyDescent="0.2">
      <c r="A237" s="15">
        <v>43424.74931712963</v>
      </c>
      <c r="B237" s="15" t="s">
        <v>612</v>
      </c>
      <c r="C237" s="13">
        <v>1370824400</v>
      </c>
      <c r="D237" s="13" t="s">
        <v>96</v>
      </c>
      <c r="E237" s="13" t="s">
        <v>113</v>
      </c>
      <c r="F237" s="13" t="s">
        <v>29</v>
      </c>
      <c r="G237" s="13" t="s">
        <v>98</v>
      </c>
      <c r="H237" s="13">
        <f t="shared" si="9"/>
        <v>6.0549074074078817</v>
      </c>
      <c r="I237" s="2" t="str">
        <f t="shared" si="11"/>
        <v>3-15 iş günü arasında sonuçlanan şikayet sayısı (S2)</v>
      </c>
      <c r="J237" s="13">
        <v>75133367266396</v>
      </c>
      <c r="K237" s="15">
        <v>43424.74931712963</v>
      </c>
      <c r="L237" s="13"/>
      <c r="M237" s="13"/>
      <c r="N237" s="13"/>
      <c r="O237" s="13"/>
      <c r="P237" s="15">
        <v>43430.804224537038</v>
      </c>
      <c r="Q237" s="15">
        <v>43430.804224537038</v>
      </c>
      <c r="R237" s="13">
        <v>200030</v>
      </c>
      <c r="S237" s="13" t="s">
        <v>99</v>
      </c>
      <c r="T237" s="13" t="s">
        <v>104</v>
      </c>
      <c r="U237" s="13" t="s">
        <v>160</v>
      </c>
      <c r="V237" s="13" t="s">
        <v>521</v>
      </c>
      <c r="W237" s="13" t="s">
        <v>522</v>
      </c>
      <c r="X237" s="13"/>
      <c r="Y237" s="13"/>
      <c r="Z237" s="13"/>
      <c r="AA237" s="13">
        <v>1370824200</v>
      </c>
      <c r="AB237" s="13" t="s">
        <v>523</v>
      </c>
      <c r="AC237" s="13" t="s">
        <v>101</v>
      </c>
      <c r="AD237" s="13" t="str">
        <f t="shared" si="10"/>
        <v>Kasım - 2018</v>
      </c>
    </row>
    <row r="238" spans="1:30" x14ac:dyDescent="0.2">
      <c r="A238" s="15">
        <v>43425.443020833336</v>
      </c>
      <c r="B238" s="15" t="s">
        <v>612</v>
      </c>
      <c r="C238" s="13">
        <v>4148430400</v>
      </c>
      <c r="D238" s="13" t="s">
        <v>96</v>
      </c>
      <c r="E238" s="13" t="s">
        <v>102</v>
      </c>
      <c r="F238" s="13" t="s">
        <v>27</v>
      </c>
      <c r="G238" s="13" t="s">
        <v>98</v>
      </c>
      <c r="H238" s="13">
        <f t="shared" si="9"/>
        <v>7.3558564814811689</v>
      </c>
      <c r="I238" s="2" t="str">
        <f t="shared" si="11"/>
        <v>3-15 iş günü arasında sonuçlanan şikayet sayısı (S2)</v>
      </c>
      <c r="J238" s="13">
        <v>55505299142557</v>
      </c>
      <c r="K238" s="15">
        <v>43425.443020833336</v>
      </c>
      <c r="L238" s="13">
        <v>200002</v>
      </c>
      <c r="M238" s="13" t="s">
        <v>170</v>
      </c>
      <c r="N238" s="13">
        <v>200030</v>
      </c>
      <c r="O238" s="13" t="s">
        <v>99</v>
      </c>
      <c r="P238" s="15">
        <v>43431.727048611108</v>
      </c>
      <c r="Q238" s="15">
        <v>43432.798877314817</v>
      </c>
      <c r="R238" s="13">
        <v>200030</v>
      </c>
      <c r="S238" s="13" t="s">
        <v>99</v>
      </c>
      <c r="T238" s="13" t="s">
        <v>104</v>
      </c>
      <c r="U238" s="13" t="s">
        <v>282</v>
      </c>
      <c r="V238" s="13" t="s">
        <v>524</v>
      </c>
      <c r="W238" s="13" t="s">
        <v>169</v>
      </c>
      <c r="X238" s="13"/>
      <c r="Y238" s="13"/>
      <c r="Z238" s="13"/>
      <c r="AA238" s="13">
        <v>4148430200</v>
      </c>
      <c r="AB238" s="13" t="s">
        <v>525</v>
      </c>
      <c r="AC238" s="13" t="s">
        <v>101</v>
      </c>
      <c r="AD238" s="13" t="str">
        <f t="shared" si="10"/>
        <v>Kasım - 2018</v>
      </c>
    </row>
    <row r="239" spans="1:30" x14ac:dyDescent="0.2">
      <c r="A239" s="15">
        <v>43425.617384259262</v>
      </c>
      <c r="B239" s="15" t="s">
        <v>612</v>
      </c>
      <c r="C239" s="13">
        <v>9115536957</v>
      </c>
      <c r="D239" s="13" t="s">
        <v>96</v>
      </c>
      <c r="E239" s="13" t="s">
        <v>102</v>
      </c>
      <c r="F239" s="13" t="s">
        <v>27</v>
      </c>
      <c r="G239" s="13" t="s">
        <v>98</v>
      </c>
      <c r="H239" s="13">
        <f t="shared" si="9"/>
        <v>1.1891319444403052</v>
      </c>
      <c r="I239" s="2" t="str">
        <f t="shared" si="11"/>
        <v>2 iş günü içerisinde sonuçlanan şikayet sayısı (S1)</v>
      </c>
      <c r="J239" s="13">
        <v>21616154243699</v>
      </c>
      <c r="K239" s="15">
        <v>43425.617384259262</v>
      </c>
      <c r="L239" s="13"/>
      <c r="M239" s="13"/>
      <c r="N239" s="13">
        <v>200112</v>
      </c>
      <c r="O239" s="13" t="s">
        <v>433</v>
      </c>
      <c r="P239" s="15">
        <v>43426.390046296299</v>
      </c>
      <c r="Q239" s="15">
        <v>43426.806516203702</v>
      </c>
      <c r="R239" s="13">
        <v>200112</v>
      </c>
      <c r="S239" s="13" t="s">
        <v>433</v>
      </c>
      <c r="T239" s="13" t="s">
        <v>104</v>
      </c>
      <c r="U239" s="13" t="s">
        <v>129</v>
      </c>
      <c r="V239" s="13" t="s">
        <v>526</v>
      </c>
      <c r="W239" s="13" t="s">
        <v>169</v>
      </c>
      <c r="X239" s="13"/>
      <c r="Y239" s="13"/>
      <c r="Z239" s="13"/>
      <c r="AA239" s="13">
        <v>9387181162</v>
      </c>
      <c r="AB239" s="13" t="s">
        <v>527</v>
      </c>
      <c r="AC239" s="13" t="s">
        <v>101</v>
      </c>
      <c r="AD239" s="13" t="str">
        <f t="shared" si="10"/>
        <v>Kasım - 2018</v>
      </c>
    </row>
    <row r="240" spans="1:30" x14ac:dyDescent="0.2">
      <c r="A240" s="15">
        <v>43425.625520833331</v>
      </c>
      <c r="B240" s="15" t="s">
        <v>612</v>
      </c>
      <c r="C240" s="13">
        <v>8076808820</v>
      </c>
      <c r="D240" s="13" t="s">
        <v>96</v>
      </c>
      <c r="E240" s="13" t="s">
        <v>113</v>
      </c>
      <c r="F240" s="13" t="s">
        <v>29</v>
      </c>
      <c r="G240" s="13" t="s">
        <v>98</v>
      </c>
      <c r="H240" s="13">
        <f t="shared" si="9"/>
        <v>5.1842245370426099</v>
      </c>
      <c r="I240" s="2" t="str">
        <f t="shared" si="11"/>
        <v>3-15 iş günü arasında sonuçlanan şikayet sayısı (S2)</v>
      </c>
      <c r="J240" s="13">
        <v>19137885911308</v>
      </c>
      <c r="K240" s="15">
        <v>43425.625520833331</v>
      </c>
      <c r="L240" s="13"/>
      <c r="M240" s="13"/>
      <c r="N240" s="13"/>
      <c r="O240" s="13"/>
      <c r="P240" s="15">
        <v>43430.809745370374</v>
      </c>
      <c r="Q240" s="15">
        <v>43430.809745370374</v>
      </c>
      <c r="R240" s="13">
        <v>200030</v>
      </c>
      <c r="S240" s="13" t="s">
        <v>99</v>
      </c>
      <c r="T240" s="13"/>
      <c r="U240" s="13"/>
      <c r="V240" s="13"/>
      <c r="W240" s="13" t="s">
        <v>528</v>
      </c>
      <c r="X240" s="13"/>
      <c r="Y240" s="13"/>
      <c r="Z240" s="13"/>
      <c r="AA240" s="13">
        <v>8534782778</v>
      </c>
      <c r="AB240" s="13" t="s">
        <v>529</v>
      </c>
      <c r="AC240" s="13" t="s">
        <v>101</v>
      </c>
      <c r="AD240" s="13" t="str">
        <f t="shared" si="10"/>
        <v>Kasım - 2018</v>
      </c>
    </row>
    <row r="241" spans="1:30" x14ac:dyDescent="0.2">
      <c r="A241" s="15">
        <v>43425.655023148145</v>
      </c>
      <c r="B241" s="15" t="s">
        <v>612</v>
      </c>
      <c r="C241" s="13">
        <v>5779479400</v>
      </c>
      <c r="D241" s="13" t="s">
        <v>96</v>
      </c>
      <c r="E241" s="13" t="s">
        <v>102</v>
      </c>
      <c r="F241" s="13" t="s">
        <v>27</v>
      </c>
      <c r="G241" s="13" t="s">
        <v>98</v>
      </c>
      <c r="H241" s="13">
        <f t="shared" si="9"/>
        <v>6.0724189814864076</v>
      </c>
      <c r="I241" s="2" t="str">
        <f t="shared" si="11"/>
        <v>3-15 iş günü arasında sonuçlanan şikayet sayısı (S2)</v>
      </c>
      <c r="J241" s="13">
        <v>47896264687503</v>
      </c>
      <c r="K241" s="15">
        <v>43425.655023148145</v>
      </c>
      <c r="L241" s="13"/>
      <c r="M241" s="13"/>
      <c r="N241" s="13"/>
      <c r="O241" s="13"/>
      <c r="P241" s="15">
        <v>43431.727442129632</v>
      </c>
      <c r="Q241" s="15">
        <v>43431.727442129632</v>
      </c>
      <c r="R241" s="13">
        <v>200030</v>
      </c>
      <c r="S241" s="13" t="s">
        <v>99</v>
      </c>
      <c r="T241" s="13" t="s">
        <v>104</v>
      </c>
      <c r="U241" s="13" t="s">
        <v>186</v>
      </c>
      <c r="V241" s="13" t="s">
        <v>530</v>
      </c>
      <c r="W241" s="13" t="s">
        <v>172</v>
      </c>
      <c r="X241" s="13"/>
      <c r="Y241" s="13"/>
      <c r="Z241" s="13"/>
      <c r="AA241" s="13">
        <v>5779479200</v>
      </c>
      <c r="AB241" s="13" t="s">
        <v>126</v>
      </c>
      <c r="AC241" s="13" t="s">
        <v>101</v>
      </c>
      <c r="AD241" s="13" t="str">
        <f t="shared" si="10"/>
        <v>Kasım - 2018</v>
      </c>
    </row>
    <row r="242" spans="1:30" x14ac:dyDescent="0.2">
      <c r="A242" s="15">
        <v>43425.667245370372</v>
      </c>
      <c r="B242" s="15" t="s">
        <v>612</v>
      </c>
      <c r="C242" s="13">
        <v>7930761400</v>
      </c>
      <c r="D242" s="13" t="s">
        <v>96</v>
      </c>
      <c r="E242" s="13" t="s">
        <v>102</v>
      </c>
      <c r="F242" s="13" t="s">
        <v>27</v>
      </c>
      <c r="G242" s="13" t="s">
        <v>98</v>
      </c>
      <c r="H242" s="13">
        <f t="shared" si="9"/>
        <v>6.0737731481494848</v>
      </c>
      <c r="I242" s="2" t="str">
        <f t="shared" si="11"/>
        <v>3-15 iş günü arasında sonuçlanan şikayet sayısı (S2)</v>
      </c>
      <c r="J242" s="13">
        <v>78567414542125</v>
      </c>
      <c r="K242" s="15">
        <v>43425.667268518519</v>
      </c>
      <c r="L242" s="13">
        <v>200030</v>
      </c>
      <c r="M242" s="13" t="s">
        <v>99</v>
      </c>
      <c r="N242" s="13">
        <v>300051</v>
      </c>
      <c r="O242" s="13" t="s">
        <v>241</v>
      </c>
      <c r="P242" s="15">
        <v>43431.71435185185</v>
      </c>
      <c r="Q242" s="15">
        <v>43431.741041666668</v>
      </c>
      <c r="R242" s="13">
        <v>300051</v>
      </c>
      <c r="S242" s="13" t="s">
        <v>241</v>
      </c>
      <c r="T242" s="13" t="s">
        <v>104</v>
      </c>
      <c r="U242" s="13" t="s">
        <v>176</v>
      </c>
      <c r="V242" s="13" t="s">
        <v>531</v>
      </c>
      <c r="W242" s="13" t="s">
        <v>188</v>
      </c>
      <c r="X242" s="13"/>
      <c r="Y242" s="13"/>
      <c r="Z242" s="13"/>
      <c r="AA242" s="13">
        <v>7930761200</v>
      </c>
      <c r="AB242" s="13" t="s">
        <v>532</v>
      </c>
      <c r="AC242" s="13" t="s">
        <v>101</v>
      </c>
      <c r="AD242" s="13" t="str">
        <f t="shared" si="10"/>
        <v>Kasım - 2018</v>
      </c>
    </row>
    <row r="243" spans="1:30" x14ac:dyDescent="0.2">
      <c r="A243" s="15">
        <v>43425.871157407404</v>
      </c>
      <c r="B243" s="15" t="s">
        <v>612</v>
      </c>
      <c r="C243" s="13">
        <v>1311234400</v>
      </c>
      <c r="D243" s="13" t="s">
        <v>96</v>
      </c>
      <c r="E243" s="13" t="s">
        <v>102</v>
      </c>
      <c r="F243" s="13" t="s">
        <v>27</v>
      </c>
      <c r="G243" s="13" t="s">
        <v>98</v>
      </c>
      <c r="H243" s="13">
        <f t="shared" si="9"/>
        <v>12.58824074074073</v>
      </c>
      <c r="I243" s="2" t="str">
        <f t="shared" si="11"/>
        <v>3-15 iş günü arasında sonuçlanan şikayet sayısı (S2)</v>
      </c>
      <c r="J243" s="13">
        <v>58717653308902</v>
      </c>
      <c r="K243" s="15">
        <v>43425.871168981481</v>
      </c>
      <c r="L243" s="13">
        <v>200524</v>
      </c>
      <c r="M243" s="13" t="s">
        <v>114</v>
      </c>
      <c r="N243" s="13">
        <v>300141</v>
      </c>
      <c r="O243" s="13" t="s">
        <v>365</v>
      </c>
      <c r="P243" s="15">
        <v>43438.442824074074</v>
      </c>
      <c r="Q243" s="15">
        <v>43438.459409722222</v>
      </c>
      <c r="R243" s="13">
        <v>300141</v>
      </c>
      <c r="S243" s="13" t="s">
        <v>365</v>
      </c>
      <c r="T243" s="13" t="s">
        <v>104</v>
      </c>
      <c r="U243" s="13" t="s">
        <v>160</v>
      </c>
      <c r="V243" s="13" t="s">
        <v>533</v>
      </c>
      <c r="W243" s="13" t="s">
        <v>172</v>
      </c>
      <c r="X243" s="13"/>
      <c r="Y243" s="13"/>
      <c r="Z243" s="13"/>
      <c r="AA243" s="13">
        <v>1311234200</v>
      </c>
      <c r="AB243" s="13" t="s">
        <v>534</v>
      </c>
      <c r="AC243" s="13" t="s">
        <v>101</v>
      </c>
      <c r="AD243" s="13" t="str">
        <f t="shared" si="10"/>
        <v>Kasım - 2018</v>
      </c>
    </row>
    <row r="244" spans="1:30" x14ac:dyDescent="0.2">
      <c r="A244" s="15">
        <v>43426.378067129626</v>
      </c>
      <c r="B244" s="15" t="s">
        <v>612</v>
      </c>
      <c r="C244" s="13">
        <v>959022400</v>
      </c>
      <c r="D244" s="13" t="s">
        <v>96</v>
      </c>
      <c r="E244" s="13" t="s">
        <v>102</v>
      </c>
      <c r="F244" s="13" t="s">
        <v>27</v>
      </c>
      <c r="G244" s="13" t="s">
        <v>98</v>
      </c>
      <c r="H244" s="13">
        <f t="shared" si="9"/>
        <v>6.4264583333351766</v>
      </c>
      <c r="I244" s="2" t="str">
        <f t="shared" si="11"/>
        <v>3-15 iş günü arasında sonuçlanan şikayet sayısı (S2)</v>
      </c>
      <c r="J244" s="13">
        <v>41654495360682</v>
      </c>
      <c r="K244" s="15">
        <v>43426.378067129626</v>
      </c>
      <c r="L244" s="13"/>
      <c r="M244" s="13"/>
      <c r="N244" s="13"/>
      <c r="O244" s="13"/>
      <c r="P244" s="15">
        <v>43432.804525462961</v>
      </c>
      <c r="Q244" s="15">
        <v>43432.804525462961</v>
      </c>
      <c r="R244" s="13">
        <v>200030</v>
      </c>
      <c r="S244" s="13" t="s">
        <v>99</v>
      </c>
      <c r="T244" s="13" t="s">
        <v>104</v>
      </c>
      <c r="U244" s="13" t="s">
        <v>132</v>
      </c>
      <c r="V244" s="13" t="s">
        <v>535</v>
      </c>
      <c r="W244" s="13" t="s">
        <v>143</v>
      </c>
      <c r="X244" s="13"/>
      <c r="Y244" s="13"/>
      <c r="Z244" s="13"/>
      <c r="AA244" s="13">
        <v>959022200</v>
      </c>
      <c r="AB244" s="13" t="s">
        <v>126</v>
      </c>
      <c r="AC244" s="13" t="s">
        <v>101</v>
      </c>
      <c r="AD244" s="13" t="str">
        <f t="shared" si="10"/>
        <v>Kasım - 2018</v>
      </c>
    </row>
    <row r="245" spans="1:30" x14ac:dyDescent="0.2">
      <c r="A245" s="15">
        <v>43426.393449074072</v>
      </c>
      <c r="B245" s="15" t="s">
        <v>612</v>
      </c>
      <c r="C245" s="13">
        <v>1372619400</v>
      </c>
      <c r="D245" s="13" t="s">
        <v>96</v>
      </c>
      <c r="E245" s="13" t="s">
        <v>102</v>
      </c>
      <c r="F245" s="13" t="s">
        <v>27</v>
      </c>
      <c r="G245" s="13" t="s">
        <v>98</v>
      </c>
      <c r="H245" s="13">
        <f t="shared" si="9"/>
        <v>6.0421990740724141</v>
      </c>
      <c r="I245" s="2" t="str">
        <f t="shared" si="11"/>
        <v>3-15 iş günü arasında sonuçlanan şikayet sayısı (S2)</v>
      </c>
      <c r="J245" s="13">
        <v>41490244910257</v>
      </c>
      <c r="K245" s="15">
        <v>43426.393460648149</v>
      </c>
      <c r="L245" s="13"/>
      <c r="M245" s="13"/>
      <c r="N245" s="13"/>
      <c r="O245" s="13"/>
      <c r="P245" s="15">
        <v>43432.435659722221</v>
      </c>
      <c r="Q245" s="15">
        <v>43432.435659722221</v>
      </c>
      <c r="R245" s="13">
        <v>200030</v>
      </c>
      <c r="S245" s="13" t="s">
        <v>99</v>
      </c>
      <c r="T245" s="13" t="s">
        <v>104</v>
      </c>
      <c r="U245" s="13" t="s">
        <v>198</v>
      </c>
      <c r="V245" s="13" t="s">
        <v>536</v>
      </c>
      <c r="W245" s="13" t="s">
        <v>143</v>
      </c>
      <c r="X245" s="13"/>
      <c r="Y245" s="13"/>
      <c r="Z245" s="13"/>
      <c r="AA245" s="13">
        <v>2057335200</v>
      </c>
      <c r="AB245" s="13" t="s">
        <v>126</v>
      </c>
      <c r="AC245" s="13" t="s">
        <v>101</v>
      </c>
      <c r="AD245" s="13" t="str">
        <f t="shared" si="10"/>
        <v>Kasım - 2018</v>
      </c>
    </row>
    <row r="246" spans="1:30" x14ac:dyDescent="0.2">
      <c r="A246" s="15">
        <v>43426.571076388886</v>
      </c>
      <c r="B246" s="15" t="s">
        <v>612</v>
      </c>
      <c r="C246" s="13">
        <v>3317535400</v>
      </c>
      <c r="D246" s="13" t="s">
        <v>96</v>
      </c>
      <c r="E246" s="13" t="s">
        <v>102</v>
      </c>
      <c r="F246" s="13" t="s">
        <v>27</v>
      </c>
      <c r="G246" s="13" t="s">
        <v>98</v>
      </c>
      <c r="H246" s="13">
        <f t="shared" si="9"/>
        <v>11.906354166669189</v>
      </c>
      <c r="I246" s="2" t="str">
        <f t="shared" si="11"/>
        <v>3-15 iş günü arasında sonuçlanan şikayet sayısı (S2)</v>
      </c>
      <c r="J246" s="13">
        <v>20638622549067</v>
      </c>
      <c r="K246" s="15">
        <v>43426.571076388886</v>
      </c>
      <c r="L246" s="13">
        <v>200524</v>
      </c>
      <c r="M246" s="13" t="s">
        <v>114</v>
      </c>
      <c r="N246" s="13">
        <v>300141</v>
      </c>
      <c r="O246" s="13" t="s">
        <v>365</v>
      </c>
      <c r="P246" s="15">
        <v>43438.462384259263</v>
      </c>
      <c r="Q246" s="15">
        <v>43438.477430555555</v>
      </c>
      <c r="R246" s="13">
        <v>300141</v>
      </c>
      <c r="S246" s="13" t="s">
        <v>365</v>
      </c>
      <c r="T246" s="13" t="s">
        <v>104</v>
      </c>
      <c r="U246" s="13" t="s">
        <v>137</v>
      </c>
      <c r="V246" s="13" t="s">
        <v>537</v>
      </c>
      <c r="W246" s="13" t="s">
        <v>188</v>
      </c>
      <c r="X246" s="13"/>
      <c r="Y246" s="13"/>
      <c r="Z246" s="13"/>
      <c r="AA246" s="13">
        <v>9395159200</v>
      </c>
      <c r="AB246" s="13" t="s">
        <v>538</v>
      </c>
      <c r="AC246" s="13" t="s">
        <v>101</v>
      </c>
      <c r="AD246" s="13" t="str">
        <f t="shared" si="10"/>
        <v>Kasım - 2018</v>
      </c>
    </row>
    <row r="247" spans="1:30" x14ac:dyDescent="0.2">
      <c r="A247" s="15">
        <v>43426.728726851848</v>
      </c>
      <c r="B247" s="15" t="s">
        <v>612</v>
      </c>
      <c r="C247" s="13">
        <v>5024484400</v>
      </c>
      <c r="D247" s="13" t="s">
        <v>96</v>
      </c>
      <c r="E247" s="13" t="s">
        <v>102</v>
      </c>
      <c r="F247" s="13" t="s">
        <v>27</v>
      </c>
      <c r="G247" s="13" t="s">
        <v>98</v>
      </c>
      <c r="H247" s="13">
        <f t="shared" si="9"/>
        <v>4.8982407407456776</v>
      </c>
      <c r="I247" s="2" t="str">
        <f t="shared" si="11"/>
        <v>3-15 iş günü arasında sonuçlanan şikayet sayısı (S2)</v>
      </c>
      <c r="J247" s="13">
        <v>92446311971231</v>
      </c>
      <c r="K247" s="15">
        <v>43426.728726851848</v>
      </c>
      <c r="L247" s="13"/>
      <c r="M247" s="13"/>
      <c r="N247" s="13"/>
      <c r="O247" s="13"/>
      <c r="P247" s="15">
        <v>43431.626967592594</v>
      </c>
      <c r="Q247" s="15">
        <v>43431.626967592594</v>
      </c>
      <c r="R247" s="13">
        <v>200030</v>
      </c>
      <c r="S247" s="13" t="s">
        <v>99</v>
      </c>
      <c r="T247" s="13" t="s">
        <v>104</v>
      </c>
      <c r="U247" s="13" t="s">
        <v>231</v>
      </c>
      <c r="V247" s="13" t="s">
        <v>539</v>
      </c>
      <c r="W247" s="13" t="s">
        <v>122</v>
      </c>
      <c r="X247" s="13"/>
      <c r="Y247" s="13"/>
      <c r="Z247" s="13"/>
      <c r="AA247" s="13">
        <v>5024484200</v>
      </c>
      <c r="AB247" s="13" t="s">
        <v>126</v>
      </c>
      <c r="AC247" s="13" t="s">
        <v>101</v>
      </c>
      <c r="AD247" s="13" t="str">
        <f t="shared" si="10"/>
        <v>Kasım - 2018</v>
      </c>
    </row>
    <row r="248" spans="1:30" x14ac:dyDescent="0.2">
      <c r="A248" s="15">
        <v>43426.957476851851</v>
      </c>
      <c r="B248" s="15" t="s">
        <v>612</v>
      </c>
      <c r="C248" s="13">
        <v>6736815400</v>
      </c>
      <c r="D248" s="13" t="s">
        <v>96</v>
      </c>
      <c r="E248" s="13" t="s">
        <v>102</v>
      </c>
      <c r="F248" s="13" t="s">
        <v>27</v>
      </c>
      <c r="G248" s="13" t="s">
        <v>98</v>
      </c>
      <c r="H248" s="13">
        <f t="shared" si="9"/>
        <v>5.8465972222256823</v>
      </c>
      <c r="I248" s="2" t="str">
        <f t="shared" si="11"/>
        <v>3-15 iş günü arasında sonuçlanan şikayet sayısı (S2)</v>
      </c>
      <c r="J248" s="13">
        <v>56889413856838</v>
      </c>
      <c r="K248" s="15">
        <v>43426.957476851851</v>
      </c>
      <c r="L248" s="13"/>
      <c r="M248" s="13"/>
      <c r="N248" s="13"/>
      <c r="O248" s="13"/>
      <c r="P248" s="15">
        <v>43432.804074074076</v>
      </c>
      <c r="Q248" s="15">
        <v>43432.804074074076</v>
      </c>
      <c r="R248" s="13">
        <v>200030</v>
      </c>
      <c r="S248" s="13" t="s">
        <v>99</v>
      </c>
      <c r="T248" s="13" t="s">
        <v>104</v>
      </c>
      <c r="U248" s="13" t="s">
        <v>116</v>
      </c>
      <c r="V248" s="13" t="s">
        <v>540</v>
      </c>
      <c r="W248" s="13" t="s">
        <v>172</v>
      </c>
      <c r="X248" s="13"/>
      <c r="Y248" s="13"/>
      <c r="Z248" s="13"/>
      <c r="AA248" s="13">
        <v>6736815200</v>
      </c>
      <c r="AB248" s="13" t="s">
        <v>126</v>
      </c>
      <c r="AC248" s="13" t="s">
        <v>101</v>
      </c>
      <c r="AD248" s="13" t="str">
        <f t="shared" si="10"/>
        <v>Kasım - 2018</v>
      </c>
    </row>
    <row r="249" spans="1:30" x14ac:dyDescent="0.2">
      <c r="A249" s="15">
        <v>43427.000462962962</v>
      </c>
      <c r="B249" s="15" t="s">
        <v>612</v>
      </c>
      <c r="C249" s="13">
        <v>1291052400</v>
      </c>
      <c r="D249" s="13" t="s">
        <v>96</v>
      </c>
      <c r="E249" s="13" t="s">
        <v>113</v>
      </c>
      <c r="F249" s="13" t="s">
        <v>29</v>
      </c>
      <c r="G249" s="13" t="s">
        <v>98</v>
      </c>
      <c r="H249" s="13">
        <f t="shared" si="9"/>
        <v>11.576435185183072</v>
      </c>
      <c r="I249" s="2" t="str">
        <f t="shared" si="11"/>
        <v>3-15 iş günü arasında sonuçlanan şikayet sayısı (S2)</v>
      </c>
      <c r="J249" s="13">
        <v>5802252742054</v>
      </c>
      <c r="K249" s="15">
        <v>43427.000462962962</v>
      </c>
      <c r="L249" s="13">
        <v>200524</v>
      </c>
      <c r="M249" s="13" t="s">
        <v>114</v>
      </c>
      <c r="N249" s="13">
        <v>300141</v>
      </c>
      <c r="O249" s="13" t="s">
        <v>365</v>
      </c>
      <c r="P249" s="15">
        <v>43438.570208333331</v>
      </c>
      <c r="Q249" s="15">
        <v>43438.576898148145</v>
      </c>
      <c r="R249" s="13">
        <v>300141</v>
      </c>
      <c r="S249" s="13" t="s">
        <v>365</v>
      </c>
      <c r="T249" s="13" t="s">
        <v>104</v>
      </c>
      <c r="U249" s="13" t="s">
        <v>105</v>
      </c>
      <c r="V249" s="13" t="s">
        <v>317</v>
      </c>
      <c r="W249" s="13" t="s">
        <v>370</v>
      </c>
      <c r="X249" s="13"/>
      <c r="Y249" s="13"/>
      <c r="Z249" s="13"/>
      <c r="AA249" s="13">
        <v>1291052200</v>
      </c>
      <c r="AB249" s="13" t="s">
        <v>541</v>
      </c>
      <c r="AC249" s="13" t="s">
        <v>101</v>
      </c>
      <c r="AD249" s="13" t="str">
        <f t="shared" si="10"/>
        <v>Kasım - 2018</v>
      </c>
    </row>
    <row r="250" spans="1:30" x14ac:dyDescent="0.2">
      <c r="A250" s="15">
        <v>43427.000694444447</v>
      </c>
      <c r="B250" s="15" t="s">
        <v>612</v>
      </c>
      <c r="C250" s="13">
        <v>1291052400</v>
      </c>
      <c r="D250" s="13" t="s">
        <v>96</v>
      </c>
      <c r="E250" s="13" t="s">
        <v>113</v>
      </c>
      <c r="F250" s="13" t="s">
        <v>29</v>
      </c>
      <c r="G250" s="13" t="s">
        <v>98</v>
      </c>
      <c r="H250" s="13">
        <f t="shared" si="9"/>
        <v>5.8162499999962165</v>
      </c>
      <c r="I250" s="2" t="str">
        <f t="shared" si="11"/>
        <v>3-15 iş günü arasında sonuçlanan şikayet sayısı (S2)</v>
      </c>
      <c r="J250" s="13">
        <v>7565409843149</v>
      </c>
      <c r="K250" s="15">
        <v>43427.000694444447</v>
      </c>
      <c r="L250" s="13"/>
      <c r="M250" s="13"/>
      <c r="N250" s="13"/>
      <c r="O250" s="13"/>
      <c r="P250" s="15">
        <v>43432.816944444443</v>
      </c>
      <c r="Q250" s="15">
        <v>43432.816944444443</v>
      </c>
      <c r="R250" s="13">
        <v>200030</v>
      </c>
      <c r="S250" s="13" t="s">
        <v>99</v>
      </c>
      <c r="T250" s="13" t="s">
        <v>104</v>
      </c>
      <c r="U250" s="13" t="s">
        <v>105</v>
      </c>
      <c r="V250" s="13" t="s">
        <v>317</v>
      </c>
      <c r="W250" s="13" t="s">
        <v>370</v>
      </c>
      <c r="X250" s="13"/>
      <c r="Y250" s="13"/>
      <c r="Z250" s="13"/>
      <c r="AA250" s="13">
        <v>1291052200</v>
      </c>
      <c r="AB250" s="13" t="s">
        <v>542</v>
      </c>
      <c r="AC250" s="13" t="s">
        <v>101</v>
      </c>
      <c r="AD250" s="13" t="str">
        <f t="shared" si="10"/>
        <v>Kasım - 2018</v>
      </c>
    </row>
    <row r="251" spans="1:30" x14ac:dyDescent="0.2">
      <c r="A251" s="15">
        <v>43427.098194444443</v>
      </c>
      <c r="B251" s="15" t="s">
        <v>612</v>
      </c>
      <c r="C251" s="13">
        <v>222297400</v>
      </c>
      <c r="D251" s="13" t="s">
        <v>96</v>
      </c>
      <c r="E251" s="13" t="s">
        <v>113</v>
      </c>
      <c r="F251" s="13" t="s">
        <v>29</v>
      </c>
      <c r="G251" s="13" t="s">
        <v>98</v>
      </c>
      <c r="H251" s="13">
        <f t="shared" si="9"/>
        <v>11.494675925925549</v>
      </c>
      <c r="I251" s="2" t="str">
        <f t="shared" si="11"/>
        <v>3-15 iş günü arasında sonuçlanan şikayet sayısı (S2)</v>
      </c>
      <c r="J251" s="13">
        <v>57963919038944</v>
      </c>
      <c r="K251" s="15">
        <v>43427.098194444443</v>
      </c>
      <c r="L251" s="13">
        <v>200524</v>
      </c>
      <c r="M251" s="13" t="s">
        <v>114</v>
      </c>
      <c r="N251" s="13">
        <v>300141</v>
      </c>
      <c r="O251" s="13" t="s">
        <v>365</v>
      </c>
      <c r="P251" s="15">
        <v>43438.577002314814</v>
      </c>
      <c r="Q251" s="15">
        <v>43438.592870370368</v>
      </c>
      <c r="R251" s="13">
        <v>300141</v>
      </c>
      <c r="S251" s="13" t="s">
        <v>365</v>
      </c>
      <c r="T251" s="13" t="s">
        <v>104</v>
      </c>
      <c r="U251" s="13" t="s">
        <v>132</v>
      </c>
      <c r="V251" s="13" t="s">
        <v>396</v>
      </c>
      <c r="W251" s="13" t="s">
        <v>118</v>
      </c>
      <c r="X251" s="13"/>
      <c r="Y251" s="13"/>
      <c r="Z251" s="13"/>
      <c r="AA251" s="13">
        <v>222297200</v>
      </c>
      <c r="AB251" s="13" t="s">
        <v>543</v>
      </c>
      <c r="AC251" s="13" t="s">
        <v>101</v>
      </c>
      <c r="AD251" s="13" t="str">
        <f t="shared" si="10"/>
        <v>Kasım - 2018</v>
      </c>
    </row>
    <row r="252" spans="1:30" x14ac:dyDescent="0.2">
      <c r="A252" s="15">
        <v>43427.511018518519</v>
      </c>
      <c r="B252" s="15" t="s">
        <v>612</v>
      </c>
      <c r="C252" s="13">
        <v>5278816400</v>
      </c>
      <c r="D252" s="13" t="s">
        <v>96</v>
      </c>
      <c r="E252" s="13" t="s">
        <v>113</v>
      </c>
      <c r="F252" s="13" t="s">
        <v>29</v>
      </c>
      <c r="G252" s="13" t="s">
        <v>98</v>
      </c>
      <c r="H252" s="13">
        <f t="shared" si="9"/>
        <v>25.953125</v>
      </c>
      <c r="I252" s="2" t="str">
        <f t="shared" si="11"/>
        <v>15 iş gününden fazla sürede sonuçlanan şikayet sayısı (S3)</v>
      </c>
      <c r="J252" s="13">
        <v>33091415038598</v>
      </c>
      <c r="K252" s="15">
        <v>43427.511018518519</v>
      </c>
      <c r="L252" s="13">
        <v>200030</v>
      </c>
      <c r="M252" s="13" t="s">
        <v>99</v>
      </c>
      <c r="N252" s="13">
        <v>200029</v>
      </c>
      <c r="O252" s="13" t="s">
        <v>544</v>
      </c>
      <c r="P252" s="15">
        <v>43432.823333333334</v>
      </c>
      <c r="Q252" s="15">
        <v>43453.464143518519</v>
      </c>
      <c r="R252" s="13">
        <v>200029</v>
      </c>
      <c r="S252" s="13" t="s">
        <v>544</v>
      </c>
      <c r="T252" s="13" t="s">
        <v>104</v>
      </c>
      <c r="U252" s="13" t="s">
        <v>141</v>
      </c>
      <c r="V252" s="13" t="s">
        <v>545</v>
      </c>
      <c r="W252" s="13" t="s">
        <v>546</v>
      </c>
      <c r="X252" s="13"/>
      <c r="Y252" s="13"/>
      <c r="Z252" s="13"/>
      <c r="AA252" s="13">
        <v>6993958200</v>
      </c>
      <c r="AB252" s="13"/>
      <c r="AC252" s="13" t="s">
        <v>266</v>
      </c>
      <c r="AD252" s="13" t="str">
        <f t="shared" si="10"/>
        <v>Kasım - 2018</v>
      </c>
    </row>
    <row r="253" spans="1:30" x14ac:dyDescent="0.2">
      <c r="A253" s="15">
        <v>43427.579432870371</v>
      </c>
      <c r="B253" s="15" t="s">
        <v>612</v>
      </c>
      <c r="C253" s="13">
        <v>2101567400</v>
      </c>
      <c r="D253" s="13" t="s">
        <v>96</v>
      </c>
      <c r="E253" s="13" t="s">
        <v>102</v>
      </c>
      <c r="F253" s="13" t="s">
        <v>27</v>
      </c>
      <c r="G253" s="13" t="s">
        <v>98</v>
      </c>
      <c r="H253" s="13">
        <f t="shared" si="9"/>
        <v>12.064097222224518</v>
      </c>
      <c r="I253" s="2" t="str">
        <f t="shared" si="11"/>
        <v>3-15 iş günü arasında sonuçlanan şikayet sayısı (S2)</v>
      </c>
      <c r="J253" s="13">
        <v>25402184145415</v>
      </c>
      <c r="K253" s="15">
        <v>43427.579432870371</v>
      </c>
      <c r="L253" s="13">
        <v>200030</v>
      </c>
      <c r="M253" s="13" t="s">
        <v>99</v>
      </c>
      <c r="N253" s="13">
        <v>200022</v>
      </c>
      <c r="O253" s="13" t="s">
        <v>103</v>
      </c>
      <c r="P253" s="15">
        <v>43432.435439814813</v>
      </c>
      <c r="Q253" s="15">
        <v>43439.643530092595</v>
      </c>
      <c r="R253" s="13">
        <v>200022</v>
      </c>
      <c r="S253" s="13" t="s">
        <v>103</v>
      </c>
      <c r="T253" s="13" t="s">
        <v>104</v>
      </c>
      <c r="U253" s="13" t="s">
        <v>127</v>
      </c>
      <c r="V253" s="13" t="s">
        <v>547</v>
      </c>
      <c r="W253" s="13" t="s">
        <v>420</v>
      </c>
      <c r="X253" s="13"/>
      <c r="Y253" s="13"/>
      <c r="Z253" s="13"/>
      <c r="AA253" s="13">
        <v>6659469200</v>
      </c>
      <c r="AB253" s="13" t="s">
        <v>548</v>
      </c>
      <c r="AC253" s="13" t="s">
        <v>422</v>
      </c>
      <c r="AD253" s="13" t="str">
        <f t="shared" si="10"/>
        <v>Kasım - 2018</v>
      </c>
    </row>
    <row r="254" spans="1:30" x14ac:dyDescent="0.2">
      <c r="A254" s="15">
        <v>43427.604467592595</v>
      </c>
      <c r="B254" s="15" t="s">
        <v>612</v>
      </c>
      <c r="C254" s="13">
        <v>9053845400</v>
      </c>
      <c r="D254" s="13" t="s">
        <v>96</v>
      </c>
      <c r="E254" s="13" t="s">
        <v>102</v>
      </c>
      <c r="F254" s="13" t="s">
        <v>27</v>
      </c>
      <c r="G254" s="13" t="s">
        <v>98</v>
      </c>
      <c r="H254" s="13">
        <f t="shared" si="9"/>
        <v>4.1613310185202863</v>
      </c>
      <c r="I254" s="2" t="str">
        <f t="shared" si="11"/>
        <v>3-15 iş günü arasında sonuçlanan şikayet sayısı (S2)</v>
      </c>
      <c r="J254" s="13">
        <v>76631413472992</v>
      </c>
      <c r="K254" s="15">
        <v>43427.604479166665</v>
      </c>
      <c r="L254" s="13"/>
      <c r="M254" s="13"/>
      <c r="N254" s="13"/>
      <c r="O254" s="13"/>
      <c r="P254" s="15">
        <v>43431.765810185185</v>
      </c>
      <c r="Q254" s="15">
        <v>43431.765810185185</v>
      </c>
      <c r="R254" s="13">
        <v>200030</v>
      </c>
      <c r="S254" s="13" t="s">
        <v>99</v>
      </c>
      <c r="T254" s="13" t="s">
        <v>104</v>
      </c>
      <c r="U254" s="13" t="s">
        <v>231</v>
      </c>
      <c r="V254" s="13" t="s">
        <v>549</v>
      </c>
      <c r="W254" s="13" t="s">
        <v>143</v>
      </c>
      <c r="X254" s="13"/>
      <c r="Y254" s="13"/>
      <c r="Z254" s="13"/>
      <c r="AA254" s="13">
        <v>9053845200</v>
      </c>
      <c r="AB254" s="13" t="s">
        <v>126</v>
      </c>
      <c r="AC254" s="13" t="s">
        <v>101</v>
      </c>
      <c r="AD254" s="13" t="str">
        <f t="shared" si="10"/>
        <v>Kasım - 2018</v>
      </c>
    </row>
    <row r="255" spans="1:30" x14ac:dyDescent="0.2">
      <c r="A255" s="15">
        <v>43427.650578703702</v>
      </c>
      <c r="B255" s="15" t="s">
        <v>612</v>
      </c>
      <c r="C255" s="13">
        <v>2193512400</v>
      </c>
      <c r="D255" s="13" t="s">
        <v>96</v>
      </c>
      <c r="E255" s="13" t="s">
        <v>102</v>
      </c>
      <c r="F255" s="13" t="s">
        <v>27</v>
      </c>
      <c r="G255" s="13" t="s">
        <v>98</v>
      </c>
      <c r="H255" s="13">
        <f t="shared" si="9"/>
        <v>10.839930555557657</v>
      </c>
      <c r="I255" s="2" t="str">
        <f t="shared" si="11"/>
        <v>3-15 iş günü arasında sonuçlanan şikayet sayısı (S2)</v>
      </c>
      <c r="J255" s="13">
        <v>63324202407124</v>
      </c>
      <c r="K255" s="15">
        <v>43427.650578703702</v>
      </c>
      <c r="L255" s="13">
        <v>200524</v>
      </c>
      <c r="M255" s="13" t="s">
        <v>114</v>
      </c>
      <c r="N255" s="13">
        <v>300141</v>
      </c>
      <c r="O255" s="13" t="s">
        <v>365</v>
      </c>
      <c r="P255" s="15">
        <v>43438.478298611109</v>
      </c>
      <c r="Q255" s="15">
        <v>43438.49050925926</v>
      </c>
      <c r="R255" s="13">
        <v>300141</v>
      </c>
      <c r="S255" s="13" t="s">
        <v>365</v>
      </c>
      <c r="T255" s="13" t="s">
        <v>104</v>
      </c>
      <c r="U255" s="13" t="s">
        <v>213</v>
      </c>
      <c r="V255" s="13" t="s">
        <v>550</v>
      </c>
      <c r="W255" s="13" t="s">
        <v>172</v>
      </c>
      <c r="X255" s="13"/>
      <c r="Y255" s="13"/>
      <c r="Z255" s="13"/>
      <c r="AA255" s="13">
        <v>2193512200</v>
      </c>
      <c r="AB255" s="13" t="s">
        <v>551</v>
      </c>
      <c r="AC255" s="13" t="s">
        <v>101</v>
      </c>
      <c r="AD255" s="13" t="str">
        <f t="shared" si="10"/>
        <v>Kasım - 2018</v>
      </c>
    </row>
    <row r="256" spans="1:30" x14ac:dyDescent="0.2">
      <c r="A256" s="15">
        <v>43427.663680555554</v>
      </c>
      <c r="B256" s="15" t="s">
        <v>612</v>
      </c>
      <c r="C256" s="13">
        <v>848045400</v>
      </c>
      <c r="D256" s="13" t="s">
        <v>96</v>
      </c>
      <c r="E256" s="13" t="s">
        <v>102</v>
      </c>
      <c r="F256" s="13" t="s">
        <v>27</v>
      </c>
      <c r="G256" s="13" t="s">
        <v>98</v>
      </c>
      <c r="H256" s="13">
        <f t="shared" ref="H256:H295" si="12">Q256-K256</f>
        <v>10.844027777777228</v>
      </c>
      <c r="I256" s="2" t="str">
        <f t="shared" si="11"/>
        <v>3-15 iş günü arasında sonuçlanan şikayet sayısı (S2)</v>
      </c>
      <c r="J256" s="13">
        <v>8409816937121</v>
      </c>
      <c r="K256" s="15">
        <v>43427.663680555554</v>
      </c>
      <c r="L256" s="13">
        <v>200524</v>
      </c>
      <c r="M256" s="13" t="s">
        <v>114</v>
      </c>
      <c r="N256" s="13">
        <v>300141</v>
      </c>
      <c r="O256" s="13" t="s">
        <v>365</v>
      </c>
      <c r="P256" s="15">
        <v>43438.490659722222</v>
      </c>
      <c r="Q256" s="15">
        <v>43438.507708333331</v>
      </c>
      <c r="R256" s="13">
        <v>300141</v>
      </c>
      <c r="S256" s="13" t="s">
        <v>365</v>
      </c>
      <c r="T256" s="13" t="s">
        <v>104</v>
      </c>
      <c r="U256" s="13" t="s">
        <v>269</v>
      </c>
      <c r="V256" s="13" t="s">
        <v>552</v>
      </c>
      <c r="W256" s="13" t="s">
        <v>188</v>
      </c>
      <c r="X256" s="13"/>
      <c r="Y256" s="13"/>
      <c r="Z256" s="13"/>
      <c r="AA256" s="13">
        <v>848045200</v>
      </c>
      <c r="AB256" s="13" t="s">
        <v>553</v>
      </c>
      <c r="AC256" s="13" t="s">
        <v>101</v>
      </c>
      <c r="AD256" s="13" t="str">
        <f t="shared" si="10"/>
        <v>Kasım - 2018</v>
      </c>
    </row>
    <row r="257" spans="1:30" x14ac:dyDescent="0.2">
      <c r="A257" s="15">
        <v>43427.724432870367</v>
      </c>
      <c r="B257" s="15" t="s">
        <v>612</v>
      </c>
      <c r="C257" s="13">
        <v>5688981400</v>
      </c>
      <c r="D257" s="13" t="s">
        <v>96</v>
      </c>
      <c r="E257" s="13" t="s">
        <v>102</v>
      </c>
      <c r="F257" s="13" t="s">
        <v>27</v>
      </c>
      <c r="G257" s="13" t="s">
        <v>98</v>
      </c>
      <c r="H257" s="13">
        <f t="shared" si="12"/>
        <v>4.7014236111135688</v>
      </c>
      <c r="I257" s="2" t="str">
        <f t="shared" si="11"/>
        <v>3-15 iş günü arasında sonuçlanan şikayet sayısı (S2)</v>
      </c>
      <c r="J257" s="13">
        <v>67233810709025</v>
      </c>
      <c r="K257" s="15">
        <v>43427.724432870367</v>
      </c>
      <c r="L257" s="13"/>
      <c r="M257" s="13"/>
      <c r="N257" s="13"/>
      <c r="O257" s="13"/>
      <c r="P257" s="15">
        <v>43432.425856481481</v>
      </c>
      <c r="Q257" s="15">
        <v>43432.425856481481</v>
      </c>
      <c r="R257" s="13">
        <v>200030</v>
      </c>
      <c r="S257" s="13" t="s">
        <v>99</v>
      </c>
      <c r="T257" s="13" t="s">
        <v>104</v>
      </c>
      <c r="U257" s="13" t="s">
        <v>149</v>
      </c>
      <c r="V257" s="13" t="s">
        <v>554</v>
      </c>
      <c r="W257" s="13" t="s">
        <v>146</v>
      </c>
      <c r="X257" s="13"/>
      <c r="Y257" s="13"/>
      <c r="Z257" s="13"/>
      <c r="AA257" s="13">
        <v>5688981200</v>
      </c>
      <c r="AB257" s="13" t="s">
        <v>126</v>
      </c>
      <c r="AC257" s="13" t="s">
        <v>101</v>
      </c>
      <c r="AD257" s="13" t="str">
        <f t="shared" si="10"/>
        <v>Kasım - 2018</v>
      </c>
    </row>
    <row r="258" spans="1:30" x14ac:dyDescent="0.2">
      <c r="A258" s="15">
        <v>43427.75576388889</v>
      </c>
      <c r="B258" s="15" t="s">
        <v>612</v>
      </c>
      <c r="C258" s="13">
        <v>7412310400</v>
      </c>
      <c r="D258" s="13" t="s">
        <v>96</v>
      </c>
      <c r="E258" s="13" t="s">
        <v>102</v>
      </c>
      <c r="F258" s="13" t="s">
        <v>27</v>
      </c>
      <c r="G258" s="13" t="s">
        <v>98</v>
      </c>
      <c r="H258" s="13">
        <f t="shared" si="12"/>
        <v>4.6851157407363644</v>
      </c>
      <c r="I258" s="2" t="str">
        <f t="shared" si="11"/>
        <v>3-15 iş günü arasında sonuçlanan şikayet sayısı (S2)</v>
      </c>
      <c r="J258" s="13">
        <v>11627582215939</v>
      </c>
      <c r="K258" s="15">
        <v>43427.75576388889</v>
      </c>
      <c r="L258" s="13"/>
      <c r="M258" s="13"/>
      <c r="N258" s="13"/>
      <c r="O258" s="13"/>
      <c r="P258" s="15">
        <v>43432.440879629627</v>
      </c>
      <c r="Q258" s="15">
        <v>43432.440879629627</v>
      </c>
      <c r="R258" s="13">
        <v>200030</v>
      </c>
      <c r="S258" s="13" t="s">
        <v>99</v>
      </c>
      <c r="T258" s="13" t="s">
        <v>104</v>
      </c>
      <c r="U258" s="13" t="s">
        <v>127</v>
      </c>
      <c r="V258" s="13" t="s">
        <v>555</v>
      </c>
      <c r="W258" s="13" t="s">
        <v>100</v>
      </c>
      <c r="X258" s="13"/>
      <c r="Y258" s="13"/>
      <c r="Z258" s="13"/>
      <c r="AA258" s="13">
        <v>7412310200</v>
      </c>
      <c r="AB258" s="13" t="s">
        <v>126</v>
      </c>
      <c r="AC258" s="13" t="s">
        <v>101</v>
      </c>
      <c r="AD258" s="13" t="str">
        <f t="shared" si="10"/>
        <v>Kasım - 2018</v>
      </c>
    </row>
    <row r="259" spans="1:30" x14ac:dyDescent="0.2">
      <c r="A259" s="15">
        <v>43427.795555555553</v>
      </c>
      <c r="B259" s="15" t="s">
        <v>612</v>
      </c>
      <c r="C259" s="13">
        <v>7325192400</v>
      </c>
      <c r="D259" s="13" t="s">
        <v>96</v>
      </c>
      <c r="E259" s="13" t="s">
        <v>102</v>
      </c>
      <c r="F259" s="13" t="s">
        <v>27</v>
      </c>
      <c r="G259" s="13" t="s">
        <v>98</v>
      </c>
      <c r="H259" s="13">
        <f t="shared" si="12"/>
        <v>4.617534722223354</v>
      </c>
      <c r="I259" s="2" t="str">
        <f t="shared" si="11"/>
        <v>3-15 iş günü arasında sonuçlanan şikayet sayısı (S2)</v>
      </c>
      <c r="J259" s="13">
        <v>93562186403258</v>
      </c>
      <c r="K259" s="15">
        <v>43427.795555555553</v>
      </c>
      <c r="L259" s="13"/>
      <c r="M259" s="13"/>
      <c r="N259" s="13"/>
      <c r="O259" s="13"/>
      <c r="P259" s="15">
        <v>43432.413090277776</v>
      </c>
      <c r="Q259" s="15">
        <v>43432.413090277776</v>
      </c>
      <c r="R259" s="13">
        <v>200030</v>
      </c>
      <c r="S259" s="13" t="s">
        <v>99</v>
      </c>
      <c r="T259" s="13" t="s">
        <v>104</v>
      </c>
      <c r="U259" s="13" t="s">
        <v>120</v>
      </c>
      <c r="V259" s="13" t="s">
        <v>556</v>
      </c>
      <c r="W259" s="13" t="s">
        <v>100</v>
      </c>
      <c r="X259" s="13"/>
      <c r="Y259" s="13"/>
      <c r="Z259" s="13"/>
      <c r="AA259" s="13">
        <v>7325192200</v>
      </c>
      <c r="AB259" s="13" t="s">
        <v>126</v>
      </c>
      <c r="AC259" s="13" t="s">
        <v>101</v>
      </c>
      <c r="AD259" s="13" t="str">
        <f t="shared" si="10"/>
        <v>Kasım - 2018</v>
      </c>
    </row>
    <row r="260" spans="1:30" x14ac:dyDescent="0.2">
      <c r="A260" s="15">
        <v>43428.433969907404</v>
      </c>
      <c r="B260" s="15" t="s">
        <v>612</v>
      </c>
      <c r="C260" s="13">
        <v>2336553400</v>
      </c>
      <c r="D260" s="13" t="s">
        <v>96</v>
      </c>
      <c r="E260" s="13" t="s">
        <v>102</v>
      </c>
      <c r="F260" s="13" t="s">
        <v>27</v>
      </c>
      <c r="G260" s="13" t="s">
        <v>98</v>
      </c>
      <c r="H260" s="13">
        <f t="shared" si="12"/>
        <v>3.3316435185188311</v>
      </c>
      <c r="I260" s="2" t="str">
        <f t="shared" si="11"/>
        <v>3-15 iş günü arasında sonuçlanan şikayet sayısı (S2)</v>
      </c>
      <c r="J260" s="13">
        <v>97262899948630</v>
      </c>
      <c r="K260" s="15">
        <v>43428.433969907404</v>
      </c>
      <c r="L260" s="13"/>
      <c r="M260" s="13"/>
      <c r="N260" s="13"/>
      <c r="O260" s="13"/>
      <c r="P260" s="15">
        <v>43431.765613425923</v>
      </c>
      <c r="Q260" s="15">
        <v>43431.765613425923</v>
      </c>
      <c r="R260" s="13">
        <v>200030</v>
      </c>
      <c r="S260" s="13" t="s">
        <v>99</v>
      </c>
      <c r="T260" s="13" t="s">
        <v>104</v>
      </c>
      <c r="U260" s="13" t="s">
        <v>186</v>
      </c>
      <c r="V260" s="13" t="s">
        <v>557</v>
      </c>
      <c r="W260" s="13" t="s">
        <v>162</v>
      </c>
      <c r="X260" s="13"/>
      <c r="Y260" s="13"/>
      <c r="Z260" s="13"/>
      <c r="AA260" s="13">
        <v>9879434200</v>
      </c>
      <c r="AB260" s="13" t="s">
        <v>126</v>
      </c>
      <c r="AC260" s="13" t="s">
        <v>101</v>
      </c>
      <c r="AD260" s="13" t="str">
        <f t="shared" si="10"/>
        <v>Kasım - 2018</v>
      </c>
    </row>
    <row r="261" spans="1:30" x14ac:dyDescent="0.2">
      <c r="A261" s="15">
        <v>43428.496446759258</v>
      </c>
      <c r="B261" s="15" t="s">
        <v>612</v>
      </c>
      <c r="C261" s="13">
        <v>4228900400</v>
      </c>
      <c r="D261" s="13" t="s">
        <v>96</v>
      </c>
      <c r="E261" s="13" t="s">
        <v>102</v>
      </c>
      <c r="F261" s="13" t="s">
        <v>27</v>
      </c>
      <c r="G261" s="13" t="s">
        <v>98</v>
      </c>
      <c r="H261" s="13">
        <f t="shared" si="12"/>
        <v>3.9120601851827814</v>
      </c>
      <c r="I261" s="2" t="str">
        <f t="shared" si="11"/>
        <v>3-15 iş günü arasında sonuçlanan şikayet sayısı (S2)</v>
      </c>
      <c r="J261" s="13">
        <v>46951250204928</v>
      </c>
      <c r="K261" s="15">
        <v>43428.496446759258</v>
      </c>
      <c r="L261" s="13"/>
      <c r="M261" s="13"/>
      <c r="N261" s="13"/>
      <c r="O261" s="13"/>
      <c r="P261" s="15">
        <v>43432.408506944441</v>
      </c>
      <c r="Q261" s="15">
        <v>43432.408506944441</v>
      </c>
      <c r="R261" s="13">
        <v>200030</v>
      </c>
      <c r="S261" s="13" t="s">
        <v>99</v>
      </c>
      <c r="T261" s="13" t="s">
        <v>104</v>
      </c>
      <c r="U261" s="13" t="s">
        <v>160</v>
      </c>
      <c r="V261" s="13" t="s">
        <v>558</v>
      </c>
      <c r="W261" s="13" t="s">
        <v>162</v>
      </c>
      <c r="X261" s="13"/>
      <c r="Y261" s="13"/>
      <c r="Z261" s="13"/>
      <c r="AA261" s="13">
        <v>4228900200</v>
      </c>
      <c r="AB261" s="13" t="s">
        <v>126</v>
      </c>
      <c r="AC261" s="13" t="s">
        <v>101</v>
      </c>
      <c r="AD261" s="13" t="str">
        <f t="shared" ref="AD261:AD296" si="13">TEXT(A261,"aaaa - yyyy")</f>
        <v>Kasım - 2018</v>
      </c>
    </row>
    <row r="262" spans="1:30" x14ac:dyDescent="0.2">
      <c r="A262" s="15">
        <v>43428.557893518519</v>
      </c>
      <c r="B262" s="15" t="s">
        <v>612</v>
      </c>
      <c r="C262" s="13">
        <v>7846125400</v>
      </c>
      <c r="D262" s="13" t="s">
        <v>96</v>
      </c>
      <c r="E262" s="13" t="s">
        <v>102</v>
      </c>
      <c r="F262" s="13" t="s">
        <v>27</v>
      </c>
      <c r="G262" s="13" t="s">
        <v>98</v>
      </c>
      <c r="H262" s="13">
        <f t="shared" si="12"/>
        <v>3.9210416666610399</v>
      </c>
      <c r="I262" s="2" t="str">
        <f t="shared" ref="I262:I296" si="14">IF(H262&lt;3,$J$1,IF(H262&lt;15,$J$2,$J$3))</f>
        <v>3-15 iş günü arasında sonuçlanan şikayet sayısı (S2)</v>
      </c>
      <c r="J262" s="13">
        <v>83395254145899</v>
      </c>
      <c r="K262" s="15">
        <v>43428.557905092595</v>
      </c>
      <c r="L262" s="13"/>
      <c r="M262" s="13"/>
      <c r="N262" s="13"/>
      <c r="O262" s="13"/>
      <c r="P262" s="15">
        <v>43432.478946759256</v>
      </c>
      <c r="Q262" s="15">
        <v>43432.478946759256</v>
      </c>
      <c r="R262" s="13">
        <v>200030</v>
      </c>
      <c r="S262" s="13" t="s">
        <v>99</v>
      </c>
      <c r="T262" s="13" t="s">
        <v>104</v>
      </c>
      <c r="U262" s="13" t="s">
        <v>155</v>
      </c>
      <c r="V262" s="13" t="s">
        <v>559</v>
      </c>
      <c r="W262" s="13" t="s">
        <v>458</v>
      </c>
      <c r="X262" s="13"/>
      <c r="Y262" s="13"/>
      <c r="Z262" s="13"/>
      <c r="AA262" s="13">
        <v>7846125200</v>
      </c>
      <c r="AB262" s="13" t="s">
        <v>126</v>
      </c>
      <c r="AC262" s="13" t="s">
        <v>101</v>
      </c>
      <c r="AD262" s="13" t="str">
        <f t="shared" si="13"/>
        <v>Kasım - 2018</v>
      </c>
    </row>
    <row r="263" spans="1:30" x14ac:dyDescent="0.2">
      <c r="A263" s="15">
        <v>43428.558541666665</v>
      </c>
      <c r="B263" s="15" t="s">
        <v>612</v>
      </c>
      <c r="C263" s="13">
        <v>8839733400</v>
      </c>
      <c r="D263" s="13" t="s">
        <v>96</v>
      </c>
      <c r="E263" s="13" t="s">
        <v>102</v>
      </c>
      <c r="F263" s="13" t="s">
        <v>27</v>
      </c>
      <c r="G263" s="13" t="s">
        <v>98</v>
      </c>
      <c r="H263" s="13">
        <f t="shared" si="12"/>
        <v>3.9205555555527098</v>
      </c>
      <c r="I263" s="2" t="str">
        <f t="shared" si="14"/>
        <v>3-15 iş günü arasında sonuçlanan şikayet sayısı (S2)</v>
      </c>
      <c r="J263" s="13">
        <v>43620207208595</v>
      </c>
      <c r="K263" s="15">
        <v>43428.558553240742</v>
      </c>
      <c r="L263" s="13"/>
      <c r="M263" s="13"/>
      <c r="N263" s="13"/>
      <c r="O263" s="13"/>
      <c r="P263" s="15">
        <v>43432.479108796295</v>
      </c>
      <c r="Q263" s="15">
        <v>43432.479108796295</v>
      </c>
      <c r="R263" s="13">
        <v>200030</v>
      </c>
      <c r="S263" s="13" t="s">
        <v>99</v>
      </c>
      <c r="T263" s="13" t="s">
        <v>104</v>
      </c>
      <c r="U263" s="13" t="s">
        <v>186</v>
      </c>
      <c r="V263" s="13" t="s">
        <v>560</v>
      </c>
      <c r="W263" s="13" t="s">
        <v>458</v>
      </c>
      <c r="X263" s="13"/>
      <c r="Y263" s="13"/>
      <c r="Z263" s="13"/>
      <c r="AA263" s="13">
        <v>9057970200</v>
      </c>
      <c r="AB263" s="13" t="s">
        <v>126</v>
      </c>
      <c r="AC263" s="13" t="s">
        <v>101</v>
      </c>
      <c r="AD263" s="13" t="str">
        <f t="shared" si="13"/>
        <v>Kasım - 2018</v>
      </c>
    </row>
    <row r="264" spans="1:30" x14ac:dyDescent="0.2">
      <c r="A264" s="15">
        <v>43428.584618055553</v>
      </c>
      <c r="B264" s="15" t="s">
        <v>612</v>
      </c>
      <c r="C264" s="13">
        <v>6661637400</v>
      </c>
      <c r="D264" s="13" t="s">
        <v>96</v>
      </c>
      <c r="E264" s="13" t="s">
        <v>102</v>
      </c>
      <c r="F264" s="13" t="s">
        <v>27</v>
      </c>
      <c r="G264" s="13" t="s">
        <v>98</v>
      </c>
      <c r="H264" s="13">
        <f t="shared" si="12"/>
        <v>3.8414583333360497</v>
      </c>
      <c r="I264" s="2" t="str">
        <f t="shared" si="14"/>
        <v>3-15 iş günü arasında sonuçlanan şikayet sayısı (S2)</v>
      </c>
      <c r="J264" s="13">
        <v>91039700190397</v>
      </c>
      <c r="K264" s="15">
        <v>43428.584618055553</v>
      </c>
      <c r="L264" s="13"/>
      <c r="M264" s="13"/>
      <c r="N264" s="13"/>
      <c r="O264" s="13"/>
      <c r="P264" s="15">
        <v>43432.426076388889</v>
      </c>
      <c r="Q264" s="15">
        <v>43432.426076388889</v>
      </c>
      <c r="R264" s="13">
        <v>200030</v>
      </c>
      <c r="S264" s="13" t="s">
        <v>99</v>
      </c>
      <c r="T264" s="13" t="s">
        <v>104</v>
      </c>
      <c r="U264" s="13" t="s">
        <v>282</v>
      </c>
      <c r="V264" s="13" t="s">
        <v>561</v>
      </c>
      <c r="W264" s="13" t="s">
        <v>162</v>
      </c>
      <c r="X264" s="13"/>
      <c r="Y264" s="13"/>
      <c r="Z264" s="13"/>
      <c r="AA264" s="13">
        <v>6661637200</v>
      </c>
      <c r="AB264" s="13" t="s">
        <v>126</v>
      </c>
      <c r="AC264" s="13" t="s">
        <v>101</v>
      </c>
      <c r="AD264" s="13" t="str">
        <f t="shared" si="13"/>
        <v>Kasım - 2018</v>
      </c>
    </row>
    <row r="265" spans="1:30" x14ac:dyDescent="0.2">
      <c r="A265" s="15">
        <v>43430.450775462959</v>
      </c>
      <c r="B265" s="15" t="s">
        <v>612</v>
      </c>
      <c r="C265" s="13">
        <v>7952043400</v>
      </c>
      <c r="D265" s="13" t="s">
        <v>96</v>
      </c>
      <c r="E265" s="13" t="s">
        <v>97</v>
      </c>
      <c r="F265" s="13" t="s">
        <v>29</v>
      </c>
      <c r="G265" s="13" t="s">
        <v>98</v>
      </c>
      <c r="H265" s="13">
        <f t="shared" si="12"/>
        <v>1.9649652777807205</v>
      </c>
      <c r="I265" s="2" t="str">
        <f t="shared" si="14"/>
        <v>2 iş günü içerisinde sonuçlanan şikayet sayısı (S1)</v>
      </c>
      <c r="J265" s="13">
        <v>4117880100084</v>
      </c>
      <c r="K265" s="15">
        <v>43430.450775462959</v>
      </c>
      <c r="L265" s="13"/>
      <c r="M265" s="13"/>
      <c r="N265" s="13"/>
      <c r="O265" s="13"/>
      <c r="P265" s="15">
        <v>43432.41574074074</v>
      </c>
      <c r="Q265" s="15">
        <v>43432.41574074074</v>
      </c>
      <c r="R265" s="13">
        <v>200030</v>
      </c>
      <c r="S265" s="13" t="s">
        <v>99</v>
      </c>
      <c r="T265" s="13" t="s">
        <v>104</v>
      </c>
      <c r="U265" s="13" t="s">
        <v>282</v>
      </c>
      <c r="V265" s="13" t="s">
        <v>562</v>
      </c>
      <c r="W265" s="13" t="s">
        <v>280</v>
      </c>
      <c r="X265" s="13"/>
      <c r="Y265" s="13"/>
      <c r="Z265" s="13"/>
      <c r="AA265" s="13">
        <v>7952043200</v>
      </c>
      <c r="AB265" s="13" t="s">
        <v>563</v>
      </c>
      <c r="AC265" s="13" t="s">
        <v>101</v>
      </c>
      <c r="AD265" s="13" t="str">
        <f t="shared" si="13"/>
        <v>Kasım - 2018</v>
      </c>
    </row>
    <row r="266" spans="1:30" x14ac:dyDescent="0.2">
      <c r="A266" s="15">
        <v>43430.74900462963</v>
      </c>
      <c r="B266" s="15" t="s">
        <v>612</v>
      </c>
      <c r="C266" s="13">
        <v>3382410400</v>
      </c>
      <c r="D266" s="13" t="s">
        <v>96</v>
      </c>
      <c r="E266" s="13" t="s">
        <v>97</v>
      </c>
      <c r="F266" s="13" t="s">
        <v>29</v>
      </c>
      <c r="G266" s="13" t="s">
        <v>98</v>
      </c>
      <c r="H266" s="13">
        <f t="shared" si="12"/>
        <v>10.641168981484952</v>
      </c>
      <c r="I266" s="2" t="str">
        <f t="shared" si="14"/>
        <v>3-15 iş günü arasında sonuçlanan şikayet sayısı (S2)</v>
      </c>
      <c r="J266" s="13">
        <v>67260327705715</v>
      </c>
      <c r="K266" s="15">
        <v>43430.74900462963</v>
      </c>
      <c r="L266" s="13"/>
      <c r="M266" s="13"/>
      <c r="N266" s="13"/>
      <c r="O266" s="13"/>
      <c r="P266" s="15">
        <v>43441.390173611115</v>
      </c>
      <c r="Q266" s="15">
        <v>43441.390173611115</v>
      </c>
      <c r="R266" s="13">
        <v>200030</v>
      </c>
      <c r="S266" s="13" t="s">
        <v>99</v>
      </c>
      <c r="T266" s="13" t="s">
        <v>104</v>
      </c>
      <c r="U266" s="13" t="s">
        <v>282</v>
      </c>
      <c r="V266" s="13" t="s">
        <v>564</v>
      </c>
      <c r="W266" s="13" t="s">
        <v>280</v>
      </c>
      <c r="X266" s="13"/>
      <c r="Y266" s="13"/>
      <c r="Z266" s="13"/>
      <c r="AA266" s="13">
        <v>3382410200</v>
      </c>
      <c r="AB266" s="13" t="s">
        <v>565</v>
      </c>
      <c r="AC266" s="13" t="s">
        <v>101</v>
      </c>
      <c r="AD266" s="13" t="str">
        <f t="shared" si="13"/>
        <v>Kasım - 2018</v>
      </c>
    </row>
    <row r="267" spans="1:30" x14ac:dyDescent="0.2">
      <c r="A267" s="15">
        <v>43430.811238425929</v>
      </c>
      <c r="B267" s="15" t="s">
        <v>612</v>
      </c>
      <c r="C267" s="13">
        <v>1291052400</v>
      </c>
      <c r="D267" s="13" t="s">
        <v>96</v>
      </c>
      <c r="E267" s="13" t="s">
        <v>113</v>
      </c>
      <c r="F267" s="13" t="s">
        <v>29</v>
      </c>
      <c r="G267" s="13" t="s">
        <v>98</v>
      </c>
      <c r="H267" s="13">
        <f t="shared" si="12"/>
        <v>7.765451388891961</v>
      </c>
      <c r="I267" s="2" t="str">
        <f t="shared" si="14"/>
        <v>3-15 iş günü arasında sonuçlanan şikayet sayısı (S2)</v>
      </c>
      <c r="J267" s="13">
        <v>58091251637686</v>
      </c>
      <c r="K267" s="15">
        <v>43430.811249999999</v>
      </c>
      <c r="L267" s="13"/>
      <c r="M267" s="13"/>
      <c r="N267" s="13">
        <v>300141</v>
      </c>
      <c r="O267" s="13" t="s">
        <v>365</v>
      </c>
      <c r="P267" s="15">
        <v>43438.570613425924</v>
      </c>
      <c r="Q267" s="15">
        <v>43438.576701388891</v>
      </c>
      <c r="R267" s="13">
        <v>300141</v>
      </c>
      <c r="S267" s="13" t="s">
        <v>365</v>
      </c>
      <c r="T267" s="13" t="s">
        <v>104</v>
      </c>
      <c r="U267" s="13" t="s">
        <v>105</v>
      </c>
      <c r="V267" s="13" t="s">
        <v>317</v>
      </c>
      <c r="W267" s="13" t="s">
        <v>134</v>
      </c>
      <c r="X267" s="13"/>
      <c r="Y267" s="13"/>
      <c r="Z267" s="13"/>
      <c r="AA267" s="13">
        <v>1291052200</v>
      </c>
      <c r="AB267" s="13" t="s">
        <v>541</v>
      </c>
      <c r="AC267" s="13" t="s">
        <v>101</v>
      </c>
      <c r="AD267" s="13" t="str">
        <f t="shared" si="13"/>
        <v>Kasım - 2018</v>
      </c>
    </row>
    <row r="268" spans="1:30" x14ac:dyDescent="0.2">
      <c r="A268" s="15">
        <v>43430.861354166664</v>
      </c>
      <c r="B268" s="15" t="s">
        <v>612</v>
      </c>
      <c r="C268" s="13">
        <v>489937400</v>
      </c>
      <c r="D268" s="13" t="s">
        <v>96</v>
      </c>
      <c r="E268" s="13" t="s">
        <v>102</v>
      </c>
      <c r="F268" s="13" t="s">
        <v>27</v>
      </c>
      <c r="G268" s="13" t="s">
        <v>98</v>
      </c>
      <c r="H268" s="13">
        <f t="shared" si="12"/>
        <v>7.7376851851877291</v>
      </c>
      <c r="I268" s="2" t="str">
        <f t="shared" si="14"/>
        <v>3-15 iş günü arasında sonuçlanan şikayet sayısı (S2)</v>
      </c>
      <c r="J268" s="13">
        <v>69831751932263</v>
      </c>
      <c r="K268" s="15">
        <v>43430.861354166664</v>
      </c>
      <c r="L268" s="13">
        <v>200524</v>
      </c>
      <c r="M268" s="13" t="s">
        <v>114</v>
      </c>
      <c r="N268" s="13">
        <v>300141</v>
      </c>
      <c r="O268" s="13" t="s">
        <v>365</v>
      </c>
      <c r="P268" s="15">
        <v>43438.507824074077</v>
      </c>
      <c r="Q268" s="15">
        <v>43438.599039351851</v>
      </c>
      <c r="R268" s="13">
        <v>300141</v>
      </c>
      <c r="S268" s="13" t="s">
        <v>365</v>
      </c>
      <c r="T268" s="13" t="s">
        <v>104</v>
      </c>
      <c r="U268" s="13" t="s">
        <v>250</v>
      </c>
      <c r="V268" s="13" t="s">
        <v>566</v>
      </c>
      <c r="W268" s="13" t="s">
        <v>143</v>
      </c>
      <c r="X268" s="13"/>
      <c r="Y268" s="13"/>
      <c r="Z268" s="13"/>
      <c r="AA268" s="13">
        <v>489937200</v>
      </c>
      <c r="AB268" s="13" t="s">
        <v>567</v>
      </c>
      <c r="AC268" s="13" t="s">
        <v>101</v>
      </c>
      <c r="AD268" s="13" t="str">
        <f t="shared" si="13"/>
        <v>Kasım - 2018</v>
      </c>
    </row>
    <row r="269" spans="1:30" x14ac:dyDescent="0.2">
      <c r="A269" s="15">
        <v>43431.431134259263</v>
      </c>
      <c r="B269" s="15" t="s">
        <v>612</v>
      </c>
      <c r="C269" s="13">
        <v>2016816400</v>
      </c>
      <c r="D269" s="13" t="s">
        <v>96</v>
      </c>
      <c r="E269" s="13" t="s">
        <v>102</v>
      </c>
      <c r="F269" s="13" t="s">
        <v>27</v>
      </c>
      <c r="G269" s="13" t="s">
        <v>98</v>
      </c>
      <c r="H269" s="13">
        <f t="shared" si="12"/>
        <v>0.99856481481401715</v>
      </c>
      <c r="I269" s="2" t="str">
        <f t="shared" si="14"/>
        <v>2 iş günü içerisinde sonuçlanan şikayet sayısı (S1)</v>
      </c>
      <c r="J269" s="13">
        <v>6189957292995</v>
      </c>
      <c r="K269" s="15">
        <v>43431.431134259263</v>
      </c>
      <c r="L269" s="13"/>
      <c r="M269" s="13"/>
      <c r="N269" s="13"/>
      <c r="O269" s="13"/>
      <c r="P269" s="15">
        <v>43432.429699074077</v>
      </c>
      <c r="Q269" s="15">
        <v>43432.429699074077</v>
      </c>
      <c r="R269" s="13">
        <v>200030</v>
      </c>
      <c r="S269" s="13" t="s">
        <v>99</v>
      </c>
      <c r="T269" s="13" t="s">
        <v>104</v>
      </c>
      <c r="U269" s="13" t="s">
        <v>124</v>
      </c>
      <c r="V269" s="13" t="s">
        <v>322</v>
      </c>
      <c r="W269" s="13" t="s">
        <v>568</v>
      </c>
      <c r="X269" s="13"/>
      <c r="Y269" s="13"/>
      <c r="Z269" s="13"/>
      <c r="AA269" s="13">
        <v>2016816200</v>
      </c>
      <c r="AB269" s="13" t="s">
        <v>126</v>
      </c>
      <c r="AC269" s="13" t="s">
        <v>101</v>
      </c>
      <c r="AD269" s="13" t="str">
        <f t="shared" si="13"/>
        <v>Kasım - 2018</v>
      </c>
    </row>
    <row r="270" spans="1:30" x14ac:dyDescent="0.2">
      <c r="A270" s="15">
        <v>43431.50445601852</v>
      </c>
      <c r="B270" s="15" t="s">
        <v>612</v>
      </c>
      <c r="C270" s="13">
        <v>7158844400</v>
      </c>
      <c r="D270" s="13" t="s">
        <v>96</v>
      </c>
      <c r="E270" s="13" t="s">
        <v>97</v>
      </c>
      <c r="F270" s="13" t="s">
        <v>29</v>
      </c>
      <c r="G270" s="13" t="s">
        <v>98</v>
      </c>
      <c r="H270" s="13">
        <f t="shared" si="12"/>
        <v>0.26326388888992369</v>
      </c>
      <c r="I270" s="2" t="str">
        <f t="shared" si="14"/>
        <v>2 iş günü içerisinde sonuçlanan şikayet sayısı (S1)</v>
      </c>
      <c r="J270" s="13">
        <v>34090929439201</v>
      </c>
      <c r="K270" s="15">
        <v>43431.50445601852</v>
      </c>
      <c r="L270" s="13"/>
      <c r="M270" s="13"/>
      <c r="N270" s="13"/>
      <c r="O270" s="13"/>
      <c r="P270" s="15">
        <v>43431.76771990741</v>
      </c>
      <c r="Q270" s="15">
        <v>43431.76771990741</v>
      </c>
      <c r="R270" s="13">
        <v>200030</v>
      </c>
      <c r="S270" s="13" t="s">
        <v>99</v>
      </c>
      <c r="T270" s="13" t="s">
        <v>104</v>
      </c>
      <c r="U270" s="13" t="s">
        <v>198</v>
      </c>
      <c r="V270" s="13" t="s">
        <v>569</v>
      </c>
      <c r="W270" s="13" t="s">
        <v>412</v>
      </c>
      <c r="X270" s="13"/>
      <c r="Y270" s="13"/>
      <c r="Z270" s="13"/>
      <c r="AA270" s="13">
        <v>7158844200</v>
      </c>
      <c r="AB270" s="13" t="s">
        <v>126</v>
      </c>
      <c r="AC270" s="13" t="s">
        <v>101</v>
      </c>
      <c r="AD270" s="13" t="str">
        <f t="shared" si="13"/>
        <v>Kasım - 2018</v>
      </c>
    </row>
    <row r="271" spans="1:30" x14ac:dyDescent="0.2">
      <c r="A271" s="15">
        <v>43431.528749999998</v>
      </c>
      <c r="B271" s="15" t="s">
        <v>612</v>
      </c>
      <c r="C271" s="13">
        <v>559312400</v>
      </c>
      <c r="D271" s="13" t="s">
        <v>96</v>
      </c>
      <c r="E271" s="13" t="s">
        <v>102</v>
      </c>
      <c r="F271" s="13" t="s">
        <v>27</v>
      </c>
      <c r="G271" s="13" t="s">
        <v>98</v>
      </c>
      <c r="H271" s="13">
        <f t="shared" si="12"/>
        <v>0.95053240740526235</v>
      </c>
      <c r="I271" s="2" t="str">
        <f t="shared" si="14"/>
        <v>2 iş günü içerisinde sonuçlanan şikayet sayısı (S1)</v>
      </c>
      <c r="J271" s="13">
        <v>54082379908862</v>
      </c>
      <c r="K271" s="15">
        <v>43431.528761574074</v>
      </c>
      <c r="L271" s="13"/>
      <c r="M271" s="13"/>
      <c r="N271" s="13"/>
      <c r="O271" s="13"/>
      <c r="P271" s="15">
        <v>43432.47929398148</v>
      </c>
      <c r="Q271" s="15">
        <v>43432.47929398148</v>
      </c>
      <c r="R271" s="13">
        <v>200030</v>
      </c>
      <c r="S271" s="13" t="s">
        <v>99</v>
      </c>
      <c r="T271" s="13" t="s">
        <v>104</v>
      </c>
      <c r="U271" s="13" t="s">
        <v>120</v>
      </c>
      <c r="V271" s="13" t="s">
        <v>570</v>
      </c>
      <c r="W271" s="13" t="s">
        <v>122</v>
      </c>
      <c r="X271" s="13"/>
      <c r="Y271" s="13"/>
      <c r="Z271" s="13"/>
      <c r="AA271" s="13">
        <v>559312200</v>
      </c>
      <c r="AB271" s="13" t="s">
        <v>126</v>
      </c>
      <c r="AC271" s="13" t="s">
        <v>101</v>
      </c>
      <c r="AD271" s="13" t="str">
        <f t="shared" si="13"/>
        <v>Kasım - 2018</v>
      </c>
    </row>
    <row r="272" spans="1:30" x14ac:dyDescent="0.2">
      <c r="A272" s="15">
        <v>43431.56355324074</v>
      </c>
      <c r="B272" s="15" t="s">
        <v>612</v>
      </c>
      <c r="C272" s="13">
        <v>9081549400</v>
      </c>
      <c r="D272" s="13" t="s">
        <v>96</v>
      </c>
      <c r="E272" s="13" t="s">
        <v>113</v>
      </c>
      <c r="F272" s="13" t="s">
        <v>29</v>
      </c>
      <c r="G272" s="13" t="s">
        <v>98</v>
      </c>
      <c r="H272" s="13">
        <f t="shared" si="12"/>
        <v>9.8908796296309447</v>
      </c>
      <c r="I272" s="2" t="str">
        <f t="shared" si="14"/>
        <v>3-15 iş günü arasında sonuçlanan şikayet sayısı (S2)</v>
      </c>
      <c r="J272" s="13">
        <v>26363043191823</v>
      </c>
      <c r="K272" s="15">
        <v>43431.56355324074</v>
      </c>
      <c r="L272" s="13"/>
      <c r="M272" s="13"/>
      <c r="N272" s="13"/>
      <c r="O272" s="13"/>
      <c r="P272" s="15">
        <v>43441.454432870371</v>
      </c>
      <c r="Q272" s="15">
        <v>43441.454432870371</v>
      </c>
      <c r="R272" s="13">
        <v>200030</v>
      </c>
      <c r="S272" s="13" t="s">
        <v>99</v>
      </c>
      <c r="T272" s="13" t="s">
        <v>104</v>
      </c>
      <c r="U272" s="13" t="s">
        <v>176</v>
      </c>
      <c r="V272" s="13" t="s">
        <v>571</v>
      </c>
      <c r="W272" s="13" t="s">
        <v>572</v>
      </c>
      <c r="X272" s="13"/>
      <c r="Y272" s="13"/>
      <c r="Z272" s="13"/>
      <c r="AA272" s="13">
        <v>9081549200</v>
      </c>
      <c r="AB272" s="13" t="s">
        <v>126</v>
      </c>
      <c r="AC272" s="13" t="s">
        <v>101</v>
      </c>
      <c r="AD272" s="13" t="str">
        <f t="shared" si="13"/>
        <v>Kasım - 2018</v>
      </c>
    </row>
    <row r="273" spans="1:30" x14ac:dyDescent="0.2">
      <c r="A273" s="15">
        <v>43431.585682870369</v>
      </c>
      <c r="B273" s="15" t="s">
        <v>612</v>
      </c>
      <c r="C273" s="13">
        <v>9821400</v>
      </c>
      <c r="D273" s="13" t="s">
        <v>96</v>
      </c>
      <c r="E273" s="13" t="s">
        <v>97</v>
      </c>
      <c r="F273" s="13" t="s">
        <v>29</v>
      </c>
      <c r="G273" s="13" t="s">
        <v>98</v>
      </c>
      <c r="H273" s="13">
        <f t="shared" si="12"/>
        <v>0.18843750000087311</v>
      </c>
      <c r="I273" s="2" t="str">
        <f t="shared" si="14"/>
        <v>2 iş günü içerisinde sonuçlanan şikayet sayısı (S1)</v>
      </c>
      <c r="J273" s="13">
        <v>66299516715104</v>
      </c>
      <c r="K273" s="15">
        <v>43431.585682870369</v>
      </c>
      <c r="L273" s="13"/>
      <c r="M273" s="13"/>
      <c r="N273" s="13"/>
      <c r="O273" s="13"/>
      <c r="P273" s="15">
        <v>43431.77412037037</v>
      </c>
      <c r="Q273" s="15">
        <v>43431.77412037037</v>
      </c>
      <c r="R273" s="13">
        <v>200030</v>
      </c>
      <c r="S273" s="13" t="s">
        <v>99</v>
      </c>
      <c r="T273" s="13" t="s">
        <v>104</v>
      </c>
      <c r="U273" s="13" t="s">
        <v>127</v>
      </c>
      <c r="V273" s="13" t="s">
        <v>573</v>
      </c>
      <c r="W273" s="13" t="s">
        <v>458</v>
      </c>
      <c r="X273" s="13"/>
      <c r="Y273" s="13"/>
      <c r="Z273" s="13"/>
      <c r="AA273" s="13">
        <v>5894837200</v>
      </c>
      <c r="AB273" s="13" t="s">
        <v>574</v>
      </c>
      <c r="AC273" s="13" t="s">
        <v>101</v>
      </c>
      <c r="AD273" s="13" t="str">
        <f t="shared" si="13"/>
        <v>Kasım - 2018</v>
      </c>
    </row>
    <row r="274" spans="1:30" x14ac:dyDescent="0.2">
      <c r="A274" s="15">
        <v>43431.734247685185</v>
      </c>
      <c r="B274" s="15" t="s">
        <v>612</v>
      </c>
      <c r="C274" s="13">
        <v>8227695400</v>
      </c>
      <c r="D274" s="13" t="s">
        <v>96</v>
      </c>
      <c r="E274" s="13" t="s">
        <v>113</v>
      </c>
      <c r="F274" s="13" t="s">
        <v>29</v>
      </c>
      <c r="G274" s="13" t="s">
        <v>98</v>
      </c>
      <c r="H274" s="13">
        <f t="shared" si="12"/>
        <v>9.721574074072123</v>
      </c>
      <c r="I274" s="2" t="str">
        <f t="shared" si="14"/>
        <v>3-15 iş günü arasında sonuçlanan şikayet sayısı (S2)</v>
      </c>
      <c r="J274" s="13">
        <v>6901099429501</v>
      </c>
      <c r="K274" s="15">
        <v>43431.734259259261</v>
      </c>
      <c r="L274" s="13"/>
      <c r="M274" s="13"/>
      <c r="N274" s="13"/>
      <c r="O274" s="13"/>
      <c r="P274" s="15">
        <v>43441.455833333333</v>
      </c>
      <c r="Q274" s="15">
        <v>43441.455833333333</v>
      </c>
      <c r="R274" s="13">
        <v>200030</v>
      </c>
      <c r="S274" s="13" t="s">
        <v>99</v>
      </c>
      <c r="T274" s="13" t="s">
        <v>104</v>
      </c>
      <c r="U274" s="13" t="s">
        <v>124</v>
      </c>
      <c r="V274" s="13" t="s">
        <v>575</v>
      </c>
      <c r="W274" s="13" t="s">
        <v>134</v>
      </c>
      <c r="X274" s="13"/>
      <c r="Y274" s="13"/>
      <c r="Z274" s="13"/>
      <c r="AA274" s="13">
        <v>8227695200</v>
      </c>
      <c r="AB274" s="13" t="s">
        <v>576</v>
      </c>
      <c r="AC274" s="13" t="s">
        <v>101</v>
      </c>
      <c r="AD274" s="13" t="str">
        <f t="shared" si="13"/>
        <v>Kasım - 2018</v>
      </c>
    </row>
    <row r="275" spans="1:30" x14ac:dyDescent="0.2">
      <c r="A275" s="15">
        <v>43432.401539351849</v>
      </c>
      <c r="B275" s="15" t="s">
        <v>612</v>
      </c>
      <c r="C275" s="13">
        <v>3045196400</v>
      </c>
      <c r="D275" s="13" t="s">
        <v>96</v>
      </c>
      <c r="E275" s="13" t="s">
        <v>113</v>
      </c>
      <c r="F275" s="13" t="s">
        <v>29</v>
      </c>
      <c r="G275" s="13" t="s">
        <v>98</v>
      </c>
      <c r="H275" s="13">
        <f t="shared" si="12"/>
        <v>20.021087962966703</v>
      </c>
      <c r="I275" s="2" t="str">
        <f t="shared" si="14"/>
        <v>15 iş gününden fazla sürede sonuçlanan şikayet sayısı (S3)</v>
      </c>
      <c r="J275" s="13">
        <v>75380483301725</v>
      </c>
      <c r="K275" s="15">
        <v>43432.401539351849</v>
      </c>
      <c r="L275" s="13">
        <v>200524</v>
      </c>
      <c r="M275" s="13" t="s">
        <v>114</v>
      </c>
      <c r="N275" s="13"/>
      <c r="O275" s="13"/>
      <c r="P275" s="15">
        <v>43452.422627314816</v>
      </c>
      <c r="Q275" s="15">
        <v>43452.422627314816</v>
      </c>
      <c r="R275" s="13">
        <v>300330</v>
      </c>
      <c r="S275" s="13" t="s">
        <v>115</v>
      </c>
      <c r="T275" s="13" t="s">
        <v>104</v>
      </c>
      <c r="U275" s="13" t="s">
        <v>233</v>
      </c>
      <c r="V275" s="13" t="s">
        <v>577</v>
      </c>
      <c r="W275" s="13" t="s">
        <v>412</v>
      </c>
      <c r="X275" s="13"/>
      <c r="Y275" s="13"/>
      <c r="Z275" s="13"/>
      <c r="AA275" s="13">
        <v>3045196200</v>
      </c>
      <c r="AB275" s="13"/>
      <c r="AC275" s="13" t="s">
        <v>101</v>
      </c>
      <c r="AD275" s="13" t="str">
        <f t="shared" si="13"/>
        <v>Kasım - 2018</v>
      </c>
    </row>
    <row r="276" spans="1:30" x14ac:dyDescent="0.2">
      <c r="A276" s="15">
        <v>43432.467569444445</v>
      </c>
      <c r="B276" s="15" t="s">
        <v>612</v>
      </c>
      <c r="C276" s="13">
        <v>991641400</v>
      </c>
      <c r="D276" s="13" t="s">
        <v>96</v>
      </c>
      <c r="E276" s="13" t="s">
        <v>102</v>
      </c>
      <c r="F276" s="13" t="s">
        <v>27</v>
      </c>
      <c r="G276" s="13" t="s">
        <v>98</v>
      </c>
      <c r="H276" s="13">
        <f t="shared" si="12"/>
        <v>0.33765046296321088</v>
      </c>
      <c r="I276" s="2" t="str">
        <f t="shared" si="14"/>
        <v>2 iş günü içerisinde sonuçlanan şikayet sayısı (S1)</v>
      </c>
      <c r="J276" s="13">
        <v>87170989657120</v>
      </c>
      <c r="K276" s="15">
        <v>43432.467569444445</v>
      </c>
      <c r="L276" s="13"/>
      <c r="M276" s="13"/>
      <c r="N276" s="13"/>
      <c r="O276" s="13"/>
      <c r="P276" s="15">
        <v>43432.805219907408</v>
      </c>
      <c r="Q276" s="15">
        <v>43432.805219907408</v>
      </c>
      <c r="R276" s="13">
        <v>200030</v>
      </c>
      <c r="S276" s="13" t="s">
        <v>99</v>
      </c>
      <c r="T276" s="13" t="s">
        <v>104</v>
      </c>
      <c r="U276" s="13" t="s">
        <v>233</v>
      </c>
      <c r="V276" s="13" t="s">
        <v>578</v>
      </c>
      <c r="W276" s="13" t="s">
        <v>252</v>
      </c>
      <c r="X276" s="13"/>
      <c r="Y276" s="13"/>
      <c r="Z276" s="13"/>
      <c r="AA276" s="13">
        <v>991641200</v>
      </c>
      <c r="AB276" s="13" t="s">
        <v>579</v>
      </c>
      <c r="AC276" s="13" t="s">
        <v>101</v>
      </c>
      <c r="AD276" s="13" t="str">
        <f t="shared" si="13"/>
        <v>Kasım - 2018</v>
      </c>
    </row>
    <row r="277" spans="1:30" x14ac:dyDescent="0.2">
      <c r="A277" s="15">
        <v>43432.517893518518</v>
      </c>
      <c r="B277" s="15" t="s">
        <v>612</v>
      </c>
      <c r="C277" s="13">
        <v>8840782400</v>
      </c>
      <c r="D277" s="13" t="s">
        <v>96</v>
      </c>
      <c r="E277" s="13" t="s">
        <v>97</v>
      </c>
      <c r="F277" s="13" t="s">
        <v>29</v>
      </c>
      <c r="G277" s="13" t="s">
        <v>98</v>
      </c>
      <c r="H277" s="13">
        <f t="shared" si="12"/>
        <v>16.21553240740468</v>
      </c>
      <c r="I277" s="2" t="str">
        <f t="shared" si="14"/>
        <v>15 iş gününden fazla sürede sonuçlanan şikayet sayısı (S3)</v>
      </c>
      <c r="J277" s="13">
        <v>97716048721441</v>
      </c>
      <c r="K277" s="15">
        <v>43432.517893518518</v>
      </c>
      <c r="L277" s="13">
        <v>200524</v>
      </c>
      <c r="M277" s="13" t="s">
        <v>114</v>
      </c>
      <c r="N277" s="13"/>
      <c r="O277" s="13"/>
      <c r="P277" s="15">
        <v>43448.733425925922</v>
      </c>
      <c r="Q277" s="15">
        <v>43448.733425925922</v>
      </c>
      <c r="R277" s="13">
        <v>300330</v>
      </c>
      <c r="S277" s="13" t="s">
        <v>115</v>
      </c>
      <c r="T277" s="13" t="s">
        <v>104</v>
      </c>
      <c r="U277" s="13" t="s">
        <v>124</v>
      </c>
      <c r="V277" s="13" t="s">
        <v>348</v>
      </c>
      <c r="W277" s="13" t="s">
        <v>345</v>
      </c>
      <c r="X277" s="13"/>
      <c r="Y277" s="13"/>
      <c r="Z277" s="13"/>
      <c r="AA277" s="13">
        <v>8840782200</v>
      </c>
      <c r="AB277" s="13" t="s">
        <v>580</v>
      </c>
      <c r="AC277" s="13" t="s">
        <v>101</v>
      </c>
      <c r="AD277" s="13" t="str">
        <f t="shared" si="13"/>
        <v>Kasım - 2018</v>
      </c>
    </row>
    <row r="278" spans="1:30" x14ac:dyDescent="0.2">
      <c r="A278" s="15">
        <v>43432.550266203703</v>
      </c>
      <c r="B278" s="15" t="s">
        <v>612</v>
      </c>
      <c r="C278" s="13">
        <v>1478535400</v>
      </c>
      <c r="D278" s="13" t="s">
        <v>96</v>
      </c>
      <c r="E278" s="13" t="s">
        <v>102</v>
      </c>
      <c r="F278" s="13" t="s">
        <v>27</v>
      </c>
      <c r="G278" s="13" t="s">
        <v>98</v>
      </c>
      <c r="H278" s="13">
        <f t="shared" si="12"/>
        <v>0.25366898148058681</v>
      </c>
      <c r="I278" s="2" t="str">
        <f t="shared" si="14"/>
        <v>2 iş günü içerisinde sonuçlanan şikayet sayısı (S1)</v>
      </c>
      <c r="J278" s="13">
        <v>30002109905363</v>
      </c>
      <c r="K278" s="15">
        <v>43432.550266203703</v>
      </c>
      <c r="L278" s="13"/>
      <c r="M278" s="13"/>
      <c r="N278" s="13"/>
      <c r="O278" s="13"/>
      <c r="P278" s="15">
        <v>43432.803935185184</v>
      </c>
      <c r="Q278" s="15">
        <v>43432.803935185184</v>
      </c>
      <c r="R278" s="13">
        <v>200030</v>
      </c>
      <c r="S278" s="13" t="s">
        <v>99</v>
      </c>
      <c r="T278" s="13" t="s">
        <v>104</v>
      </c>
      <c r="U278" s="13" t="s">
        <v>160</v>
      </c>
      <c r="V278" s="13" t="s">
        <v>581</v>
      </c>
      <c r="W278" s="13" t="s">
        <v>225</v>
      </c>
      <c r="X278" s="13"/>
      <c r="Y278" s="13"/>
      <c r="Z278" s="13"/>
      <c r="AA278" s="13">
        <v>1478535200</v>
      </c>
      <c r="AB278" s="13" t="s">
        <v>126</v>
      </c>
      <c r="AC278" s="13" t="s">
        <v>101</v>
      </c>
      <c r="AD278" s="13" t="str">
        <f t="shared" si="13"/>
        <v>Kasım - 2018</v>
      </c>
    </row>
    <row r="279" spans="1:30" x14ac:dyDescent="0.2">
      <c r="A279" s="15">
        <v>43432.631516203706</v>
      </c>
      <c r="B279" s="15" t="s">
        <v>612</v>
      </c>
      <c r="C279" s="13">
        <v>9179632400</v>
      </c>
      <c r="D279" s="13" t="s">
        <v>96</v>
      </c>
      <c r="E279" s="13" t="s">
        <v>113</v>
      </c>
      <c r="F279" s="13" t="s">
        <v>29</v>
      </c>
      <c r="G279" s="13" t="s">
        <v>98</v>
      </c>
      <c r="H279" s="13">
        <f t="shared" si="12"/>
        <v>12.806168981485825</v>
      </c>
      <c r="I279" s="2" t="str">
        <f t="shared" si="14"/>
        <v>3-15 iş günü arasında sonuçlanan şikayet sayısı (S2)</v>
      </c>
      <c r="J279" s="13">
        <v>91250129417411</v>
      </c>
      <c r="K279" s="15">
        <v>43432.631527777776</v>
      </c>
      <c r="L279" s="13">
        <v>200524</v>
      </c>
      <c r="M279" s="13" t="s">
        <v>114</v>
      </c>
      <c r="N279" s="13">
        <v>300141</v>
      </c>
      <c r="O279" s="13" t="s">
        <v>365</v>
      </c>
      <c r="P279" s="15">
        <v>43445.368900462963</v>
      </c>
      <c r="Q279" s="15">
        <v>43445.437696759262</v>
      </c>
      <c r="R279" s="13">
        <v>300141</v>
      </c>
      <c r="S279" s="13" t="s">
        <v>365</v>
      </c>
      <c r="T279" s="13" t="s">
        <v>104</v>
      </c>
      <c r="U279" s="13" t="s">
        <v>116</v>
      </c>
      <c r="V279" s="13" t="s">
        <v>117</v>
      </c>
      <c r="W279" s="13" t="s">
        <v>582</v>
      </c>
      <c r="X279" s="13"/>
      <c r="Y279" s="13"/>
      <c r="Z279" s="13"/>
      <c r="AA279" s="13">
        <v>9179632200</v>
      </c>
      <c r="AB279" s="13" t="s">
        <v>583</v>
      </c>
      <c r="AC279" s="13" t="s">
        <v>207</v>
      </c>
      <c r="AD279" s="13" t="str">
        <f t="shared" si="13"/>
        <v>Kasım - 2018</v>
      </c>
    </row>
    <row r="280" spans="1:30" x14ac:dyDescent="0.2">
      <c r="A280" s="15">
        <v>43432.684745370374</v>
      </c>
      <c r="B280" s="15" t="s">
        <v>612</v>
      </c>
      <c r="C280" s="13">
        <v>2879499400</v>
      </c>
      <c r="D280" s="13" t="s">
        <v>96</v>
      </c>
      <c r="E280" s="13" t="s">
        <v>97</v>
      </c>
      <c r="F280" s="13" t="s">
        <v>29</v>
      </c>
      <c r="G280" s="13" t="s">
        <v>98</v>
      </c>
      <c r="H280" s="13">
        <f t="shared" si="12"/>
        <v>11.689212962963211</v>
      </c>
      <c r="I280" s="2" t="str">
        <f t="shared" si="14"/>
        <v>3-15 iş günü arasında sonuçlanan şikayet sayısı (S2)</v>
      </c>
      <c r="J280" s="13">
        <v>6544702860978</v>
      </c>
      <c r="K280" s="15">
        <v>43432.684756944444</v>
      </c>
      <c r="L280" s="13"/>
      <c r="M280" s="13"/>
      <c r="N280" s="13"/>
      <c r="O280" s="13"/>
      <c r="P280" s="15">
        <v>43444.373969907407</v>
      </c>
      <c r="Q280" s="15">
        <v>43444.373969907407</v>
      </c>
      <c r="R280" s="13">
        <v>200030</v>
      </c>
      <c r="S280" s="13" t="s">
        <v>99</v>
      </c>
      <c r="T280" s="13" t="s">
        <v>104</v>
      </c>
      <c r="U280" s="13" t="s">
        <v>116</v>
      </c>
      <c r="V280" s="13" t="s">
        <v>584</v>
      </c>
      <c r="W280" s="13" t="s">
        <v>437</v>
      </c>
      <c r="X280" s="13"/>
      <c r="Y280" s="13"/>
      <c r="Z280" s="13"/>
      <c r="AA280" s="13">
        <v>2879499200</v>
      </c>
      <c r="AB280" s="13" t="s">
        <v>585</v>
      </c>
      <c r="AC280" s="13" t="s">
        <v>207</v>
      </c>
      <c r="AD280" s="13" t="str">
        <f t="shared" si="13"/>
        <v>Kasım - 2018</v>
      </c>
    </row>
    <row r="281" spans="1:30" x14ac:dyDescent="0.2">
      <c r="A281" s="15">
        <v>43432.686909722222</v>
      </c>
      <c r="B281" s="15" t="s">
        <v>612</v>
      </c>
      <c r="C281" s="13">
        <v>879499400</v>
      </c>
      <c r="D281" s="13" t="s">
        <v>96</v>
      </c>
      <c r="E281" s="13" t="s">
        <v>97</v>
      </c>
      <c r="F281" s="13" t="s">
        <v>29</v>
      </c>
      <c r="G281" s="13" t="s">
        <v>98</v>
      </c>
      <c r="H281" s="13">
        <f t="shared" si="12"/>
        <v>11.68660879629897</v>
      </c>
      <c r="I281" s="2" t="str">
        <f t="shared" si="14"/>
        <v>3-15 iş günü arasında sonuçlanan şikayet sayısı (S2)</v>
      </c>
      <c r="J281" s="13">
        <v>83369330924639</v>
      </c>
      <c r="K281" s="15">
        <v>43432.686909722222</v>
      </c>
      <c r="L281" s="13"/>
      <c r="M281" s="13"/>
      <c r="N281" s="13"/>
      <c r="O281" s="13"/>
      <c r="P281" s="15">
        <v>43444.373518518521</v>
      </c>
      <c r="Q281" s="15">
        <v>43444.373518518521</v>
      </c>
      <c r="R281" s="13">
        <v>200030</v>
      </c>
      <c r="S281" s="13" t="s">
        <v>99</v>
      </c>
      <c r="T281" s="13" t="s">
        <v>104</v>
      </c>
      <c r="U281" s="13" t="s">
        <v>116</v>
      </c>
      <c r="V281" s="13" t="s">
        <v>586</v>
      </c>
      <c r="W281" s="13" t="s">
        <v>437</v>
      </c>
      <c r="X281" s="13"/>
      <c r="Y281" s="13"/>
      <c r="Z281" s="13"/>
      <c r="AA281" s="13">
        <v>2879499200</v>
      </c>
      <c r="AB281" s="13" t="s">
        <v>585</v>
      </c>
      <c r="AC281" s="13" t="s">
        <v>207</v>
      </c>
      <c r="AD281" s="13" t="str">
        <f t="shared" si="13"/>
        <v>Kasım - 2018</v>
      </c>
    </row>
    <row r="282" spans="1:30" x14ac:dyDescent="0.2">
      <c r="A282" s="15">
        <v>43432.848032407404</v>
      </c>
      <c r="B282" s="15" t="s">
        <v>612</v>
      </c>
      <c r="C282" s="13">
        <v>1291052400</v>
      </c>
      <c r="D282" s="13" t="s">
        <v>96</v>
      </c>
      <c r="E282" s="13" t="s">
        <v>113</v>
      </c>
      <c r="F282" s="13" t="s">
        <v>29</v>
      </c>
      <c r="G282" s="13" t="s">
        <v>98</v>
      </c>
      <c r="H282" s="13">
        <f t="shared" si="12"/>
        <v>5.7284953703710926</v>
      </c>
      <c r="I282" s="2" t="str">
        <f t="shared" si="14"/>
        <v>3-15 iş günü arasında sonuçlanan şikayet sayısı (S2)</v>
      </c>
      <c r="J282" s="13">
        <v>6266312030704</v>
      </c>
      <c r="K282" s="15">
        <v>43432.848032407404</v>
      </c>
      <c r="L282" s="13"/>
      <c r="M282" s="13"/>
      <c r="N282" s="13">
        <v>300141</v>
      </c>
      <c r="O282" s="13" t="s">
        <v>365</v>
      </c>
      <c r="P282" s="15">
        <v>43438.570057870369</v>
      </c>
      <c r="Q282" s="15">
        <v>43438.576527777775</v>
      </c>
      <c r="R282" s="13">
        <v>300141</v>
      </c>
      <c r="S282" s="13" t="s">
        <v>365</v>
      </c>
      <c r="T282" s="13" t="s">
        <v>104</v>
      </c>
      <c r="U282" s="13" t="s">
        <v>105</v>
      </c>
      <c r="V282" s="13" t="s">
        <v>317</v>
      </c>
      <c r="W282" s="13" t="s">
        <v>162</v>
      </c>
      <c r="X282" s="13"/>
      <c r="Y282" s="13"/>
      <c r="Z282" s="13"/>
      <c r="AA282" s="13">
        <v>1291052200</v>
      </c>
      <c r="AB282" s="13" t="s">
        <v>541</v>
      </c>
      <c r="AC282" s="13" t="s">
        <v>101</v>
      </c>
      <c r="AD282" s="13" t="str">
        <f t="shared" si="13"/>
        <v>Kasım - 2018</v>
      </c>
    </row>
    <row r="283" spans="1:30" x14ac:dyDescent="0.2">
      <c r="A283" s="15">
        <v>43432.868043981478</v>
      </c>
      <c r="B283" s="15" t="s">
        <v>612</v>
      </c>
      <c r="C283" s="13">
        <v>331688400</v>
      </c>
      <c r="D283" s="13" t="s">
        <v>96</v>
      </c>
      <c r="E283" s="13" t="s">
        <v>102</v>
      </c>
      <c r="F283" s="13" t="s">
        <v>27</v>
      </c>
      <c r="G283" s="13" t="s">
        <v>98</v>
      </c>
      <c r="H283" s="13">
        <f t="shared" si="12"/>
        <v>13.622766203705396</v>
      </c>
      <c r="I283" s="2" t="str">
        <f t="shared" si="14"/>
        <v>3-15 iş günü arasında sonuçlanan şikayet sayısı (S2)</v>
      </c>
      <c r="J283" s="13">
        <v>70047302150560</v>
      </c>
      <c r="K283" s="15">
        <v>43432.868043981478</v>
      </c>
      <c r="L283" s="13">
        <v>200524</v>
      </c>
      <c r="M283" s="13" t="s">
        <v>114</v>
      </c>
      <c r="N283" s="13">
        <v>300141</v>
      </c>
      <c r="O283" s="13" t="s">
        <v>365</v>
      </c>
      <c r="P283" s="15">
        <v>43446.474560185183</v>
      </c>
      <c r="Q283" s="15">
        <v>43446.490810185183</v>
      </c>
      <c r="R283" s="13">
        <v>300141</v>
      </c>
      <c r="S283" s="13" t="s">
        <v>365</v>
      </c>
      <c r="T283" s="13" t="s">
        <v>104</v>
      </c>
      <c r="U283" s="13" t="s">
        <v>137</v>
      </c>
      <c r="V283" s="13" t="s">
        <v>587</v>
      </c>
      <c r="W283" s="13" t="s">
        <v>162</v>
      </c>
      <c r="X283" s="13"/>
      <c r="Y283" s="13"/>
      <c r="Z283" s="13"/>
      <c r="AA283" s="13">
        <v>331688200</v>
      </c>
      <c r="AB283" s="13" t="s">
        <v>588</v>
      </c>
      <c r="AC283" s="13" t="s">
        <v>101</v>
      </c>
      <c r="AD283" s="13" t="str">
        <f t="shared" si="13"/>
        <v>Kasım - 2018</v>
      </c>
    </row>
    <row r="284" spans="1:30" x14ac:dyDescent="0.2">
      <c r="A284" s="15">
        <v>43433.03802083333</v>
      </c>
      <c r="B284" s="15" t="s">
        <v>612</v>
      </c>
      <c r="C284" s="13">
        <v>2462964400</v>
      </c>
      <c r="D284" s="13" t="s">
        <v>96</v>
      </c>
      <c r="E284" s="13" t="s">
        <v>113</v>
      </c>
      <c r="F284" s="13" t="s">
        <v>29</v>
      </c>
      <c r="G284" s="13" t="s">
        <v>98</v>
      </c>
      <c r="H284" s="13">
        <f t="shared" si="12"/>
        <v>12.414664351854299</v>
      </c>
      <c r="I284" s="2" t="str">
        <f t="shared" si="14"/>
        <v>3-15 iş günü arasında sonuçlanan şikayet sayısı (S2)</v>
      </c>
      <c r="J284" s="13">
        <v>56356255211050</v>
      </c>
      <c r="K284" s="15">
        <v>43433.038032407407</v>
      </c>
      <c r="L284" s="13">
        <v>200524</v>
      </c>
      <c r="M284" s="13" t="s">
        <v>114</v>
      </c>
      <c r="N284" s="13">
        <v>300141</v>
      </c>
      <c r="O284" s="13" t="s">
        <v>365</v>
      </c>
      <c r="P284" s="15">
        <v>43445.452662037038</v>
      </c>
      <c r="Q284" s="15">
        <v>43445.452696759261</v>
      </c>
      <c r="R284" s="13">
        <v>300141</v>
      </c>
      <c r="S284" s="13" t="s">
        <v>365</v>
      </c>
      <c r="T284" s="13" t="s">
        <v>104</v>
      </c>
      <c r="U284" s="13" t="s">
        <v>110</v>
      </c>
      <c r="V284" s="13" t="s">
        <v>589</v>
      </c>
      <c r="W284" s="13" t="s">
        <v>514</v>
      </c>
      <c r="X284" s="13"/>
      <c r="Y284" s="13"/>
      <c r="Z284" s="13"/>
      <c r="AA284" s="13">
        <v>2462964200</v>
      </c>
      <c r="AB284" s="13" t="s">
        <v>590</v>
      </c>
      <c r="AC284" s="13" t="s">
        <v>101</v>
      </c>
      <c r="AD284" s="13" t="str">
        <f t="shared" si="13"/>
        <v>Kasım - 2018</v>
      </c>
    </row>
    <row r="285" spans="1:30" x14ac:dyDescent="0.2">
      <c r="A285" s="15">
        <v>43433.038310185184</v>
      </c>
      <c r="B285" s="15" t="s">
        <v>612</v>
      </c>
      <c r="C285" s="13">
        <v>2462964400</v>
      </c>
      <c r="D285" s="13" t="s">
        <v>96</v>
      </c>
      <c r="E285" s="13" t="s">
        <v>113</v>
      </c>
      <c r="F285" s="13" t="s">
        <v>29</v>
      </c>
      <c r="G285" s="13" t="s">
        <v>98</v>
      </c>
      <c r="H285" s="13">
        <f t="shared" si="12"/>
        <v>12.414282407407882</v>
      </c>
      <c r="I285" s="2" t="str">
        <f t="shared" si="14"/>
        <v>3-15 iş günü arasında sonuçlanan şikayet sayısı (S2)</v>
      </c>
      <c r="J285" s="13">
        <v>93102756473331</v>
      </c>
      <c r="K285" s="15">
        <v>43433.038321759261</v>
      </c>
      <c r="L285" s="13">
        <v>200524</v>
      </c>
      <c r="M285" s="13" t="s">
        <v>114</v>
      </c>
      <c r="N285" s="13">
        <v>300141</v>
      </c>
      <c r="O285" s="13" t="s">
        <v>365</v>
      </c>
      <c r="P285" s="15">
        <v>43445.448564814818</v>
      </c>
      <c r="Q285" s="15">
        <v>43445.452604166669</v>
      </c>
      <c r="R285" s="13">
        <v>300141</v>
      </c>
      <c r="S285" s="13" t="s">
        <v>365</v>
      </c>
      <c r="T285" s="13" t="s">
        <v>104</v>
      </c>
      <c r="U285" s="13" t="s">
        <v>110</v>
      </c>
      <c r="V285" s="13" t="s">
        <v>589</v>
      </c>
      <c r="W285" s="13" t="s">
        <v>514</v>
      </c>
      <c r="X285" s="13"/>
      <c r="Y285" s="13"/>
      <c r="Z285" s="13"/>
      <c r="AA285" s="13">
        <v>2462964200</v>
      </c>
      <c r="AB285" s="13" t="s">
        <v>590</v>
      </c>
      <c r="AC285" s="13" t="s">
        <v>101</v>
      </c>
      <c r="AD285" s="13" t="str">
        <f t="shared" si="13"/>
        <v>Kasım - 2018</v>
      </c>
    </row>
    <row r="286" spans="1:30" x14ac:dyDescent="0.2">
      <c r="A286" s="15">
        <v>43433.038564814815</v>
      </c>
      <c r="B286" s="15" t="s">
        <v>612</v>
      </c>
      <c r="C286" s="13">
        <v>2462964400</v>
      </c>
      <c r="D286" s="13" t="s">
        <v>96</v>
      </c>
      <c r="E286" s="13" t="s">
        <v>113</v>
      </c>
      <c r="F286" s="13" t="s">
        <v>29</v>
      </c>
      <c r="G286" s="13" t="s">
        <v>98</v>
      </c>
      <c r="H286" s="13">
        <f t="shared" si="12"/>
        <v>8.4301620370388264</v>
      </c>
      <c r="I286" s="2" t="str">
        <f t="shared" si="14"/>
        <v>3-15 iş günü arasında sonuçlanan şikayet sayısı (S2)</v>
      </c>
      <c r="J286" s="13">
        <v>25387638584588</v>
      </c>
      <c r="K286" s="15">
        <v>43433.038564814815</v>
      </c>
      <c r="L286" s="13"/>
      <c r="M286" s="13"/>
      <c r="N286" s="13"/>
      <c r="O286" s="13"/>
      <c r="P286" s="15">
        <v>43441.468726851854</v>
      </c>
      <c r="Q286" s="15">
        <v>43441.468726851854</v>
      </c>
      <c r="R286" s="13">
        <v>200030</v>
      </c>
      <c r="S286" s="13" t="s">
        <v>99</v>
      </c>
      <c r="T286" s="13" t="s">
        <v>104</v>
      </c>
      <c r="U286" s="13" t="s">
        <v>110</v>
      </c>
      <c r="V286" s="13" t="s">
        <v>589</v>
      </c>
      <c r="W286" s="13" t="s">
        <v>514</v>
      </c>
      <c r="X286" s="13"/>
      <c r="Y286" s="13"/>
      <c r="Z286" s="13"/>
      <c r="AA286" s="13">
        <v>2462964200</v>
      </c>
      <c r="AB286" s="13" t="s">
        <v>591</v>
      </c>
      <c r="AC286" s="13" t="s">
        <v>101</v>
      </c>
      <c r="AD286" s="13" t="str">
        <f t="shared" si="13"/>
        <v>Kasım - 2018</v>
      </c>
    </row>
    <row r="287" spans="1:30" x14ac:dyDescent="0.2">
      <c r="A287" s="15">
        <v>43433.436921296299</v>
      </c>
      <c r="B287" s="15" t="s">
        <v>612</v>
      </c>
      <c r="C287" s="13">
        <v>5789563400</v>
      </c>
      <c r="D287" s="13" t="s">
        <v>96</v>
      </c>
      <c r="E287" s="13" t="s">
        <v>102</v>
      </c>
      <c r="F287" s="13" t="s">
        <v>27</v>
      </c>
      <c r="G287" s="13" t="s">
        <v>98</v>
      </c>
      <c r="H287" s="13">
        <f t="shared" si="12"/>
        <v>8.2077777777813026</v>
      </c>
      <c r="I287" s="2" t="str">
        <f t="shared" si="14"/>
        <v>3-15 iş günü arasında sonuçlanan şikayet sayısı (S2)</v>
      </c>
      <c r="J287" s="13">
        <v>87861232606442</v>
      </c>
      <c r="K287" s="15">
        <v>43433.436932870369</v>
      </c>
      <c r="L287" s="13"/>
      <c r="M287" s="13"/>
      <c r="N287" s="13"/>
      <c r="O287" s="13"/>
      <c r="P287" s="15">
        <v>43441.64471064815</v>
      </c>
      <c r="Q287" s="15">
        <v>43441.64471064815</v>
      </c>
      <c r="R287" s="13">
        <v>300212</v>
      </c>
      <c r="S287" s="13" t="s">
        <v>592</v>
      </c>
      <c r="T287" s="13" t="s">
        <v>104</v>
      </c>
      <c r="U287" s="13" t="s">
        <v>129</v>
      </c>
      <c r="V287" s="13" t="s">
        <v>593</v>
      </c>
      <c r="W287" s="13" t="s">
        <v>458</v>
      </c>
      <c r="X287" s="13"/>
      <c r="Y287" s="13"/>
      <c r="Z287" s="13"/>
      <c r="AA287" s="13">
        <v>5789563200</v>
      </c>
      <c r="AB287" s="13" t="s">
        <v>594</v>
      </c>
      <c r="AC287" s="13" t="s">
        <v>101</v>
      </c>
      <c r="AD287" s="13" t="str">
        <f t="shared" si="13"/>
        <v>Kasım - 2018</v>
      </c>
    </row>
    <row r="288" spans="1:30" x14ac:dyDescent="0.2">
      <c r="A288" s="15">
        <v>43433.495891203704</v>
      </c>
      <c r="B288" s="15" t="s">
        <v>612</v>
      </c>
      <c r="C288" s="13">
        <v>6617470400</v>
      </c>
      <c r="D288" s="13" t="s">
        <v>96</v>
      </c>
      <c r="E288" s="13" t="s">
        <v>102</v>
      </c>
      <c r="F288" s="13" t="s">
        <v>27</v>
      </c>
      <c r="G288" s="13" t="s">
        <v>98</v>
      </c>
      <c r="H288" s="13">
        <f t="shared" si="12"/>
        <v>13.053761574075907</v>
      </c>
      <c r="I288" s="2" t="str">
        <f t="shared" si="14"/>
        <v>3-15 iş günü arasında sonuçlanan şikayet sayısı (S2)</v>
      </c>
      <c r="J288" s="13">
        <v>62133358143210</v>
      </c>
      <c r="K288" s="15">
        <v>43433.495891203704</v>
      </c>
      <c r="L288" s="13">
        <v>200524</v>
      </c>
      <c r="M288" s="13" t="s">
        <v>114</v>
      </c>
      <c r="N288" s="13">
        <v>300141</v>
      </c>
      <c r="O288" s="13" t="s">
        <v>365</v>
      </c>
      <c r="P288" s="15">
        <v>43446.510752314818</v>
      </c>
      <c r="Q288" s="15">
        <v>43446.54965277778</v>
      </c>
      <c r="R288" s="13">
        <v>300141</v>
      </c>
      <c r="S288" s="13" t="s">
        <v>365</v>
      </c>
      <c r="T288" s="13" t="s">
        <v>104</v>
      </c>
      <c r="U288" s="13" t="s">
        <v>124</v>
      </c>
      <c r="V288" s="13" t="s">
        <v>595</v>
      </c>
      <c r="W288" s="13" t="s">
        <v>225</v>
      </c>
      <c r="X288" s="13"/>
      <c r="Y288" s="13"/>
      <c r="Z288" s="13"/>
      <c r="AA288" s="13">
        <v>6617470200</v>
      </c>
      <c r="AB288" s="13" t="s">
        <v>596</v>
      </c>
      <c r="AC288" s="13" t="s">
        <v>101</v>
      </c>
      <c r="AD288" s="13" t="str">
        <f t="shared" si="13"/>
        <v>Kasım - 2018</v>
      </c>
    </row>
    <row r="289" spans="1:30" x14ac:dyDescent="0.2">
      <c r="A289" s="15">
        <v>43433.621377314812</v>
      </c>
      <c r="B289" s="15" t="s">
        <v>612</v>
      </c>
      <c r="C289" s="13">
        <v>9449227400</v>
      </c>
      <c r="D289" s="13" t="s">
        <v>96</v>
      </c>
      <c r="E289" s="13" t="s">
        <v>268</v>
      </c>
      <c r="F289" s="13" t="s">
        <v>64</v>
      </c>
      <c r="G289" s="13" t="s">
        <v>98</v>
      </c>
      <c r="H289" s="13">
        <f t="shared" si="12"/>
        <v>15.032256944446999</v>
      </c>
      <c r="I289" s="2" t="str">
        <f t="shared" si="14"/>
        <v>15 iş gününden fazla sürede sonuçlanan şikayet sayısı (S3)</v>
      </c>
      <c r="J289" s="13">
        <v>13638109845634</v>
      </c>
      <c r="K289" s="15">
        <v>43433.621388888889</v>
      </c>
      <c r="L289" s="13">
        <v>200524</v>
      </c>
      <c r="M289" s="13" t="s">
        <v>114</v>
      </c>
      <c r="N289" s="13"/>
      <c r="O289" s="13"/>
      <c r="P289" s="15">
        <v>43448.653645833336</v>
      </c>
      <c r="Q289" s="15">
        <v>43448.653645833336</v>
      </c>
      <c r="R289" s="13">
        <v>300330</v>
      </c>
      <c r="S289" s="13" t="s">
        <v>115</v>
      </c>
      <c r="T289" s="13" t="s">
        <v>104</v>
      </c>
      <c r="U289" s="13" t="s">
        <v>116</v>
      </c>
      <c r="V289" s="13" t="s">
        <v>597</v>
      </c>
      <c r="W289" s="13" t="s">
        <v>225</v>
      </c>
      <c r="X289" s="13"/>
      <c r="Y289" s="13"/>
      <c r="Z289" s="13"/>
      <c r="AA289" s="13">
        <v>9449227200</v>
      </c>
      <c r="AB289" s="13" t="s">
        <v>598</v>
      </c>
      <c r="AC289" s="13" t="s">
        <v>101</v>
      </c>
      <c r="AD289" s="13" t="str">
        <f t="shared" si="13"/>
        <v>Kasım - 2018</v>
      </c>
    </row>
    <row r="290" spans="1:30" x14ac:dyDescent="0.2">
      <c r="A290" s="15">
        <v>43433.868923611109</v>
      </c>
      <c r="B290" s="15" t="s">
        <v>612</v>
      </c>
      <c r="C290" s="13">
        <v>3078573400</v>
      </c>
      <c r="D290" s="13" t="s">
        <v>96</v>
      </c>
      <c r="E290" s="13" t="s">
        <v>102</v>
      </c>
      <c r="F290" s="13" t="s">
        <v>27</v>
      </c>
      <c r="G290" s="13" t="s">
        <v>98</v>
      </c>
      <c r="H290" s="13">
        <f t="shared" si="12"/>
        <v>7.7766435185185401</v>
      </c>
      <c r="I290" s="2" t="str">
        <f t="shared" si="14"/>
        <v>3-15 iş günü arasında sonuçlanan şikayet sayısı (S2)</v>
      </c>
      <c r="J290" s="13">
        <v>8327109584710</v>
      </c>
      <c r="K290" s="15">
        <v>43433.868935185186</v>
      </c>
      <c r="L290" s="13"/>
      <c r="M290" s="13"/>
      <c r="N290" s="13"/>
      <c r="O290" s="13"/>
      <c r="P290" s="15">
        <v>43441.645578703705</v>
      </c>
      <c r="Q290" s="15">
        <v>43441.645578703705</v>
      </c>
      <c r="R290" s="13">
        <v>300212</v>
      </c>
      <c r="S290" s="13" t="s">
        <v>592</v>
      </c>
      <c r="T290" s="13" t="s">
        <v>104</v>
      </c>
      <c r="U290" s="13" t="s">
        <v>116</v>
      </c>
      <c r="V290" s="13" t="s">
        <v>599</v>
      </c>
      <c r="W290" s="13" t="s">
        <v>162</v>
      </c>
      <c r="X290" s="13"/>
      <c r="Y290" s="13"/>
      <c r="Z290" s="13"/>
      <c r="AA290" s="13">
        <v>3078573200</v>
      </c>
      <c r="AB290" s="13" t="s">
        <v>594</v>
      </c>
      <c r="AC290" s="13" t="s">
        <v>101</v>
      </c>
      <c r="AD290" s="13" t="str">
        <f t="shared" si="13"/>
        <v>Kasım - 2018</v>
      </c>
    </row>
    <row r="291" spans="1:30" x14ac:dyDescent="0.2">
      <c r="A291" s="15">
        <v>43434.430613425924</v>
      </c>
      <c r="B291" s="15" t="s">
        <v>612</v>
      </c>
      <c r="C291" s="13">
        <v>5889901400</v>
      </c>
      <c r="D291" s="13" t="s">
        <v>96</v>
      </c>
      <c r="E291" s="13" t="s">
        <v>102</v>
      </c>
      <c r="F291" s="13" t="s">
        <v>27</v>
      </c>
      <c r="G291" s="13" t="s">
        <v>98</v>
      </c>
      <c r="H291" s="13">
        <f t="shared" si="12"/>
        <v>12.136770833334594</v>
      </c>
      <c r="I291" s="2" t="str">
        <f t="shared" si="14"/>
        <v>3-15 iş günü arasında sonuçlanan şikayet sayısı (S2)</v>
      </c>
      <c r="J291" s="13">
        <v>34475922693016</v>
      </c>
      <c r="K291" s="15">
        <v>43434.430625000001</v>
      </c>
      <c r="L291" s="13">
        <v>200524</v>
      </c>
      <c r="M291" s="13" t="s">
        <v>114</v>
      </c>
      <c r="N291" s="13">
        <v>300141</v>
      </c>
      <c r="O291" s="13" t="s">
        <v>365</v>
      </c>
      <c r="P291" s="15">
        <v>43446.552824074075</v>
      </c>
      <c r="Q291" s="15">
        <v>43446.567395833335</v>
      </c>
      <c r="R291" s="13">
        <v>300141</v>
      </c>
      <c r="S291" s="13" t="s">
        <v>365</v>
      </c>
      <c r="T291" s="13" t="s">
        <v>104</v>
      </c>
      <c r="U291" s="13" t="s">
        <v>231</v>
      </c>
      <c r="V291" s="13" t="s">
        <v>600</v>
      </c>
      <c r="W291" s="13" t="s">
        <v>172</v>
      </c>
      <c r="X291" s="13"/>
      <c r="Y291" s="13"/>
      <c r="Z291" s="13"/>
      <c r="AA291" s="13">
        <v>7467240200</v>
      </c>
      <c r="AB291" s="13" t="s">
        <v>601</v>
      </c>
      <c r="AC291" s="13" t="s">
        <v>101</v>
      </c>
      <c r="AD291" s="13" t="str">
        <f t="shared" si="13"/>
        <v>Kasım - 2018</v>
      </c>
    </row>
    <row r="292" spans="1:30" x14ac:dyDescent="0.2">
      <c r="A292" s="15">
        <v>43434.45385416667</v>
      </c>
      <c r="B292" s="15" t="s">
        <v>612</v>
      </c>
      <c r="C292" s="13">
        <v>8039765400</v>
      </c>
      <c r="D292" s="13" t="s">
        <v>96</v>
      </c>
      <c r="E292" s="13" t="s">
        <v>102</v>
      </c>
      <c r="F292" s="13" t="s">
        <v>27</v>
      </c>
      <c r="G292" s="13" t="s">
        <v>98</v>
      </c>
      <c r="H292" s="13">
        <f t="shared" si="12"/>
        <v>12.269641203703941</v>
      </c>
      <c r="I292" s="2" t="str">
        <f t="shared" si="14"/>
        <v>3-15 iş günü arasında sonuçlanan şikayet sayısı (S2)</v>
      </c>
      <c r="J292" s="13">
        <v>69534208759870</v>
      </c>
      <c r="K292" s="15">
        <v>43434.453865740739</v>
      </c>
      <c r="L292" s="13">
        <v>200524</v>
      </c>
      <c r="M292" s="13" t="s">
        <v>114</v>
      </c>
      <c r="N292" s="13">
        <v>300141</v>
      </c>
      <c r="O292" s="13" t="s">
        <v>365</v>
      </c>
      <c r="P292" s="15">
        <v>43446.700729166667</v>
      </c>
      <c r="Q292" s="15">
        <v>43446.723506944443</v>
      </c>
      <c r="R292" s="13">
        <v>300141</v>
      </c>
      <c r="S292" s="13" t="s">
        <v>365</v>
      </c>
      <c r="T292" s="13" t="s">
        <v>104</v>
      </c>
      <c r="U292" s="13" t="s">
        <v>105</v>
      </c>
      <c r="V292" s="13" t="s">
        <v>602</v>
      </c>
      <c r="W292" s="13" t="s">
        <v>437</v>
      </c>
      <c r="X292" s="13"/>
      <c r="Y292" s="13"/>
      <c r="Z292" s="13"/>
      <c r="AA292" s="13">
        <v>8039765200</v>
      </c>
      <c r="AB292" s="13" t="s">
        <v>603</v>
      </c>
      <c r="AC292" s="13" t="s">
        <v>207</v>
      </c>
      <c r="AD292" s="13" t="str">
        <f t="shared" si="13"/>
        <v>Kasım - 2018</v>
      </c>
    </row>
    <row r="293" spans="1:30" x14ac:dyDescent="0.2">
      <c r="A293" s="15">
        <v>43434.59447916667</v>
      </c>
      <c r="B293" s="15" t="s">
        <v>612</v>
      </c>
      <c r="C293" s="13">
        <v>3405164400</v>
      </c>
      <c r="D293" s="13" t="s">
        <v>96</v>
      </c>
      <c r="E293" s="13" t="s">
        <v>102</v>
      </c>
      <c r="F293" s="13" t="s">
        <v>27</v>
      </c>
      <c r="G293" s="13" t="s">
        <v>98</v>
      </c>
      <c r="H293" s="13">
        <f t="shared" si="12"/>
        <v>12.840682870366436</v>
      </c>
      <c r="I293" s="2" t="str">
        <f t="shared" si="14"/>
        <v>3-15 iş günü arasında sonuçlanan şikayet sayısı (S2)</v>
      </c>
      <c r="J293" s="13">
        <v>3670260043119</v>
      </c>
      <c r="K293" s="15">
        <v>43434.59447916667</v>
      </c>
      <c r="L293" s="13">
        <v>200524</v>
      </c>
      <c r="M293" s="13" t="s">
        <v>114</v>
      </c>
      <c r="N293" s="13">
        <v>300141</v>
      </c>
      <c r="O293" s="13" t="s">
        <v>365</v>
      </c>
      <c r="P293" s="15">
        <v>43447.377245370371</v>
      </c>
      <c r="Q293" s="15">
        <v>43447.435162037036</v>
      </c>
      <c r="R293" s="13">
        <v>300141</v>
      </c>
      <c r="S293" s="13" t="s">
        <v>365</v>
      </c>
      <c r="T293" s="13" t="s">
        <v>104</v>
      </c>
      <c r="U293" s="13" t="s">
        <v>110</v>
      </c>
      <c r="V293" s="13" t="s">
        <v>604</v>
      </c>
      <c r="W293" s="13" t="s">
        <v>139</v>
      </c>
      <c r="X293" s="13"/>
      <c r="Y293" s="13"/>
      <c r="Z293" s="13"/>
      <c r="AA293" s="13">
        <v>7376063200</v>
      </c>
      <c r="AB293" s="13" t="s">
        <v>605</v>
      </c>
      <c r="AC293" s="13" t="s">
        <v>101</v>
      </c>
      <c r="AD293" s="13" t="str">
        <f t="shared" si="13"/>
        <v>Kasım - 2018</v>
      </c>
    </row>
    <row r="294" spans="1:30" x14ac:dyDescent="0.2">
      <c r="A294" s="15">
        <v>43434.595208333332</v>
      </c>
      <c r="B294" s="15" t="s">
        <v>612</v>
      </c>
      <c r="C294" s="13">
        <v>7376063400</v>
      </c>
      <c r="D294" s="13" t="s">
        <v>96</v>
      </c>
      <c r="E294" s="13" t="s">
        <v>102</v>
      </c>
      <c r="F294" s="13" t="s">
        <v>27</v>
      </c>
      <c r="G294" s="13" t="s">
        <v>98</v>
      </c>
      <c r="H294" s="13">
        <f t="shared" si="12"/>
        <v>12.988391203703941</v>
      </c>
      <c r="I294" s="2" t="str">
        <f t="shared" si="14"/>
        <v>3-15 iş günü arasında sonuçlanan şikayet sayısı (S2)</v>
      </c>
      <c r="J294" s="13">
        <v>38223626172559</v>
      </c>
      <c r="K294" s="15">
        <v>43434.595219907409</v>
      </c>
      <c r="L294" s="13">
        <v>200524</v>
      </c>
      <c r="M294" s="13" t="s">
        <v>114</v>
      </c>
      <c r="N294" s="13">
        <v>300141</v>
      </c>
      <c r="O294" s="13" t="s">
        <v>365</v>
      </c>
      <c r="P294" s="15">
        <v>43447.574305555558</v>
      </c>
      <c r="Q294" s="15">
        <v>43447.583611111113</v>
      </c>
      <c r="R294" s="13">
        <v>300141</v>
      </c>
      <c r="S294" s="13" t="s">
        <v>365</v>
      </c>
      <c r="T294" s="13" t="s">
        <v>104</v>
      </c>
      <c r="U294" s="13" t="s">
        <v>186</v>
      </c>
      <c r="V294" s="13" t="s">
        <v>606</v>
      </c>
      <c r="W294" s="13" t="s">
        <v>139</v>
      </c>
      <c r="X294" s="13"/>
      <c r="Y294" s="13"/>
      <c r="Z294" s="13"/>
      <c r="AA294" s="13">
        <v>7376063200</v>
      </c>
      <c r="AB294" s="13" t="s">
        <v>607</v>
      </c>
      <c r="AC294" s="13" t="s">
        <v>101</v>
      </c>
      <c r="AD294" s="13" t="str">
        <f t="shared" si="13"/>
        <v>Kasım - 2018</v>
      </c>
    </row>
    <row r="295" spans="1:30" x14ac:dyDescent="0.2">
      <c r="A295" s="15">
        <v>43434.650127314817</v>
      </c>
      <c r="B295" s="15" t="s">
        <v>612</v>
      </c>
      <c r="C295" s="13">
        <v>3543476400</v>
      </c>
      <c r="D295" s="13" t="s">
        <v>96</v>
      </c>
      <c r="E295" s="13" t="s">
        <v>102</v>
      </c>
      <c r="F295" s="13" t="s">
        <v>27</v>
      </c>
      <c r="G295" s="13" t="s">
        <v>98</v>
      </c>
      <c r="H295" s="13">
        <f t="shared" si="12"/>
        <v>11.951655092590954</v>
      </c>
      <c r="I295" s="2" t="str">
        <f t="shared" si="14"/>
        <v>3-15 iş günü arasında sonuçlanan şikayet sayısı (S2)</v>
      </c>
      <c r="J295" s="13">
        <v>50732403979112</v>
      </c>
      <c r="K295" s="15">
        <v>43434.650127314817</v>
      </c>
      <c r="L295" s="13">
        <v>200524</v>
      </c>
      <c r="M295" s="13" t="s">
        <v>114</v>
      </c>
      <c r="N295" s="13">
        <v>300141</v>
      </c>
      <c r="O295" s="13" t="s">
        <v>365</v>
      </c>
      <c r="P295" s="15">
        <v>43446.57099537037</v>
      </c>
      <c r="Q295" s="15">
        <v>43446.601782407408</v>
      </c>
      <c r="R295" s="13">
        <v>300141</v>
      </c>
      <c r="S295" s="13" t="s">
        <v>365</v>
      </c>
      <c r="T295" s="13" t="s">
        <v>104</v>
      </c>
      <c r="U295" s="13" t="s">
        <v>124</v>
      </c>
      <c r="V295" s="13" t="s">
        <v>193</v>
      </c>
      <c r="W295" s="13" t="s">
        <v>143</v>
      </c>
      <c r="X295" s="13"/>
      <c r="Y295" s="13"/>
      <c r="Z295" s="13"/>
      <c r="AA295" s="13">
        <v>3543476200</v>
      </c>
      <c r="AB295" s="13" t="s">
        <v>608</v>
      </c>
      <c r="AC295" s="13" t="s">
        <v>101</v>
      </c>
      <c r="AD295" s="13" t="str">
        <f t="shared" si="13"/>
        <v>Kasım - 2018</v>
      </c>
    </row>
    <row r="296" spans="1:30" x14ac:dyDescent="0.2">
      <c r="A296" s="15">
        <v>43434.720833333333</v>
      </c>
      <c r="B296" s="15" t="s">
        <v>612</v>
      </c>
      <c r="C296" s="13">
        <v>1506061400</v>
      </c>
      <c r="D296" s="13" t="s">
        <v>96</v>
      </c>
      <c r="E296" s="13" t="s">
        <v>97</v>
      </c>
      <c r="F296" s="13" t="s">
        <v>29</v>
      </c>
      <c r="G296" s="13" t="s">
        <v>98</v>
      </c>
      <c r="H296" s="13">
        <f>Q296-K296</f>
        <v>6.8843055555553292</v>
      </c>
      <c r="I296" s="2" t="str">
        <f t="shared" si="14"/>
        <v>3-15 iş günü arasında sonuçlanan şikayet sayısı (S2)</v>
      </c>
      <c r="J296" s="13">
        <v>66223661517962</v>
      </c>
      <c r="K296" s="15">
        <v>43434.720833333333</v>
      </c>
      <c r="L296" s="13"/>
      <c r="M296" s="13"/>
      <c r="N296" s="13"/>
      <c r="O296" s="13"/>
      <c r="P296" s="15">
        <v>43441.605138888888</v>
      </c>
      <c r="Q296" s="15">
        <v>43441.605138888888</v>
      </c>
      <c r="R296" s="13">
        <v>200030</v>
      </c>
      <c r="S296" s="13" t="s">
        <v>99</v>
      </c>
      <c r="T296" s="13" t="s">
        <v>104</v>
      </c>
      <c r="U296" s="13" t="s">
        <v>127</v>
      </c>
      <c r="V296" s="13" t="s">
        <v>609</v>
      </c>
      <c r="W296" s="13" t="s">
        <v>568</v>
      </c>
      <c r="X296" s="13"/>
      <c r="Y296" s="13"/>
      <c r="Z296" s="13"/>
      <c r="AA296" s="13">
        <v>1506061200</v>
      </c>
      <c r="AB296" s="13" t="s">
        <v>610</v>
      </c>
      <c r="AC296" s="13" t="s">
        <v>101</v>
      </c>
      <c r="AD296" s="13" t="str">
        <f t="shared" si="13"/>
        <v>Kasım - 2018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O29"/>
  <sheetViews>
    <sheetView zoomScale="55" zoomScaleNormal="55" workbookViewId="0">
      <selection activeCell="G25" sqref="G25:O28"/>
    </sheetView>
  </sheetViews>
  <sheetFormatPr baseColWidth="10" defaultColWidth="9.1640625" defaultRowHeight="15" x14ac:dyDescent="0.2"/>
  <cols>
    <col min="1" max="3" width="9.1640625" style="6"/>
    <col min="4" max="4" width="23.5" style="6" customWidth="1"/>
    <col min="5" max="5" width="19.5" style="6" customWidth="1"/>
    <col min="6" max="6" width="59.5" style="6" customWidth="1"/>
    <col min="7" max="15" width="19.5" style="16" customWidth="1"/>
    <col min="16" max="16384" width="9.1640625" style="6"/>
  </cols>
  <sheetData>
    <row r="3" spans="2:15" ht="42" x14ac:dyDescent="0.2">
      <c r="B3" s="34" t="s">
        <v>622</v>
      </c>
      <c r="C3" s="34"/>
      <c r="D3" s="17" t="s">
        <v>613</v>
      </c>
      <c r="E3" s="34" t="s">
        <v>614</v>
      </c>
      <c r="F3" s="34"/>
      <c r="G3" s="21" t="s">
        <v>37</v>
      </c>
      <c r="H3" s="21" t="s">
        <v>615</v>
      </c>
      <c r="I3" s="21" t="s">
        <v>15</v>
      </c>
      <c r="J3" s="21" t="s">
        <v>16</v>
      </c>
      <c r="K3" s="21" t="s">
        <v>17</v>
      </c>
      <c r="L3" s="21" t="s">
        <v>38</v>
      </c>
      <c r="M3" s="21" t="s">
        <v>39</v>
      </c>
      <c r="N3" s="21" t="s">
        <v>40</v>
      </c>
      <c r="O3" s="21" t="s">
        <v>616</v>
      </c>
    </row>
    <row r="4" spans="2:15" x14ac:dyDescent="0.2">
      <c r="B4" s="34"/>
      <c r="C4" s="34"/>
      <c r="D4" s="19">
        <v>1</v>
      </c>
      <c r="E4" s="18" t="s">
        <v>618</v>
      </c>
      <c r="F4" s="7" t="s">
        <v>58</v>
      </c>
      <c r="G4" s="23">
        <v>714</v>
      </c>
      <c r="H4" s="24">
        <f>(G4/$G$9)*1000</f>
        <v>4.4217097277614013</v>
      </c>
      <c r="I4" s="25">
        <v>386</v>
      </c>
      <c r="J4" s="25">
        <v>237</v>
      </c>
      <c r="K4" s="25">
        <v>91</v>
      </c>
      <c r="L4" s="25">
        <v>0</v>
      </c>
      <c r="M4" s="26">
        <v>0</v>
      </c>
      <c r="N4" s="25">
        <v>4454.3817476851473</v>
      </c>
      <c r="O4" s="22">
        <f>G4/$G$8</f>
        <v>0.56756756756756754</v>
      </c>
    </row>
    <row r="5" spans="2:15" x14ac:dyDescent="0.2">
      <c r="B5" s="34"/>
      <c r="C5" s="34"/>
      <c r="D5" s="19">
        <v>2</v>
      </c>
      <c r="E5" s="18" t="s">
        <v>617</v>
      </c>
      <c r="F5" s="7" t="s">
        <v>42</v>
      </c>
      <c r="G5" s="23">
        <v>459</v>
      </c>
      <c r="H5" s="24">
        <f t="shared" ref="H5:H7" si="0">(G5/$G$9)*1000</f>
        <v>2.8425276821323293</v>
      </c>
      <c r="I5" s="25">
        <v>441</v>
      </c>
      <c r="J5" s="25">
        <v>12</v>
      </c>
      <c r="K5" s="25">
        <v>6</v>
      </c>
      <c r="L5" s="25">
        <v>3</v>
      </c>
      <c r="M5" s="26">
        <v>0</v>
      </c>
      <c r="N5" s="25">
        <v>276.24944444446737</v>
      </c>
      <c r="O5" s="22">
        <f t="shared" ref="O5:O8" si="1">G5/$G$8</f>
        <v>0.36486486486486486</v>
      </c>
    </row>
    <row r="6" spans="2:15" x14ac:dyDescent="0.2">
      <c r="B6" s="34"/>
      <c r="C6" s="34"/>
      <c r="D6" s="19">
        <v>3</v>
      </c>
      <c r="E6" s="18" t="s">
        <v>618</v>
      </c>
      <c r="F6" s="7" t="s">
        <v>52</v>
      </c>
      <c r="G6" s="23">
        <v>60</v>
      </c>
      <c r="H6" s="24">
        <f t="shared" si="0"/>
        <v>0.37157224603036981</v>
      </c>
      <c r="I6" s="25">
        <v>55</v>
      </c>
      <c r="J6" s="25">
        <v>3</v>
      </c>
      <c r="K6" s="25">
        <v>2</v>
      </c>
      <c r="L6" s="25">
        <v>0</v>
      </c>
      <c r="M6" s="26">
        <v>0</v>
      </c>
      <c r="N6" s="25">
        <v>95.84506944444729</v>
      </c>
      <c r="O6" s="22">
        <f t="shared" si="1"/>
        <v>4.7694753577106522E-2</v>
      </c>
    </row>
    <row r="7" spans="2:15" x14ac:dyDescent="0.2">
      <c r="B7" s="34"/>
      <c r="C7" s="34"/>
      <c r="D7" s="19">
        <v>4</v>
      </c>
      <c r="E7" s="18" t="s">
        <v>619</v>
      </c>
      <c r="F7" s="7" t="s">
        <v>61</v>
      </c>
      <c r="G7" s="23">
        <v>25</v>
      </c>
      <c r="H7" s="24">
        <f t="shared" si="0"/>
        <v>0.15482176917932078</v>
      </c>
      <c r="I7" s="27">
        <v>24</v>
      </c>
      <c r="J7" s="27">
        <v>1</v>
      </c>
      <c r="K7" s="27">
        <v>0</v>
      </c>
      <c r="L7" s="27">
        <v>0</v>
      </c>
      <c r="M7" s="28">
        <v>0</v>
      </c>
      <c r="N7" s="27">
        <v>8.6444791666726815</v>
      </c>
      <c r="O7" s="22">
        <f t="shared" si="1"/>
        <v>1.987281399046105E-2</v>
      </c>
    </row>
    <row r="8" spans="2:15" x14ac:dyDescent="0.2">
      <c r="E8" s="20" t="s">
        <v>620</v>
      </c>
      <c r="F8" s="7" t="s">
        <v>620</v>
      </c>
      <c r="G8" s="29">
        <f>SUM(G4:G7)</f>
        <v>1258</v>
      </c>
      <c r="H8" s="24">
        <f>(G8/$G$9)*1000</f>
        <v>7.7906314251034212</v>
      </c>
      <c r="I8" s="29">
        <f>SUM(I4:I7)</f>
        <v>906</v>
      </c>
      <c r="J8" s="29">
        <f t="shared" ref="J8:N8" si="2">SUM(J4:J7)</f>
        <v>253</v>
      </c>
      <c r="K8" s="29">
        <f t="shared" si="2"/>
        <v>99</v>
      </c>
      <c r="L8" s="29">
        <f t="shared" si="2"/>
        <v>3</v>
      </c>
      <c r="M8" s="29">
        <f t="shared" si="2"/>
        <v>0</v>
      </c>
      <c r="N8" s="29">
        <f t="shared" si="2"/>
        <v>4835.1207407407346</v>
      </c>
      <c r="O8" s="22">
        <f t="shared" si="1"/>
        <v>1</v>
      </c>
    </row>
    <row r="9" spans="2:15" x14ac:dyDescent="0.2">
      <c r="F9" s="18" t="s">
        <v>621</v>
      </c>
      <c r="G9" s="30">
        <v>161476</v>
      </c>
    </row>
    <row r="14" spans="2:15" ht="42" x14ac:dyDescent="0.2">
      <c r="B14" s="34" t="s">
        <v>623</v>
      </c>
      <c r="C14" s="34"/>
      <c r="D14" s="17" t="s">
        <v>613</v>
      </c>
      <c r="E14" s="34" t="s">
        <v>614</v>
      </c>
      <c r="F14" s="34"/>
      <c r="G14" s="21" t="s">
        <v>37</v>
      </c>
      <c r="H14" s="21" t="s">
        <v>615</v>
      </c>
      <c r="I14" s="21" t="s">
        <v>15</v>
      </c>
      <c r="J14" s="21" t="s">
        <v>16</v>
      </c>
      <c r="K14" s="21" t="s">
        <v>17</v>
      </c>
      <c r="L14" s="21" t="s">
        <v>38</v>
      </c>
      <c r="M14" s="21" t="s">
        <v>39</v>
      </c>
      <c r="N14" s="21" t="s">
        <v>40</v>
      </c>
      <c r="O14" s="21" t="s">
        <v>616</v>
      </c>
    </row>
    <row r="15" spans="2:15" x14ac:dyDescent="0.2">
      <c r="B15" s="34"/>
      <c r="C15" s="34"/>
      <c r="D15" s="19">
        <v>1</v>
      </c>
      <c r="E15" s="18" t="s">
        <v>617</v>
      </c>
      <c r="F15" s="7" t="s">
        <v>42</v>
      </c>
      <c r="G15" s="23">
        <v>15</v>
      </c>
      <c r="H15" s="24">
        <f>(G15/$G$20)*1000</f>
        <v>2.9785544082605244</v>
      </c>
      <c r="I15" s="25">
        <v>14</v>
      </c>
      <c r="J15" s="25">
        <v>1</v>
      </c>
      <c r="K15" s="25">
        <v>0</v>
      </c>
      <c r="L15" s="25">
        <v>1</v>
      </c>
      <c r="M15" s="26">
        <v>0</v>
      </c>
      <c r="N15" s="25">
        <v>10.59268518519093</v>
      </c>
      <c r="O15" s="22">
        <f>G15/$G$19</f>
        <v>0.625</v>
      </c>
    </row>
    <row r="16" spans="2:15" x14ac:dyDescent="0.2">
      <c r="B16" s="34"/>
      <c r="C16" s="34"/>
      <c r="D16" s="19">
        <v>2</v>
      </c>
      <c r="E16" s="18" t="s">
        <v>618</v>
      </c>
      <c r="F16" s="7" t="s">
        <v>52</v>
      </c>
      <c r="G16" s="23">
        <v>5</v>
      </c>
      <c r="H16" s="24">
        <f t="shared" ref="H16:H19" si="3">(G16/$G$20)*1000</f>
        <v>0.99285146942017466</v>
      </c>
      <c r="I16" s="25">
        <v>3</v>
      </c>
      <c r="J16" s="25">
        <v>1</v>
      </c>
      <c r="K16" s="25">
        <v>1</v>
      </c>
      <c r="L16" s="25">
        <v>0</v>
      </c>
      <c r="M16" s="26">
        <v>0</v>
      </c>
      <c r="N16" s="25">
        <v>31.082916666659003</v>
      </c>
      <c r="O16" s="22">
        <f t="shared" ref="O16:O19" si="4">G16/$G$19</f>
        <v>0.20833333333333334</v>
      </c>
    </row>
    <row r="17" spans="2:15" x14ac:dyDescent="0.2">
      <c r="B17" s="34"/>
      <c r="C17" s="34"/>
      <c r="D17" s="19">
        <v>3</v>
      </c>
      <c r="E17" s="18" t="s">
        <v>618</v>
      </c>
      <c r="F17" s="7" t="s">
        <v>58</v>
      </c>
      <c r="G17" s="23">
        <v>3</v>
      </c>
      <c r="H17" s="24">
        <f t="shared" si="3"/>
        <v>0.59571088165210484</v>
      </c>
      <c r="I17" s="25">
        <v>2</v>
      </c>
      <c r="J17" s="25">
        <v>1</v>
      </c>
      <c r="K17" s="25">
        <v>0</v>
      </c>
      <c r="L17" s="25">
        <v>0</v>
      </c>
      <c r="M17" s="26">
        <v>0</v>
      </c>
      <c r="N17" s="25">
        <v>11.360833333332266</v>
      </c>
      <c r="O17" s="22">
        <f t="shared" si="4"/>
        <v>0.125</v>
      </c>
    </row>
    <row r="18" spans="2:15" x14ac:dyDescent="0.2">
      <c r="B18" s="34"/>
      <c r="C18" s="34"/>
      <c r="D18" s="19">
        <v>4</v>
      </c>
      <c r="E18" s="18" t="s">
        <v>619</v>
      </c>
      <c r="F18" s="7" t="s">
        <v>61</v>
      </c>
      <c r="G18" s="23">
        <v>1</v>
      </c>
      <c r="H18" s="24">
        <f t="shared" si="3"/>
        <v>0.19857029388403494</v>
      </c>
      <c r="I18" s="25">
        <v>1</v>
      </c>
      <c r="J18" s="25">
        <v>0</v>
      </c>
      <c r="K18" s="25">
        <v>0</v>
      </c>
      <c r="L18" s="25">
        <v>0</v>
      </c>
      <c r="M18" s="26">
        <v>0</v>
      </c>
      <c r="N18" s="25">
        <v>0</v>
      </c>
      <c r="O18" s="22">
        <f t="shared" si="4"/>
        <v>4.1666666666666664E-2</v>
      </c>
    </row>
    <row r="19" spans="2:15" x14ac:dyDescent="0.2">
      <c r="E19" s="20" t="s">
        <v>620</v>
      </c>
      <c r="F19" s="7" t="s">
        <v>620</v>
      </c>
      <c r="G19" s="29">
        <f>SUM(G15:G18)</f>
        <v>24</v>
      </c>
      <c r="H19" s="24">
        <f t="shared" si="3"/>
        <v>4.7656870532168387</v>
      </c>
      <c r="I19" s="29">
        <f>SUM(I15:I18)</f>
        <v>20</v>
      </c>
      <c r="J19" s="29">
        <f t="shared" ref="J19" si="5">SUM(J15:J18)</f>
        <v>3</v>
      </c>
      <c r="K19" s="29">
        <f t="shared" ref="K19" si="6">SUM(K15:K18)</f>
        <v>1</v>
      </c>
      <c r="L19" s="29">
        <f t="shared" ref="L19" si="7">SUM(L15:L18)</f>
        <v>1</v>
      </c>
      <c r="M19" s="29">
        <f t="shared" ref="M19" si="8">SUM(M15:M18)</f>
        <v>0</v>
      </c>
      <c r="N19" s="29">
        <f t="shared" ref="N19" si="9">SUM(N15:N18)</f>
        <v>53.036435185182199</v>
      </c>
      <c r="O19" s="22">
        <f t="shared" si="4"/>
        <v>1</v>
      </c>
    </row>
    <row r="20" spans="2:15" x14ac:dyDescent="0.2">
      <c r="F20" s="18" t="s">
        <v>621</v>
      </c>
      <c r="G20" s="30">
        <v>5036</v>
      </c>
    </row>
    <row r="24" spans="2:15" ht="42" x14ac:dyDescent="0.2">
      <c r="B24" s="34" t="s">
        <v>624</v>
      </c>
      <c r="C24" s="34"/>
      <c r="D24" s="17" t="s">
        <v>613</v>
      </c>
      <c r="E24" s="34" t="s">
        <v>614</v>
      </c>
      <c r="F24" s="34"/>
      <c r="G24" s="21" t="s">
        <v>37</v>
      </c>
      <c r="H24" s="21" t="s">
        <v>615</v>
      </c>
      <c r="I24" s="21" t="s">
        <v>15</v>
      </c>
      <c r="J24" s="21" t="s">
        <v>16</v>
      </c>
      <c r="K24" s="21" t="s">
        <v>17</v>
      </c>
      <c r="L24" s="21" t="s">
        <v>38</v>
      </c>
      <c r="M24" s="21" t="s">
        <v>39</v>
      </c>
      <c r="N24" s="21" t="s">
        <v>40</v>
      </c>
      <c r="O24" s="21" t="s">
        <v>616</v>
      </c>
    </row>
    <row r="25" spans="2:15" x14ac:dyDescent="0.2">
      <c r="B25" s="34"/>
      <c r="C25" s="34"/>
      <c r="D25" s="19">
        <v>1</v>
      </c>
      <c r="E25" s="18" t="s">
        <v>617</v>
      </c>
      <c r="F25" s="7" t="s">
        <v>42</v>
      </c>
      <c r="G25" s="25">
        <v>7</v>
      </c>
      <c r="H25" s="24">
        <f>(G25/$G$29)*1000</f>
        <v>1.3980427401637707</v>
      </c>
      <c r="I25" s="25">
        <v>6</v>
      </c>
      <c r="J25" s="25">
        <v>1</v>
      </c>
      <c r="K25" s="25">
        <v>0</v>
      </c>
      <c r="L25" s="25">
        <v>0</v>
      </c>
      <c r="M25" s="26">
        <v>0</v>
      </c>
      <c r="N25" s="25">
        <v>10.651307870371966</v>
      </c>
      <c r="O25" s="22">
        <f>G25/$G$28</f>
        <v>0.58333333333333337</v>
      </c>
    </row>
    <row r="26" spans="2:15" x14ac:dyDescent="0.2">
      <c r="B26" s="34"/>
      <c r="C26" s="34"/>
      <c r="D26" s="19">
        <v>2</v>
      </c>
      <c r="E26" s="18" t="s">
        <v>618</v>
      </c>
      <c r="F26" s="7" t="s">
        <v>52</v>
      </c>
      <c r="G26" s="25">
        <v>3</v>
      </c>
      <c r="H26" s="24">
        <f t="shared" ref="H26:H28" si="10">(G26/$G$29)*1000</f>
        <v>0.59916117435590177</v>
      </c>
      <c r="I26" s="25">
        <v>2</v>
      </c>
      <c r="J26" s="25">
        <v>1</v>
      </c>
      <c r="K26" s="25">
        <v>0</v>
      </c>
      <c r="L26" s="25">
        <v>0</v>
      </c>
      <c r="M26" s="26">
        <v>0</v>
      </c>
      <c r="N26" s="25">
        <v>3.1968981481477385</v>
      </c>
      <c r="O26" s="22">
        <f t="shared" ref="O26:O28" si="11">G26/$G$28</f>
        <v>0.25</v>
      </c>
    </row>
    <row r="27" spans="2:15" x14ac:dyDescent="0.2">
      <c r="B27" s="34"/>
      <c r="C27" s="34"/>
      <c r="D27" s="19">
        <v>3</v>
      </c>
      <c r="E27" s="18" t="s">
        <v>618</v>
      </c>
      <c r="F27" s="7" t="s">
        <v>58</v>
      </c>
      <c r="G27" s="25">
        <v>2</v>
      </c>
      <c r="H27" s="24">
        <f t="shared" si="10"/>
        <v>0.39944078290393448</v>
      </c>
      <c r="I27" s="25">
        <v>2</v>
      </c>
      <c r="J27" s="25">
        <v>0</v>
      </c>
      <c r="K27" s="25">
        <v>0</v>
      </c>
      <c r="L27" s="25">
        <v>0</v>
      </c>
      <c r="M27" s="26">
        <v>0</v>
      </c>
      <c r="N27" s="25">
        <v>2.6523958333345945</v>
      </c>
      <c r="O27" s="22">
        <f t="shared" si="11"/>
        <v>0.16666666666666666</v>
      </c>
    </row>
    <row r="28" spans="2:15" x14ac:dyDescent="0.2">
      <c r="E28" s="20" t="s">
        <v>620</v>
      </c>
      <c r="F28" s="7" t="s">
        <v>620</v>
      </c>
      <c r="G28" s="29">
        <f>SUM(G25:G27)</f>
        <v>12</v>
      </c>
      <c r="H28" s="24">
        <f t="shared" si="10"/>
        <v>2.3966446974236071</v>
      </c>
      <c r="I28" s="29">
        <f t="shared" ref="I28:N28" si="12">SUM(I25:I27)</f>
        <v>10</v>
      </c>
      <c r="J28" s="29">
        <f t="shared" si="12"/>
        <v>2</v>
      </c>
      <c r="K28" s="29">
        <f t="shared" si="12"/>
        <v>0</v>
      </c>
      <c r="L28" s="29">
        <f t="shared" si="12"/>
        <v>0</v>
      </c>
      <c r="M28" s="29">
        <f t="shared" si="12"/>
        <v>0</v>
      </c>
      <c r="N28" s="29">
        <f t="shared" si="12"/>
        <v>16.500601851854299</v>
      </c>
      <c r="O28" s="22">
        <f t="shared" si="11"/>
        <v>1</v>
      </c>
    </row>
    <row r="29" spans="2:15" x14ac:dyDescent="0.2">
      <c r="F29" s="18" t="s">
        <v>621</v>
      </c>
      <c r="G29" s="30">
        <v>5007</v>
      </c>
    </row>
  </sheetData>
  <mergeCells count="6">
    <mergeCell ref="E3:F3"/>
    <mergeCell ref="B3:C7"/>
    <mergeCell ref="B14:C18"/>
    <mergeCell ref="E14:F14"/>
    <mergeCell ref="B24:C27"/>
    <mergeCell ref="E24:F24"/>
  </mergeCells>
  <dataValidations count="2">
    <dataValidation type="textLength" allowBlank="1" showErrorMessage="1" errorTitle="Metin uzunluğu istenen aralıkta değil!" error="İstenen Aralık: Minimum Uzunluk=0 karakter Maksimum Uzunluk=2147483647 karakter" sqref="F4:F7 F15:F18 F25:F27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I4:N7 G4:G7 G15:G18 G25:G27 I15:N18 I25:N27" xr:uid="{00000000-0002-0000-0200-000001000000}">
      <formula1>0</formula1>
      <formula2>9223372036854770000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L4"/>
  <sheetViews>
    <sheetView tabSelected="1" workbookViewId="0">
      <selection activeCell="H2" sqref="H2"/>
    </sheetView>
  </sheetViews>
  <sheetFormatPr baseColWidth="10" defaultColWidth="8.83203125" defaultRowHeight="15" x14ac:dyDescent="0.2"/>
  <cols>
    <col min="1" max="1" width="12.5" bestFit="1" customWidth="1"/>
    <col min="2" max="2" width="36.6640625" bestFit="1" customWidth="1"/>
    <col min="3" max="3" width="19.5" bestFit="1" customWidth="1"/>
    <col min="4" max="4" width="7.83203125" bestFit="1" customWidth="1"/>
    <col min="5" max="5" width="8.5" bestFit="1" customWidth="1"/>
    <col min="6" max="6" width="12.1640625" customWidth="1"/>
    <col min="7" max="7" width="12.1640625" bestFit="1" customWidth="1"/>
    <col min="8" max="8" width="12.33203125" customWidth="1"/>
    <col min="9" max="9" width="9.6640625" customWidth="1"/>
    <col min="10" max="10" width="16.5" customWidth="1"/>
    <col min="11" max="11" width="12.5" customWidth="1"/>
    <col min="12" max="12" width="13.83203125" customWidth="1"/>
  </cols>
  <sheetData>
    <row r="2" spans="1:12" ht="84" x14ac:dyDescent="0.2">
      <c r="A2" s="31" t="s">
        <v>625</v>
      </c>
      <c r="B2" s="35" t="s">
        <v>614</v>
      </c>
      <c r="C2" s="35"/>
      <c r="D2" s="31" t="s">
        <v>37</v>
      </c>
      <c r="E2" s="31" t="s">
        <v>626</v>
      </c>
      <c r="F2" s="31" t="s">
        <v>627</v>
      </c>
      <c r="G2" s="31" t="s">
        <v>628</v>
      </c>
      <c r="H2" s="31" t="s">
        <v>629</v>
      </c>
      <c r="I2" s="31" t="s">
        <v>630</v>
      </c>
      <c r="J2" s="31" t="s">
        <v>631</v>
      </c>
      <c r="K2" s="31" t="s">
        <v>632</v>
      </c>
      <c r="L2" s="31" t="s">
        <v>633</v>
      </c>
    </row>
    <row r="3" spans="1:12" x14ac:dyDescent="0.2">
      <c r="A3" s="36" t="s">
        <v>634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8"/>
    </row>
    <row r="4" spans="1:12" x14ac:dyDescent="0.2">
      <c r="C4" s="32" t="s">
        <v>635</v>
      </c>
      <c r="D4" s="33">
        <v>33</v>
      </c>
    </row>
  </sheetData>
  <mergeCells count="2">
    <mergeCell ref="B2:C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RAPOR ALTLIK</vt:lpstr>
      <vt:lpstr>CCB ANA DATA</vt:lpstr>
      <vt:lpstr>WEB</vt:lpstr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 KIROĞLU</dc:creator>
  <cp:lastModifiedBy>Yüksel Şişe</cp:lastModifiedBy>
  <dcterms:created xsi:type="dcterms:W3CDTF">2018-12-27T13:45:17Z</dcterms:created>
  <dcterms:modified xsi:type="dcterms:W3CDTF">2019-01-14T13:34:07Z</dcterms:modified>
</cp:coreProperties>
</file>